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paige_valdivia_usda_gov/Documents/Desktop/DC/"/>
    </mc:Choice>
  </mc:AlternateContent>
  <xr:revisionPtr revIDLastSave="835" documentId="8_{3537283B-A391-4A3F-BEB0-E89DE715BD45}" xr6:coauthVersionLast="47" xr6:coauthVersionMax="47" xr10:uidLastSave="{A07BDCB9-B284-4C5F-A252-2D6D9CFE16D4}"/>
  <bookViews>
    <workbookView xWindow="-108" yWindow="-108" windowWidth="23256" windowHeight="12456" firstSheet="2" activeTab="3" xr2:uid="{00000000-000D-0000-FFFF-FFFF00000000}"/>
  </bookViews>
  <sheets>
    <sheet name="Dry Peas" sheetId="4" r:id="rId1"/>
    <sheet name="Lentils" sheetId="3" r:id="rId2"/>
    <sheet name="Large Chickpeas" sheetId="1" r:id="rId3"/>
    <sheet name="Small Chickpeas" sheetId="2" r:id="rId4"/>
  </sheets>
  <definedNames>
    <definedName name="_xlnm.Print_Area" localSheetId="0">'Dry Peas'!$A$1:$CC$387</definedName>
    <definedName name="_xlnm.Print_Area" localSheetId="2">'Large Chickpeas'!$A$1:$AG$387</definedName>
    <definedName name="_xlnm.Print_Area" localSheetId="1">Lentils!$A$1:$CC$387</definedName>
    <definedName name="_xlnm.Print_Area" localSheetId="3">'Small Chickpeas'!$A$1:$AG$387</definedName>
    <definedName name="_xlnm.Print_Titles" localSheetId="0">'Dry Peas'!$285:$290</definedName>
    <definedName name="_xlnm.Print_Titles" localSheetId="2">'Large Chickpeas'!$285:$290</definedName>
    <definedName name="_xlnm.Print_Titles" localSheetId="1">Lentils!$285:$290</definedName>
    <definedName name="_xlnm.Print_Titles" localSheetId="3">'Small Chickpeas'!$2:$284</definedName>
  </definedName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7" i="2" l="1"/>
  <c r="AG7" i="2" s="1"/>
  <c r="AE7" i="2"/>
  <c r="AD7" i="2"/>
  <c r="AB7" i="2"/>
  <c r="AC7" i="2" s="1"/>
  <c r="X7" i="2"/>
  <c r="Y7" i="2" s="1"/>
  <c r="T7" i="2"/>
  <c r="U7" i="2" s="1"/>
  <c r="P7" i="2"/>
  <c r="Q7" i="2" s="1"/>
  <c r="L7" i="2"/>
  <c r="M7" i="2" s="1"/>
  <c r="H7" i="2"/>
  <c r="I7" i="2" s="1"/>
  <c r="D7" i="2"/>
  <c r="E7" i="2" s="1"/>
  <c r="AE7" i="1"/>
  <c r="AD7" i="1"/>
  <c r="AF7" i="1" s="1"/>
  <c r="AG7" i="1" s="1"/>
  <c r="AB7" i="1"/>
  <c r="AC7" i="1" s="1"/>
  <c r="X7" i="1"/>
  <c r="Y7" i="1" s="1"/>
  <c r="U7" i="1"/>
  <c r="T7" i="1"/>
  <c r="P7" i="1"/>
  <c r="Q7" i="1" s="1"/>
  <c r="L7" i="1"/>
  <c r="M7" i="1" s="1"/>
  <c r="H7" i="1"/>
  <c r="D7" i="1"/>
  <c r="BW7" i="3"/>
  <c r="BV7" i="3"/>
  <c r="BX7" i="3" s="1"/>
  <c r="BY7" i="3" s="1"/>
  <c r="BU7" i="3"/>
  <c r="CA7" i="3" s="1"/>
  <c r="BT7" i="3"/>
  <c r="BZ7" i="3" s="1"/>
  <c r="CB7" i="3" s="1"/>
  <c r="CC7" i="3" s="1"/>
  <c r="BQ7" i="3"/>
  <c r="BP7" i="3"/>
  <c r="BR7" i="3" s="1"/>
  <c r="BS7" i="3" s="1"/>
  <c r="BN7" i="3"/>
  <c r="BO7" i="3" s="1"/>
  <c r="BM7" i="3"/>
  <c r="BL7" i="3"/>
  <c r="BH7" i="3"/>
  <c r="BI7" i="3" s="1"/>
  <c r="BG7" i="3"/>
  <c r="BF7" i="3"/>
  <c r="BD7" i="3"/>
  <c r="BE7" i="3" s="1"/>
  <c r="BC7" i="3"/>
  <c r="BB7" i="3"/>
  <c r="AX7" i="3"/>
  <c r="AY7" i="3" s="1"/>
  <c r="AW7" i="3"/>
  <c r="AV7" i="3"/>
  <c r="AT7" i="3"/>
  <c r="AU7" i="3" s="1"/>
  <c r="AS7" i="3"/>
  <c r="AR7" i="3"/>
  <c r="AN7" i="3"/>
  <c r="AO7" i="3" s="1"/>
  <c r="AM7" i="3"/>
  <c r="AL7" i="3"/>
  <c r="AJ7" i="3"/>
  <c r="AK7" i="3" s="1"/>
  <c r="AI7" i="3"/>
  <c r="AH7" i="3"/>
  <c r="AD7" i="3"/>
  <c r="AE7" i="3" s="1"/>
  <c r="AC7" i="3"/>
  <c r="AB7" i="3"/>
  <c r="Z7" i="3"/>
  <c r="AA7" i="3" s="1"/>
  <c r="Y7" i="3"/>
  <c r="X7" i="3"/>
  <c r="T7" i="3"/>
  <c r="U7" i="3" s="1"/>
  <c r="S7" i="3"/>
  <c r="R7" i="3"/>
  <c r="P7" i="3"/>
  <c r="Q7" i="3" s="1"/>
  <c r="O7" i="3"/>
  <c r="N7" i="3"/>
  <c r="I7" i="3"/>
  <c r="J7" i="3" s="1"/>
  <c r="K7" i="3" s="1"/>
  <c r="H7" i="3"/>
  <c r="E7" i="3"/>
  <c r="F7" i="3" s="1"/>
  <c r="G7" i="3" s="1"/>
  <c r="D7" i="3"/>
  <c r="BV7" i="4"/>
  <c r="BU7" i="4"/>
  <c r="CA7" i="4" s="1"/>
  <c r="BT7" i="4"/>
  <c r="BZ7" i="4" s="1"/>
  <c r="BQ7" i="4"/>
  <c r="BP7" i="4"/>
  <c r="BR7" i="4" s="1"/>
  <c r="BS7" i="4" s="1"/>
  <c r="BM7" i="4"/>
  <c r="BN7" i="4" s="1"/>
  <c r="BL7" i="4"/>
  <c r="BG7" i="4"/>
  <c r="BF7" i="4"/>
  <c r="BH7" i="4" s="1"/>
  <c r="BI7" i="4" s="1"/>
  <c r="BC7" i="4"/>
  <c r="BD7" i="4" s="1"/>
  <c r="BE7" i="4" s="1"/>
  <c r="BB7" i="4"/>
  <c r="AW7" i="4"/>
  <c r="AV7" i="4"/>
  <c r="AX7" i="4" s="1"/>
  <c r="AY7" i="4" s="1"/>
  <c r="AS7" i="4"/>
  <c r="AT7" i="4" s="1"/>
  <c r="AU7" i="4" s="1"/>
  <c r="AR7" i="4"/>
  <c r="AM7" i="4"/>
  <c r="AL7" i="4"/>
  <c r="AN7" i="4" s="1"/>
  <c r="AO7" i="4" s="1"/>
  <c r="AI7" i="4"/>
  <c r="AJ7" i="4" s="1"/>
  <c r="AK7" i="4" s="1"/>
  <c r="AH7" i="4"/>
  <c r="AC7" i="4"/>
  <c r="AB7" i="4"/>
  <c r="AD7" i="4" s="1"/>
  <c r="AE7" i="4" s="1"/>
  <c r="Y7" i="4"/>
  <c r="Z7" i="4" s="1"/>
  <c r="AA7" i="4" s="1"/>
  <c r="X7" i="4"/>
  <c r="S7" i="4"/>
  <c r="R7" i="4"/>
  <c r="T7" i="4" s="1"/>
  <c r="U7" i="4" s="1"/>
  <c r="O7" i="4"/>
  <c r="N7" i="4"/>
  <c r="I7" i="4"/>
  <c r="H7" i="4"/>
  <c r="J7" i="4" s="1"/>
  <c r="K7" i="4" s="1"/>
  <c r="E7" i="4"/>
  <c r="D7" i="4"/>
  <c r="AE8" i="2"/>
  <c r="AD8" i="2"/>
  <c r="AF8" i="2" s="1"/>
  <c r="AG8" i="2" s="1"/>
  <c r="AB8" i="2"/>
  <c r="AC8" i="2" s="1"/>
  <c r="X8" i="2"/>
  <c r="Y8" i="2" s="1"/>
  <c r="T8" i="2"/>
  <c r="U8" i="2" s="1"/>
  <c r="P8" i="2"/>
  <c r="Q8" i="2" s="1"/>
  <c r="L8" i="2"/>
  <c r="M8" i="2" s="1"/>
  <c r="H8" i="2"/>
  <c r="I8" i="2" s="1"/>
  <c r="D8" i="2"/>
  <c r="E8" i="2" s="1"/>
  <c r="AE8" i="1"/>
  <c r="AD8" i="1"/>
  <c r="AB8" i="1"/>
  <c r="AC8" i="1" s="1"/>
  <c r="X8" i="1"/>
  <c r="Y8" i="1" s="1"/>
  <c r="T8" i="1"/>
  <c r="U8" i="1" s="1"/>
  <c r="P8" i="1"/>
  <c r="Q8" i="1" s="1"/>
  <c r="L8" i="1"/>
  <c r="M8" i="1" s="1"/>
  <c r="H8" i="1"/>
  <c r="D8" i="1"/>
  <c r="BU8" i="3"/>
  <c r="CA8" i="3" s="1"/>
  <c r="BT8" i="3"/>
  <c r="BZ8" i="3" s="1"/>
  <c r="CB8" i="3" s="1"/>
  <c r="CC8" i="3" s="1"/>
  <c r="BQ8" i="3"/>
  <c r="BP8" i="3"/>
  <c r="BR8" i="3" s="1"/>
  <c r="BS8" i="3" s="1"/>
  <c r="BN8" i="3"/>
  <c r="BO8" i="3" s="1"/>
  <c r="BM8" i="3"/>
  <c r="BL8" i="3"/>
  <c r="BG8" i="3"/>
  <c r="BF8" i="3"/>
  <c r="BH8" i="3" s="1"/>
  <c r="BI8" i="3" s="1"/>
  <c r="BD8" i="3"/>
  <c r="BE8" i="3" s="1"/>
  <c r="BC8" i="3"/>
  <c r="BB8" i="3"/>
  <c r="AW8" i="3"/>
  <c r="AV8" i="3"/>
  <c r="AS8" i="3"/>
  <c r="AR8" i="3"/>
  <c r="AT8" i="3" s="1"/>
  <c r="AU8" i="3" s="1"/>
  <c r="AM8" i="3"/>
  <c r="AN8" i="3" s="1"/>
  <c r="AO8" i="3" s="1"/>
  <c r="AL8" i="3"/>
  <c r="AJ8" i="3"/>
  <c r="AK8" i="3" s="1"/>
  <c r="AI8" i="3"/>
  <c r="AH8" i="3"/>
  <c r="AC8" i="3"/>
  <c r="AD8" i="3" s="1"/>
  <c r="AE8" i="3" s="1"/>
  <c r="AB8" i="3"/>
  <c r="Y8" i="3"/>
  <c r="Z8" i="3" s="1"/>
  <c r="AA8" i="3" s="1"/>
  <c r="X8" i="3"/>
  <c r="S8" i="3"/>
  <c r="T8" i="3" s="1"/>
  <c r="U8" i="3" s="1"/>
  <c r="R8" i="3"/>
  <c r="O8" i="3"/>
  <c r="P8" i="3" s="1"/>
  <c r="Q8" i="3" s="1"/>
  <c r="N8" i="3"/>
  <c r="I8" i="3"/>
  <c r="H8" i="3"/>
  <c r="E8" i="3"/>
  <c r="D8" i="3"/>
  <c r="BU8" i="4"/>
  <c r="CA8" i="4" s="1"/>
  <c r="BT8" i="4"/>
  <c r="BZ8" i="4" s="1"/>
  <c r="BQ8" i="4"/>
  <c r="BP8" i="4"/>
  <c r="BM8" i="4"/>
  <c r="BN8" i="4" s="1"/>
  <c r="BX8" i="4" s="1"/>
  <c r="BY8" i="4" s="1"/>
  <c r="BL8" i="4"/>
  <c r="BG8" i="4"/>
  <c r="BF8" i="4"/>
  <c r="BH8" i="4" s="1"/>
  <c r="BI8" i="4" s="1"/>
  <c r="BC8" i="4"/>
  <c r="BB8" i="4"/>
  <c r="BD8" i="4" s="1"/>
  <c r="BE8" i="4" s="1"/>
  <c r="AW8" i="4"/>
  <c r="AV8" i="4"/>
  <c r="AX8" i="4" s="1"/>
  <c r="AY8" i="4" s="1"/>
  <c r="AS8" i="4"/>
  <c r="AR8" i="4"/>
  <c r="AT8" i="4" s="1"/>
  <c r="AU8" i="4" s="1"/>
  <c r="AM8" i="4"/>
  <c r="AL8" i="4"/>
  <c r="AN8" i="4" s="1"/>
  <c r="AO8" i="4" s="1"/>
  <c r="AI8" i="4"/>
  <c r="AH8" i="4"/>
  <c r="AJ8" i="4" s="1"/>
  <c r="AK8" i="4" s="1"/>
  <c r="AC8" i="4"/>
  <c r="AB8" i="4"/>
  <c r="AD8" i="4" s="1"/>
  <c r="AE8" i="4" s="1"/>
  <c r="Y8" i="4"/>
  <c r="X8" i="4"/>
  <c r="Z8" i="4" s="1"/>
  <c r="AA8" i="4" s="1"/>
  <c r="S8" i="4"/>
  <c r="R8" i="4"/>
  <c r="O8" i="4"/>
  <c r="N8" i="4"/>
  <c r="I8" i="4"/>
  <c r="H8" i="4"/>
  <c r="J8" i="4" s="1"/>
  <c r="K8" i="4" s="1"/>
  <c r="E8" i="4"/>
  <c r="D8" i="4"/>
  <c r="AE9" i="2"/>
  <c r="AD9" i="2"/>
  <c r="AB9" i="2"/>
  <c r="AC9" i="2" s="1"/>
  <c r="X9" i="2"/>
  <c r="Y9" i="2" s="1"/>
  <c r="T9" i="2"/>
  <c r="U9" i="2" s="1"/>
  <c r="P9" i="2"/>
  <c r="Q9" i="2" s="1"/>
  <c r="L9" i="2"/>
  <c r="M9" i="2" s="1"/>
  <c r="H9" i="2"/>
  <c r="I9" i="2" s="1"/>
  <c r="D9" i="2"/>
  <c r="E9" i="2" s="1"/>
  <c r="AE9" i="1"/>
  <c r="AD9" i="1"/>
  <c r="AB9" i="1"/>
  <c r="AC9" i="1" s="1"/>
  <c r="X9" i="1"/>
  <c r="Y9" i="1" s="1"/>
  <c r="T9" i="1"/>
  <c r="U9" i="1" s="1"/>
  <c r="P9" i="1"/>
  <c r="Q9" i="1" s="1"/>
  <c r="L9" i="1"/>
  <c r="M9" i="1" s="1"/>
  <c r="H9" i="1"/>
  <c r="D9" i="1"/>
  <c r="BU9" i="3"/>
  <c r="CA9" i="3" s="1"/>
  <c r="BT9" i="3"/>
  <c r="BZ9" i="3" s="1"/>
  <c r="BQ9" i="3"/>
  <c r="BP9" i="3"/>
  <c r="BR9" i="3" s="1"/>
  <c r="BS9" i="3" s="1"/>
  <c r="BM9" i="3"/>
  <c r="BN9" i="3" s="1"/>
  <c r="BO9" i="3" s="1"/>
  <c r="BL9" i="3"/>
  <c r="BG9" i="3"/>
  <c r="BF9" i="3"/>
  <c r="BC9" i="3"/>
  <c r="BB9" i="3"/>
  <c r="BD9" i="3" s="1"/>
  <c r="BE9" i="3" s="1"/>
  <c r="AW9" i="3"/>
  <c r="AV9" i="3"/>
  <c r="AS9" i="3"/>
  <c r="AR9" i="3"/>
  <c r="AM9" i="3"/>
  <c r="AL9" i="3"/>
  <c r="AI9" i="3"/>
  <c r="AH9" i="3"/>
  <c r="AJ9" i="3" s="1"/>
  <c r="AK9" i="3" s="1"/>
  <c r="AC9" i="3"/>
  <c r="AB9" i="3"/>
  <c r="Y9" i="3"/>
  <c r="Z9" i="3" s="1"/>
  <c r="AA9" i="3" s="1"/>
  <c r="X9" i="3"/>
  <c r="S9" i="3"/>
  <c r="R9" i="3"/>
  <c r="O9" i="3"/>
  <c r="N9" i="3"/>
  <c r="P9" i="3" s="1"/>
  <c r="Q9" i="3" s="1"/>
  <c r="I9" i="3"/>
  <c r="H9" i="3"/>
  <c r="E9" i="3"/>
  <c r="D9" i="3"/>
  <c r="BU9" i="4"/>
  <c r="CA9" i="4" s="1"/>
  <c r="BT9" i="4"/>
  <c r="BZ9" i="4" s="1"/>
  <c r="BQ9" i="4"/>
  <c r="BR9" i="4" s="1"/>
  <c r="BS9" i="4" s="1"/>
  <c r="BP9" i="4"/>
  <c r="BN9" i="4"/>
  <c r="BX9" i="4" s="1"/>
  <c r="BY9" i="4" s="1"/>
  <c r="BM9" i="4"/>
  <c r="BL9" i="4"/>
  <c r="BG9" i="4"/>
  <c r="BH9" i="4" s="1"/>
  <c r="BI9" i="4" s="1"/>
  <c r="BF9" i="4"/>
  <c r="BC9" i="4"/>
  <c r="BB9" i="4"/>
  <c r="BD9" i="4" s="1"/>
  <c r="BE9" i="4" s="1"/>
  <c r="AW9" i="4"/>
  <c r="AV9" i="4"/>
  <c r="AS9" i="4"/>
  <c r="AR9" i="4"/>
  <c r="AM9" i="4"/>
  <c r="AL9" i="4"/>
  <c r="AI9" i="4"/>
  <c r="AH9" i="4"/>
  <c r="AJ9" i="4" s="1"/>
  <c r="AK9" i="4" s="1"/>
  <c r="AC9" i="4"/>
  <c r="AB9" i="4"/>
  <c r="Y9" i="4"/>
  <c r="X9" i="4"/>
  <c r="S9" i="4"/>
  <c r="T9" i="4" s="1"/>
  <c r="U9" i="4" s="1"/>
  <c r="R9" i="4"/>
  <c r="O9" i="4"/>
  <c r="N9" i="4"/>
  <c r="I9" i="4"/>
  <c r="H9" i="4"/>
  <c r="E9" i="4"/>
  <c r="D9" i="4"/>
  <c r="F9" i="4" s="1"/>
  <c r="G9" i="4" s="1"/>
  <c r="AE10" i="2"/>
  <c r="AD10" i="2"/>
  <c r="AF10" i="2" s="1"/>
  <c r="AG10" i="2" s="1"/>
  <c r="AB10" i="2"/>
  <c r="AC10" i="2" s="1"/>
  <c r="X10" i="2"/>
  <c r="Y10" i="2" s="1"/>
  <c r="T10" i="2"/>
  <c r="U10" i="2" s="1"/>
  <c r="P10" i="2"/>
  <c r="Q10" i="2" s="1"/>
  <c r="L10" i="2"/>
  <c r="M10" i="2" s="1"/>
  <c r="H10" i="2"/>
  <c r="I10" i="2" s="1"/>
  <c r="D10" i="2"/>
  <c r="E10" i="2" s="1"/>
  <c r="AE10" i="1"/>
  <c r="AD10" i="1"/>
  <c r="AB10" i="1"/>
  <c r="AC10" i="1" s="1"/>
  <c r="X10" i="1"/>
  <c r="Y10" i="1" s="1"/>
  <c r="T10" i="1"/>
  <c r="U10" i="1" s="1"/>
  <c r="P10" i="1"/>
  <c r="Q10" i="1" s="1"/>
  <c r="L10" i="1"/>
  <c r="M10" i="1" s="1"/>
  <c r="H10" i="1"/>
  <c r="D10" i="1"/>
  <c r="BU10" i="3"/>
  <c r="CA10" i="3" s="1"/>
  <c r="BT10" i="3"/>
  <c r="BZ10" i="3" s="1"/>
  <c r="BQ10" i="3"/>
  <c r="BP10" i="3"/>
  <c r="BR10" i="3" s="1"/>
  <c r="BS10" i="3" s="1"/>
  <c r="BM10" i="3"/>
  <c r="BL10" i="3"/>
  <c r="BG10" i="3"/>
  <c r="BF10" i="3"/>
  <c r="BC10" i="3"/>
  <c r="BB10" i="3"/>
  <c r="BD10" i="3" s="1"/>
  <c r="BE10" i="3" s="1"/>
  <c r="AW10" i="3"/>
  <c r="AX10" i="3" s="1"/>
  <c r="AY10" i="3" s="1"/>
  <c r="AV10" i="3"/>
  <c r="AS10" i="3"/>
  <c r="AR10" i="3"/>
  <c r="AM10" i="3"/>
  <c r="AL10" i="3"/>
  <c r="AI10" i="3"/>
  <c r="AH10" i="3"/>
  <c r="AC10" i="3"/>
  <c r="AB10" i="3"/>
  <c r="Y10" i="3"/>
  <c r="Z10" i="3" s="1"/>
  <c r="AA10" i="3" s="1"/>
  <c r="X10" i="3"/>
  <c r="S10" i="3"/>
  <c r="R10" i="3"/>
  <c r="O10" i="3"/>
  <c r="N10" i="3"/>
  <c r="I10" i="3"/>
  <c r="J10" i="3" s="1"/>
  <c r="K10" i="3" s="1"/>
  <c r="H10" i="3"/>
  <c r="E10" i="3"/>
  <c r="D10" i="3"/>
  <c r="BU10" i="4"/>
  <c r="CA10" i="4" s="1"/>
  <c r="BT10" i="4"/>
  <c r="BZ10" i="4" s="1"/>
  <c r="BQ10" i="4"/>
  <c r="BP10" i="4"/>
  <c r="BM10" i="4"/>
  <c r="BL10" i="4"/>
  <c r="BG10" i="4"/>
  <c r="BF10" i="4"/>
  <c r="BC10" i="4"/>
  <c r="BB10" i="4"/>
  <c r="AW10" i="4"/>
  <c r="AV10" i="4"/>
  <c r="AS10" i="4"/>
  <c r="AR10" i="4"/>
  <c r="AM10" i="4"/>
  <c r="AL10" i="4"/>
  <c r="AI10" i="4"/>
  <c r="AH10" i="4"/>
  <c r="AC10" i="4"/>
  <c r="AB10" i="4"/>
  <c r="Y10" i="4"/>
  <c r="X10" i="4"/>
  <c r="S10" i="4"/>
  <c r="R10" i="4"/>
  <c r="O10" i="4"/>
  <c r="N10" i="4"/>
  <c r="I10" i="4"/>
  <c r="H10" i="4"/>
  <c r="E10" i="4"/>
  <c r="D10" i="4"/>
  <c r="AE11" i="2"/>
  <c r="AD11" i="2"/>
  <c r="AB11" i="2"/>
  <c r="AC11" i="2" s="1"/>
  <c r="X11" i="2"/>
  <c r="Y11" i="2" s="1"/>
  <c r="T11" i="2"/>
  <c r="U11" i="2" s="1"/>
  <c r="P11" i="2"/>
  <c r="Q11" i="2" s="1"/>
  <c r="L11" i="2"/>
  <c r="M11" i="2" s="1"/>
  <c r="H11" i="2"/>
  <c r="I11" i="2" s="1"/>
  <c r="D11" i="2"/>
  <c r="E11" i="2" s="1"/>
  <c r="AE11" i="1"/>
  <c r="AD11" i="1"/>
  <c r="AB11" i="1"/>
  <c r="AC11" i="1" s="1"/>
  <c r="X11" i="1"/>
  <c r="Y11" i="1" s="1"/>
  <c r="T11" i="1"/>
  <c r="U11" i="1" s="1"/>
  <c r="P11" i="1"/>
  <c r="Q11" i="1" s="1"/>
  <c r="L11" i="1"/>
  <c r="M11" i="1" s="1"/>
  <c r="H11" i="1"/>
  <c r="D11" i="1"/>
  <c r="BU11" i="3"/>
  <c r="CA11" i="3" s="1"/>
  <c r="BT11" i="3"/>
  <c r="BZ11" i="3" s="1"/>
  <c r="BQ11" i="3"/>
  <c r="BP11" i="3"/>
  <c r="BR11" i="3" s="1"/>
  <c r="BS11" i="3" s="1"/>
  <c r="BM11" i="3"/>
  <c r="BL11" i="3"/>
  <c r="BG11" i="3"/>
  <c r="BF11" i="3"/>
  <c r="BC11" i="3"/>
  <c r="BB11" i="3"/>
  <c r="AW11" i="3"/>
  <c r="AV11" i="3"/>
  <c r="AS11" i="3"/>
  <c r="AR11" i="3"/>
  <c r="AM11" i="3"/>
  <c r="AL11" i="3"/>
  <c r="AI11" i="3"/>
  <c r="AH11" i="3"/>
  <c r="AC11" i="3"/>
  <c r="AB11" i="3"/>
  <c r="AD11" i="3" s="1"/>
  <c r="AE11" i="3" s="1"/>
  <c r="Y11" i="3"/>
  <c r="X11" i="3"/>
  <c r="S11" i="3"/>
  <c r="R11" i="3"/>
  <c r="O11" i="3"/>
  <c r="N11" i="3"/>
  <c r="I11" i="3"/>
  <c r="H11" i="3"/>
  <c r="E11" i="3"/>
  <c r="D11" i="3"/>
  <c r="BU11" i="4"/>
  <c r="CA11" i="4" s="1"/>
  <c r="BT11" i="4"/>
  <c r="BZ11" i="4" s="1"/>
  <c r="BQ11" i="4"/>
  <c r="BP11" i="4"/>
  <c r="BR11" i="4" s="1"/>
  <c r="BS11" i="4" s="1"/>
  <c r="BM11" i="4"/>
  <c r="BL11" i="4"/>
  <c r="BG11" i="4"/>
  <c r="BF11" i="4"/>
  <c r="BC11" i="4"/>
  <c r="BB11" i="4"/>
  <c r="AW11" i="4"/>
  <c r="AV11" i="4"/>
  <c r="AX11" i="4" s="1"/>
  <c r="AY11" i="4" s="1"/>
  <c r="AS11" i="4"/>
  <c r="AR11" i="4"/>
  <c r="AM11" i="4"/>
  <c r="AL11" i="4"/>
  <c r="AI11" i="4"/>
  <c r="AH11" i="4"/>
  <c r="AC11" i="4"/>
  <c r="AB11" i="4"/>
  <c r="AD11" i="4" s="1"/>
  <c r="AE11" i="4" s="1"/>
  <c r="Y11" i="4"/>
  <c r="X11" i="4"/>
  <c r="S11" i="4"/>
  <c r="T11" i="4" s="1"/>
  <c r="U11" i="4" s="1"/>
  <c r="R11" i="4"/>
  <c r="O11" i="4"/>
  <c r="N11" i="4"/>
  <c r="I11" i="4"/>
  <c r="H11" i="4"/>
  <c r="E11" i="4"/>
  <c r="D11" i="4"/>
  <c r="AE12" i="2"/>
  <c r="AD12" i="2"/>
  <c r="AF12" i="2" s="1"/>
  <c r="AG12" i="2" s="1"/>
  <c r="AB12" i="2"/>
  <c r="AC12" i="2" s="1"/>
  <c r="X12" i="2"/>
  <c r="Y12" i="2" s="1"/>
  <c r="T12" i="2"/>
  <c r="U12" i="2" s="1"/>
  <c r="P12" i="2"/>
  <c r="Q12" i="2" s="1"/>
  <c r="L12" i="2"/>
  <c r="M12" i="2" s="1"/>
  <c r="H12" i="2"/>
  <c r="I12" i="2" s="1"/>
  <c r="D12" i="2"/>
  <c r="E12" i="2" s="1"/>
  <c r="AE12" i="1"/>
  <c r="AD12" i="1"/>
  <c r="AB12" i="1"/>
  <c r="AC12" i="1" s="1"/>
  <c r="X12" i="1"/>
  <c r="Y12" i="1" s="1"/>
  <c r="T12" i="1"/>
  <c r="U12" i="1" s="1"/>
  <c r="P12" i="1"/>
  <c r="Q12" i="1" s="1"/>
  <c r="L12" i="1"/>
  <c r="M12" i="1" s="1"/>
  <c r="H12" i="1"/>
  <c r="D12" i="1"/>
  <c r="BU12" i="3"/>
  <c r="CA12" i="3" s="1"/>
  <c r="BT12" i="3"/>
  <c r="BV12" i="3" s="1"/>
  <c r="BQ12" i="3"/>
  <c r="BP12" i="3"/>
  <c r="BM12" i="3"/>
  <c r="BL12" i="3"/>
  <c r="BG12" i="3"/>
  <c r="BF12" i="3"/>
  <c r="BC12" i="3"/>
  <c r="BB12" i="3"/>
  <c r="AW12" i="3"/>
  <c r="AV12" i="3"/>
  <c r="AS12" i="3"/>
  <c r="AR12" i="3"/>
  <c r="AM12" i="3"/>
  <c r="AL12" i="3"/>
  <c r="AI12" i="3"/>
  <c r="AH12" i="3"/>
  <c r="AC12" i="3"/>
  <c r="AB12" i="3"/>
  <c r="Y12" i="3"/>
  <c r="X12" i="3"/>
  <c r="Z12" i="3" s="1"/>
  <c r="AA12" i="3" s="1"/>
  <c r="S12" i="3"/>
  <c r="R12" i="3"/>
  <c r="O12" i="3"/>
  <c r="N12" i="3"/>
  <c r="I12" i="3"/>
  <c r="H12" i="3"/>
  <c r="E12" i="3"/>
  <c r="D12" i="3"/>
  <c r="BU12" i="4"/>
  <c r="BW12" i="4" s="1"/>
  <c r="BT12" i="4"/>
  <c r="BV12" i="4" s="1"/>
  <c r="BQ12" i="4"/>
  <c r="BP12" i="4"/>
  <c r="BM12" i="4"/>
  <c r="BL12" i="4"/>
  <c r="BG12" i="4"/>
  <c r="BF12" i="4"/>
  <c r="BC12" i="4"/>
  <c r="BB12" i="4"/>
  <c r="AW12" i="4"/>
  <c r="AV12" i="4"/>
  <c r="AS12" i="4"/>
  <c r="AR12" i="4"/>
  <c r="AT12" i="4" s="1"/>
  <c r="AU12" i="4" s="1"/>
  <c r="AM12" i="4"/>
  <c r="AL12" i="4"/>
  <c r="AI12" i="4"/>
  <c r="AH12" i="4"/>
  <c r="AC12" i="4"/>
  <c r="AB12" i="4"/>
  <c r="AD12" i="4" s="1"/>
  <c r="AE12" i="4" s="1"/>
  <c r="Y12" i="4"/>
  <c r="X12" i="4"/>
  <c r="S12" i="4"/>
  <c r="R12" i="4"/>
  <c r="O12" i="4"/>
  <c r="N12" i="4"/>
  <c r="I12" i="4"/>
  <c r="H12" i="4"/>
  <c r="E12" i="4"/>
  <c r="D12" i="4"/>
  <c r="AE13" i="2"/>
  <c r="AD13" i="2"/>
  <c r="AB13" i="2"/>
  <c r="AC13" i="2" s="1"/>
  <c r="X13" i="2"/>
  <c r="Y13" i="2" s="1"/>
  <c r="T13" i="2"/>
  <c r="U13" i="2" s="1"/>
  <c r="P13" i="2"/>
  <c r="Q13" i="2" s="1"/>
  <c r="L13" i="2"/>
  <c r="M13" i="2" s="1"/>
  <c r="H13" i="2"/>
  <c r="I13" i="2" s="1"/>
  <c r="D13" i="2"/>
  <c r="E13" i="2" s="1"/>
  <c r="AE13" i="1"/>
  <c r="AD13" i="1"/>
  <c r="AB13" i="1"/>
  <c r="AC13" i="1" s="1"/>
  <c r="X13" i="1"/>
  <c r="Y13" i="1" s="1"/>
  <c r="T13" i="1"/>
  <c r="U13" i="1" s="1"/>
  <c r="P13" i="1"/>
  <c r="Q13" i="1" s="1"/>
  <c r="L13" i="1"/>
  <c r="M13" i="1" s="1"/>
  <c r="H13" i="1"/>
  <c r="D13" i="1"/>
  <c r="BU13" i="3"/>
  <c r="CA13" i="3" s="1"/>
  <c r="BT13" i="3"/>
  <c r="BZ13" i="3" s="1"/>
  <c r="BQ13" i="3"/>
  <c r="BP13" i="3"/>
  <c r="BM13" i="3"/>
  <c r="BL13" i="3"/>
  <c r="BG13" i="3"/>
  <c r="BF13" i="3"/>
  <c r="BC13" i="3"/>
  <c r="BB13" i="3"/>
  <c r="AW13" i="3"/>
  <c r="AV13" i="3"/>
  <c r="AS13" i="3"/>
  <c r="AR13" i="3"/>
  <c r="AT13" i="3" s="1"/>
  <c r="AU13" i="3" s="1"/>
  <c r="AM13" i="3"/>
  <c r="AL13" i="3"/>
  <c r="AI13" i="3"/>
  <c r="AH13" i="3"/>
  <c r="AC13" i="3"/>
  <c r="AB13" i="3"/>
  <c r="Y13" i="3"/>
  <c r="X13" i="3"/>
  <c r="S13" i="3"/>
  <c r="R13" i="3"/>
  <c r="O13" i="3"/>
  <c r="N13" i="3"/>
  <c r="I13" i="3"/>
  <c r="H13" i="3"/>
  <c r="E13" i="3"/>
  <c r="D13" i="3"/>
  <c r="BU13" i="4"/>
  <c r="CA13" i="4" s="1"/>
  <c r="BT13" i="4"/>
  <c r="BZ13" i="4" s="1"/>
  <c r="BQ13" i="4"/>
  <c r="BP13" i="4"/>
  <c r="BM13" i="4"/>
  <c r="BL13" i="4"/>
  <c r="BG13" i="4"/>
  <c r="BF13" i="4"/>
  <c r="BC13" i="4"/>
  <c r="BB13" i="4"/>
  <c r="AW13" i="4"/>
  <c r="AV13" i="4"/>
  <c r="AS13" i="4"/>
  <c r="AR13" i="4"/>
  <c r="AM13" i="4"/>
  <c r="AN13" i="4" s="1"/>
  <c r="AO13" i="4" s="1"/>
  <c r="AL13" i="4"/>
  <c r="AI13" i="4"/>
  <c r="AH13" i="4"/>
  <c r="AC13" i="4"/>
  <c r="AB13" i="4"/>
  <c r="Y13" i="4"/>
  <c r="X13" i="4"/>
  <c r="S13" i="4"/>
  <c r="R13" i="4"/>
  <c r="O13" i="4"/>
  <c r="N13" i="4"/>
  <c r="I13" i="4"/>
  <c r="H13" i="4"/>
  <c r="E13" i="4"/>
  <c r="D13" i="4"/>
  <c r="AE14" i="2"/>
  <c r="AD14" i="2"/>
  <c r="AB14" i="2"/>
  <c r="AC14" i="2" s="1"/>
  <c r="X14" i="2"/>
  <c r="Y14" i="2" s="1"/>
  <c r="T14" i="2"/>
  <c r="U14" i="2" s="1"/>
  <c r="P14" i="2"/>
  <c r="Q14" i="2" s="1"/>
  <c r="L14" i="2"/>
  <c r="M14" i="2" s="1"/>
  <c r="H14" i="2"/>
  <c r="I14" i="2" s="1"/>
  <c r="D14" i="2"/>
  <c r="E14" i="2" s="1"/>
  <c r="AE14" i="1"/>
  <c r="AD14" i="1"/>
  <c r="AB14" i="1"/>
  <c r="AC14" i="1" s="1"/>
  <c r="X14" i="1"/>
  <c r="Y14" i="1" s="1"/>
  <c r="T14" i="1"/>
  <c r="U14" i="1" s="1"/>
  <c r="P14" i="1"/>
  <c r="Q14" i="1" s="1"/>
  <c r="L14" i="1"/>
  <c r="M14" i="1" s="1"/>
  <c r="H14" i="1"/>
  <c r="D14" i="1"/>
  <c r="BU14" i="3"/>
  <c r="CA14" i="3" s="1"/>
  <c r="BT14" i="3"/>
  <c r="BZ14" i="3" s="1"/>
  <c r="BQ14" i="3"/>
  <c r="BP14" i="3"/>
  <c r="BM14" i="3"/>
  <c r="BL14" i="3"/>
  <c r="BG14" i="3"/>
  <c r="BF14" i="3"/>
  <c r="BC14" i="3"/>
  <c r="BB14" i="3"/>
  <c r="AW14" i="3"/>
  <c r="AV14" i="3"/>
  <c r="AS14" i="3"/>
  <c r="AR14" i="3"/>
  <c r="AM14" i="3"/>
  <c r="AL14" i="3"/>
  <c r="AI14" i="3"/>
  <c r="AH14" i="3"/>
  <c r="AC14" i="3"/>
  <c r="AB14" i="3"/>
  <c r="Y14" i="3"/>
  <c r="X14" i="3"/>
  <c r="S14" i="3"/>
  <c r="R14" i="3"/>
  <c r="O14" i="3"/>
  <c r="N14" i="3"/>
  <c r="I14" i="3"/>
  <c r="H14" i="3"/>
  <c r="E14" i="3"/>
  <c r="D14" i="3"/>
  <c r="BU14" i="4"/>
  <c r="CA14" i="4" s="1"/>
  <c r="BT14" i="4"/>
  <c r="BZ14" i="4" s="1"/>
  <c r="BQ14" i="4"/>
  <c r="BP14" i="4"/>
  <c r="BM14" i="4"/>
  <c r="BL14" i="4"/>
  <c r="BG14" i="4"/>
  <c r="BF14" i="4"/>
  <c r="BC14" i="4"/>
  <c r="BB14" i="4"/>
  <c r="AW14" i="4"/>
  <c r="AV14" i="4"/>
  <c r="AS14" i="4"/>
  <c r="AR14" i="4"/>
  <c r="AM14" i="4"/>
  <c r="AL14" i="4"/>
  <c r="AI14" i="4"/>
  <c r="AH14" i="4"/>
  <c r="AC14" i="4"/>
  <c r="AB14" i="4"/>
  <c r="Y14" i="4"/>
  <c r="X14" i="4"/>
  <c r="S14" i="4"/>
  <c r="R14" i="4"/>
  <c r="O14" i="4"/>
  <c r="N14" i="4"/>
  <c r="I14" i="4"/>
  <c r="H14" i="4"/>
  <c r="E14" i="4"/>
  <c r="D14" i="4"/>
  <c r="AE15" i="2"/>
  <c r="AD15" i="2"/>
  <c r="AB15" i="2"/>
  <c r="AC15" i="2" s="1"/>
  <c r="X15" i="2"/>
  <c r="Y15" i="2" s="1"/>
  <c r="T15" i="2"/>
  <c r="U15" i="2" s="1"/>
  <c r="P15" i="2"/>
  <c r="Q15" i="2" s="1"/>
  <c r="L15" i="2"/>
  <c r="M15" i="2" s="1"/>
  <c r="H15" i="2"/>
  <c r="I15" i="2" s="1"/>
  <c r="D15" i="2"/>
  <c r="E15" i="2" s="1"/>
  <c r="AE15" i="1"/>
  <c r="AD15" i="1"/>
  <c r="AB15" i="1"/>
  <c r="AC15" i="1" s="1"/>
  <c r="X15" i="1"/>
  <c r="Y15" i="1" s="1"/>
  <c r="T15" i="1"/>
  <c r="U15" i="1" s="1"/>
  <c r="P15" i="1"/>
  <c r="Q15" i="1" s="1"/>
  <c r="L15" i="1"/>
  <c r="M15" i="1" s="1"/>
  <c r="H15" i="1"/>
  <c r="D15" i="1"/>
  <c r="BU15" i="3"/>
  <c r="CA15" i="3" s="1"/>
  <c r="BT15" i="3"/>
  <c r="BZ15" i="3" s="1"/>
  <c r="BQ15" i="3"/>
  <c r="BP15" i="3"/>
  <c r="BM15" i="3"/>
  <c r="BL15" i="3"/>
  <c r="BG15" i="3"/>
  <c r="BF15" i="3"/>
  <c r="BC15" i="3"/>
  <c r="BB15" i="3"/>
  <c r="AW15" i="3"/>
  <c r="AV15" i="3"/>
  <c r="AS15" i="3"/>
  <c r="AR15" i="3"/>
  <c r="AM15" i="3"/>
  <c r="AL15" i="3"/>
  <c r="AI15" i="3"/>
  <c r="AH15" i="3"/>
  <c r="AC15" i="3"/>
  <c r="AB15" i="3"/>
  <c r="Y15" i="3"/>
  <c r="X15" i="3"/>
  <c r="S15" i="3"/>
  <c r="R15" i="3"/>
  <c r="O15" i="3"/>
  <c r="N15" i="3"/>
  <c r="I15" i="3"/>
  <c r="H15" i="3"/>
  <c r="E15" i="3"/>
  <c r="D15" i="3"/>
  <c r="BU15" i="4"/>
  <c r="CA15" i="4" s="1"/>
  <c r="BT15" i="4"/>
  <c r="BZ15" i="4" s="1"/>
  <c r="BQ15" i="4"/>
  <c r="BP15" i="4"/>
  <c r="BM15" i="4"/>
  <c r="BL15" i="4"/>
  <c r="BG15" i="4"/>
  <c r="BF15" i="4"/>
  <c r="BC15" i="4"/>
  <c r="BB15" i="4"/>
  <c r="AW15" i="4"/>
  <c r="AV15" i="4"/>
  <c r="AS15" i="4"/>
  <c r="AR15" i="4"/>
  <c r="AM15" i="4"/>
  <c r="AL15" i="4"/>
  <c r="AI15" i="4"/>
  <c r="AH15" i="4"/>
  <c r="AC15" i="4"/>
  <c r="AB15" i="4"/>
  <c r="Y15" i="4"/>
  <c r="X15" i="4"/>
  <c r="S15" i="4"/>
  <c r="R15" i="4"/>
  <c r="O15" i="4"/>
  <c r="N15" i="4"/>
  <c r="I15" i="4"/>
  <c r="H15" i="4"/>
  <c r="E15" i="4"/>
  <c r="D15" i="4"/>
  <c r="AE16" i="2"/>
  <c r="AD16" i="2"/>
  <c r="AB16" i="2"/>
  <c r="AC16" i="2" s="1"/>
  <c r="X16" i="2"/>
  <c r="Y16" i="2" s="1"/>
  <c r="T16" i="2"/>
  <c r="U16" i="2" s="1"/>
  <c r="P16" i="2"/>
  <c r="Q16" i="2" s="1"/>
  <c r="L16" i="2"/>
  <c r="M16" i="2" s="1"/>
  <c r="H16" i="2"/>
  <c r="I16" i="2" s="1"/>
  <c r="D16" i="2"/>
  <c r="E16" i="2" s="1"/>
  <c r="AE16" i="1"/>
  <c r="AD16" i="1"/>
  <c r="AB16" i="1"/>
  <c r="AC16" i="1" s="1"/>
  <c r="X16" i="1"/>
  <c r="Y16" i="1" s="1"/>
  <c r="T16" i="1"/>
  <c r="U16" i="1" s="1"/>
  <c r="P16" i="1"/>
  <c r="Q16" i="1" s="1"/>
  <c r="L16" i="1"/>
  <c r="M16" i="1" s="1"/>
  <c r="H16" i="1"/>
  <c r="D16" i="1"/>
  <c r="BU16" i="3"/>
  <c r="CA16" i="3" s="1"/>
  <c r="BT16" i="3"/>
  <c r="BZ16" i="3" s="1"/>
  <c r="BQ16" i="3"/>
  <c r="BP16" i="3"/>
  <c r="BM16" i="3"/>
  <c r="BL16" i="3"/>
  <c r="BG16" i="3"/>
  <c r="BF16" i="3"/>
  <c r="BC16" i="3"/>
  <c r="BB16" i="3"/>
  <c r="AW16" i="3"/>
  <c r="AV16" i="3"/>
  <c r="AS16" i="3"/>
  <c r="AR16" i="3"/>
  <c r="AM16" i="3"/>
  <c r="AL16" i="3"/>
  <c r="AI16" i="3"/>
  <c r="AH16" i="3"/>
  <c r="AC16" i="3"/>
  <c r="AB16" i="3"/>
  <c r="Y16" i="3"/>
  <c r="X16" i="3"/>
  <c r="S16" i="3"/>
  <c r="R16" i="3"/>
  <c r="O16" i="3"/>
  <c r="N16" i="3"/>
  <c r="I16" i="3"/>
  <c r="H16" i="3"/>
  <c r="E16" i="3"/>
  <c r="D16" i="3"/>
  <c r="BU16" i="4"/>
  <c r="CA16" i="4" s="1"/>
  <c r="BT16" i="4"/>
  <c r="BZ16" i="4" s="1"/>
  <c r="BQ16" i="4"/>
  <c r="BP16" i="4"/>
  <c r="BM16" i="4"/>
  <c r="BL16" i="4"/>
  <c r="BG16" i="4"/>
  <c r="BF16" i="4"/>
  <c r="BC16" i="4"/>
  <c r="BB16" i="4"/>
  <c r="AW16" i="4"/>
  <c r="AV16" i="4"/>
  <c r="AS16" i="4"/>
  <c r="AR16" i="4"/>
  <c r="AM16" i="4"/>
  <c r="AL16" i="4"/>
  <c r="AI16" i="4"/>
  <c r="AH16" i="4"/>
  <c r="AC16" i="4"/>
  <c r="AB16" i="4"/>
  <c r="Y16" i="4"/>
  <c r="X16" i="4"/>
  <c r="S16" i="4"/>
  <c r="R16" i="4"/>
  <c r="O16" i="4"/>
  <c r="N16" i="4"/>
  <c r="I16" i="4"/>
  <c r="H16" i="4"/>
  <c r="E16" i="4"/>
  <c r="D16" i="4"/>
  <c r="AE17" i="2"/>
  <c r="AD17" i="2"/>
  <c r="AB17" i="2"/>
  <c r="AC17" i="2" s="1"/>
  <c r="X17" i="2"/>
  <c r="Y17" i="2" s="1"/>
  <c r="T17" i="2"/>
  <c r="U17" i="2" s="1"/>
  <c r="P17" i="2"/>
  <c r="Q17" i="2" s="1"/>
  <c r="L17" i="2"/>
  <c r="M17" i="2" s="1"/>
  <c r="H17" i="2"/>
  <c r="I17" i="2" s="1"/>
  <c r="D17" i="2"/>
  <c r="E17" i="2" s="1"/>
  <c r="AE17" i="1"/>
  <c r="AD17" i="1"/>
  <c r="AB17" i="1"/>
  <c r="AC17" i="1" s="1"/>
  <c r="X17" i="1"/>
  <c r="Y17" i="1" s="1"/>
  <c r="T17" i="1"/>
  <c r="U17" i="1" s="1"/>
  <c r="P17" i="1"/>
  <c r="Q17" i="1" s="1"/>
  <c r="L17" i="1"/>
  <c r="M17" i="1" s="1"/>
  <c r="H17" i="1"/>
  <c r="D17" i="1"/>
  <c r="BU17" i="3"/>
  <c r="CA17" i="3" s="1"/>
  <c r="BT17" i="3"/>
  <c r="BV17" i="3" s="1"/>
  <c r="BQ17" i="3"/>
  <c r="BP17" i="3"/>
  <c r="BM17" i="3"/>
  <c r="BL17" i="3"/>
  <c r="BG17" i="3"/>
  <c r="BF17" i="3"/>
  <c r="BC17" i="3"/>
  <c r="BB17" i="3"/>
  <c r="AW17" i="3"/>
  <c r="AV17" i="3"/>
  <c r="AS17" i="3"/>
  <c r="AR17" i="3"/>
  <c r="AM17" i="3"/>
  <c r="AL17" i="3"/>
  <c r="AI17" i="3"/>
  <c r="AH17" i="3"/>
  <c r="AC17" i="3"/>
  <c r="AB17" i="3"/>
  <c r="Y17" i="3"/>
  <c r="X17" i="3"/>
  <c r="S17" i="3"/>
  <c r="R17" i="3"/>
  <c r="O17" i="3"/>
  <c r="N17" i="3"/>
  <c r="I17" i="3"/>
  <c r="H17" i="3"/>
  <c r="E17" i="3"/>
  <c r="D17" i="3"/>
  <c r="BU17" i="4"/>
  <c r="CA17" i="4" s="1"/>
  <c r="BT17" i="4"/>
  <c r="BZ17" i="4" s="1"/>
  <c r="BQ17" i="4"/>
  <c r="BP17" i="4"/>
  <c r="BM17" i="4"/>
  <c r="BL17" i="4"/>
  <c r="BG17" i="4"/>
  <c r="BF17" i="4"/>
  <c r="BC17" i="4"/>
  <c r="BB17" i="4"/>
  <c r="AW17" i="4"/>
  <c r="AV17" i="4"/>
  <c r="AS17" i="4"/>
  <c r="AR17" i="4"/>
  <c r="AM17" i="4"/>
  <c r="AL17" i="4"/>
  <c r="AI17" i="4"/>
  <c r="AH17" i="4"/>
  <c r="AC17" i="4"/>
  <c r="AB17" i="4"/>
  <c r="Y17" i="4"/>
  <c r="X17" i="4"/>
  <c r="S17" i="4"/>
  <c r="R17" i="4"/>
  <c r="O17" i="4"/>
  <c r="N17" i="4"/>
  <c r="I17" i="4"/>
  <c r="H17" i="4"/>
  <c r="E17" i="4"/>
  <c r="D17" i="4"/>
  <c r="AE18" i="2"/>
  <c r="AD18" i="2"/>
  <c r="AB18" i="2"/>
  <c r="AC18" i="2" s="1"/>
  <c r="X18" i="2"/>
  <c r="Y18" i="2" s="1"/>
  <c r="T18" i="2"/>
  <c r="U18" i="2" s="1"/>
  <c r="P18" i="2"/>
  <c r="Q18" i="2" s="1"/>
  <c r="L18" i="2"/>
  <c r="M18" i="2" s="1"/>
  <c r="H18" i="2"/>
  <c r="I18" i="2" s="1"/>
  <c r="D18" i="2"/>
  <c r="E18" i="2" s="1"/>
  <c r="AE18" i="1"/>
  <c r="AD18" i="1"/>
  <c r="AB18" i="1"/>
  <c r="AC18" i="1" s="1"/>
  <c r="X18" i="1"/>
  <c r="Y18" i="1" s="1"/>
  <c r="T18" i="1"/>
  <c r="U18" i="1" s="1"/>
  <c r="P18" i="1"/>
  <c r="Q18" i="1" s="1"/>
  <c r="L18" i="1"/>
  <c r="M18" i="1" s="1"/>
  <c r="H18" i="1"/>
  <c r="D18" i="1"/>
  <c r="BU18" i="3"/>
  <c r="CA18" i="3" s="1"/>
  <c r="BT18" i="3"/>
  <c r="BZ18" i="3" s="1"/>
  <c r="BQ18" i="3"/>
  <c r="BP18" i="3"/>
  <c r="BM18" i="3"/>
  <c r="BL18" i="3"/>
  <c r="BG18" i="3"/>
  <c r="BF18" i="3"/>
  <c r="BC18" i="3"/>
  <c r="BB18" i="3"/>
  <c r="AW18" i="3"/>
  <c r="AV18" i="3"/>
  <c r="AS18" i="3"/>
  <c r="AR18" i="3"/>
  <c r="AM18" i="3"/>
  <c r="AL18" i="3"/>
  <c r="AI18" i="3"/>
  <c r="AH18" i="3"/>
  <c r="AC18" i="3"/>
  <c r="AB18" i="3"/>
  <c r="Y18" i="3"/>
  <c r="X18" i="3"/>
  <c r="S18" i="3"/>
  <c r="R18" i="3"/>
  <c r="O18" i="3"/>
  <c r="N18" i="3"/>
  <c r="I18" i="3"/>
  <c r="H18" i="3"/>
  <c r="E18" i="3"/>
  <c r="D18" i="3"/>
  <c r="BU18" i="4"/>
  <c r="CA18" i="4" s="1"/>
  <c r="BT18" i="4"/>
  <c r="BZ18" i="4" s="1"/>
  <c r="BQ18" i="4"/>
  <c r="BP18" i="4"/>
  <c r="BM18" i="4"/>
  <c r="BL18" i="4"/>
  <c r="BG18" i="4"/>
  <c r="BF18" i="4"/>
  <c r="BC18" i="4"/>
  <c r="BB18" i="4"/>
  <c r="AW18" i="4"/>
  <c r="AV18" i="4"/>
  <c r="AS18" i="4"/>
  <c r="AR18" i="4"/>
  <c r="AM18" i="4"/>
  <c r="AL18" i="4"/>
  <c r="AI18" i="4"/>
  <c r="AH18" i="4"/>
  <c r="AC18" i="4"/>
  <c r="AB18" i="4"/>
  <c r="Y18" i="4"/>
  <c r="X18" i="4"/>
  <c r="S18" i="4"/>
  <c r="R18" i="4"/>
  <c r="O18" i="4"/>
  <c r="N18" i="4"/>
  <c r="I18" i="4"/>
  <c r="H18" i="4"/>
  <c r="E18" i="4"/>
  <c r="D18" i="4"/>
  <c r="E19" i="4"/>
  <c r="D19" i="4"/>
  <c r="AE19" i="2"/>
  <c r="AD19" i="2"/>
  <c r="AB19" i="2"/>
  <c r="AC19" i="2" s="1"/>
  <c r="X19" i="2"/>
  <c r="Y19" i="2" s="1"/>
  <c r="T19" i="2"/>
  <c r="U19" i="2" s="1"/>
  <c r="P19" i="2"/>
  <c r="Q19" i="2" s="1"/>
  <c r="L19" i="2"/>
  <c r="M19" i="2" s="1"/>
  <c r="H19" i="2"/>
  <c r="I19" i="2" s="1"/>
  <c r="D19" i="2"/>
  <c r="E19" i="2" s="1"/>
  <c r="AE19" i="1"/>
  <c r="AD19" i="1"/>
  <c r="AB19" i="1"/>
  <c r="AC19" i="1" s="1"/>
  <c r="X19" i="1"/>
  <c r="Y19" i="1" s="1"/>
  <c r="T19" i="1"/>
  <c r="U19" i="1" s="1"/>
  <c r="P19" i="1"/>
  <c r="Q19" i="1" s="1"/>
  <c r="L19" i="1"/>
  <c r="M19" i="1" s="1"/>
  <c r="H19" i="1"/>
  <c r="D19" i="1"/>
  <c r="BU19" i="3"/>
  <c r="CA19" i="3" s="1"/>
  <c r="BT19" i="3"/>
  <c r="BZ19" i="3" s="1"/>
  <c r="BQ19" i="3"/>
  <c r="BP19" i="3"/>
  <c r="BM19" i="3"/>
  <c r="BL19" i="3"/>
  <c r="BG19" i="3"/>
  <c r="BF19" i="3"/>
  <c r="BC19" i="3"/>
  <c r="BB19" i="3"/>
  <c r="AW19" i="3"/>
  <c r="AV19" i="3"/>
  <c r="AS19" i="3"/>
  <c r="AR19" i="3"/>
  <c r="AM19" i="3"/>
  <c r="AL19" i="3"/>
  <c r="AI19" i="3"/>
  <c r="AH19" i="3"/>
  <c r="AC19" i="3"/>
  <c r="AB19" i="3"/>
  <c r="Y19" i="3"/>
  <c r="X19" i="3"/>
  <c r="S19" i="3"/>
  <c r="R19" i="3"/>
  <c r="O19" i="3"/>
  <c r="N19" i="3"/>
  <c r="I19" i="3"/>
  <c r="H19" i="3"/>
  <c r="E19" i="3"/>
  <c r="D19" i="3"/>
  <c r="BU19" i="4"/>
  <c r="CA19" i="4" s="1"/>
  <c r="BT19" i="4"/>
  <c r="BZ19" i="4" s="1"/>
  <c r="BQ19" i="4"/>
  <c r="BP19" i="4"/>
  <c r="BM19" i="4"/>
  <c r="BL19" i="4"/>
  <c r="BG19" i="4"/>
  <c r="BF19" i="4"/>
  <c r="BC19" i="4"/>
  <c r="BB19" i="4"/>
  <c r="AW19" i="4"/>
  <c r="AV19" i="4"/>
  <c r="AS19" i="4"/>
  <c r="AR19" i="4"/>
  <c r="AM19" i="4"/>
  <c r="AL19" i="4"/>
  <c r="AI19" i="4"/>
  <c r="AH19" i="4"/>
  <c r="AC19" i="4"/>
  <c r="AB19" i="4"/>
  <c r="Y19" i="4"/>
  <c r="X19" i="4"/>
  <c r="S19" i="4"/>
  <c r="R19" i="4"/>
  <c r="O19" i="4"/>
  <c r="N19" i="4"/>
  <c r="I19" i="4"/>
  <c r="H19" i="4"/>
  <c r="N21" i="4"/>
  <c r="O21" i="4"/>
  <c r="R21" i="4"/>
  <c r="S21" i="4"/>
  <c r="N22" i="4"/>
  <c r="O22" i="4"/>
  <c r="R22" i="4"/>
  <c r="S22" i="4"/>
  <c r="N23" i="4"/>
  <c r="O23" i="4"/>
  <c r="R23" i="4"/>
  <c r="S23" i="4"/>
  <c r="N24" i="4"/>
  <c r="O24" i="4"/>
  <c r="R24" i="4"/>
  <c r="S24" i="4"/>
  <c r="N25" i="4"/>
  <c r="O25" i="4"/>
  <c r="R25" i="4"/>
  <c r="S25" i="4"/>
  <c r="N26" i="4"/>
  <c r="O26" i="4"/>
  <c r="R26" i="4"/>
  <c r="S26" i="4"/>
  <c r="N27" i="4"/>
  <c r="O27" i="4"/>
  <c r="R27" i="4"/>
  <c r="S27" i="4"/>
  <c r="N28" i="4"/>
  <c r="O28" i="4"/>
  <c r="R28" i="4"/>
  <c r="S28" i="4"/>
  <c r="N29" i="4"/>
  <c r="O29" i="4"/>
  <c r="R29" i="4"/>
  <c r="S29" i="4"/>
  <c r="N30" i="4"/>
  <c r="O30" i="4"/>
  <c r="R30" i="4"/>
  <c r="S30" i="4"/>
  <c r="N31" i="4"/>
  <c r="O31" i="4"/>
  <c r="R31" i="4"/>
  <c r="S31" i="4"/>
  <c r="N32" i="4"/>
  <c r="O32" i="4"/>
  <c r="R32" i="4"/>
  <c r="S32" i="4"/>
  <c r="N33" i="4"/>
  <c r="O33" i="4"/>
  <c r="R33" i="4"/>
  <c r="S33" i="4"/>
  <c r="N34" i="4"/>
  <c r="O34" i="4"/>
  <c r="R34" i="4"/>
  <c r="S34" i="4"/>
  <c r="N35" i="4"/>
  <c r="O35" i="4"/>
  <c r="R35" i="4"/>
  <c r="S35" i="4"/>
  <c r="N36" i="4"/>
  <c r="O36" i="4"/>
  <c r="R36" i="4"/>
  <c r="S36" i="4"/>
  <c r="N37" i="4"/>
  <c r="O37" i="4"/>
  <c r="R37" i="4"/>
  <c r="S37" i="4"/>
  <c r="N38" i="4"/>
  <c r="O38" i="4"/>
  <c r="R38" i="4"/>
  <c r="S38" i="4"/>
  <c r="N39" i="4"/>
  <c r="O39" i="4"/>
  <c r="R39" i="4"/>
  <c r="S39" i="4"/>
  <c r="N40" i="4"/>
  <c r="O40" i="4"/>
  <c r="R40" i="4"/>
  <c r="S40" i="4"/>
  <c r="N41" i="4"/>
  <c r="O41" i="4"/>
  <c r="R41" i="4"/>
  <c r="S41" i="4"/>
  <c r="N42" i="4"/>
  <c r="O42" i="4"/>
  <c r="R42" i="4"/>
  <c r="S42" i="4"/>
  <c r="N43" i="4"/>
  <c r="O43" i="4"/>
  <c r="R43" i="4"/>
  <c r="S43" i="4"/>
  <c r="N44" i="4"/>
  <c r="O44" i="4"/>
  <c r="R44" i="4"/>
  <c r="S44" i="4"/>
  <c r="N45" i="4"/>
  <c r="O45" i="4"/>
  <c r="R45" i="4"/>
  <c r="S45" i="4"/>
  <c r="N46" i="4"/>
  <c r="O46" i="4"/>
  <c r="R46" i="4"/>
  <c r="S46" i="4"/>
  <c r="N47" i="4"/>
  <c r="O47" i="4"/>
  <c r="R47" i="4"/>
  <c r="S47" i="4"/>
  <c r="N48" i="4"/>
  <c r="O48" i="4"/>
  <c r="R48" i="4"/>
  <c r="S48" i="4"/>
  <c r="N49" i="4"/>
  <c r="O49" i="4"/>
  <c r="R49" i="4"/>
  <c r="S49" i="4"/>
  <c r="N50" i="4"/>
  <c r="O50" i="4"/>
  <c r="R50" i="4"/>
  <c r="S50" i="4"/>
  <c r="N51" i="4"/>
  <c r="O51" i="4"/>
  <c r="R51" i="4"/>
  <c r="S51" i="4"/>
  <c r="N52" i="4"/>
  <c r="O52" i="4"/>
  <c r="R52" i="4"/>
  <c r="S52" i="4"/>
  <c r="N53" i="4"/>
  <c r="O53" i="4"/>
  <c r="R53" i="4"/>
  <c r="S53" i="4"/>
  <c r="N54" i="4"/>
  <c r="O54" i="4"/>
  <c r="R54" i="4"/>
  <c r="S54" i="4"/>
  <c r="N55" i="4"/>
  <c r="O55" i="4"/>
  <c r="R55" i="4"/>
  <c r="S55" i="4"/>
  <c r="N56" i="4"/>
  <c r="O56" i="4"/>
  <c r="R56" i="4"/>
  <c r="S56" i="4"/>
  <c r="N57" i="4"/>
  <c r="O57" i="4"/>
  <c r="R57" i="4"/>
  <c r="S57" i="4"/>
  <c r="N58" i="4"/>
  <c r="O58" i="4"/>
  <c r="R58" i="4"/>
  <c r="S58" i="4"/>
  <c r="N59" i="4"/>
  <c r="O59" i="4"/>
  <c r="R59" i="4"/>
  <c r="S59" i="4"/>
  <c r="N60" i="4"/>
  <c r="O60" i="4"/>
  <c r="R60" i="4"/>
  <c r="S60" i="4"/>
  <c r="N61" i="4"/>
  <c r="O61" i="4"/>
  <c r="R61" i="4"/>
  <c r="S61" i="4"/>
  <c r="N62" i="4"/>
  <c r="O62" i="4"/>
  <c r="R62" i="4"/>
  <c r="S62" i="4"/>
  <c r="N63" i="4"/>
  <c r="O63" i="4"/>
  <c r="R63" i="4"/>
  <c r="S63" i="4"/>
  <c r="N64" i="4"/>
  <c r="O64" i="4"/>
  <c r="R64" i="4"/>
  <c r="S64" i="4"/>
  <c r="N65" i="4"/>
  <c r="O65" i="4"/>
  <c r="R65" i="4"/>
  <c r="S65" i="4"/>
  <c r="N66" i="4"/>
  <c r="O66" i="4"/>
  <c r="R66" i="4"/>
  <c r="S66" i="4"/>
  <c r="N67" i="4"/>
  <c r="O67" i="4"/>
  <c r="R67" i="4"/>
  <c r="S67" i="4"/>
  <c r="N68" i="4"/>
  <c r="O68" i="4"/>
  <c r="R68" i="4"/>
  <c r="S68" i="4"/>
  <c r="N69" i="4"/>
  <c r="O69" i="4"/>
  <c r="R69" i="4"/>
  <c r="S69" i="4"/>
  <c r="N70" i="4"/>
  <c r="O70" i="4"/>
  <c r="R70" i="4"/>
  <c r="S70" i="4"/>
  <c r="N71" i="4"/>
  <c r="O71" i="4"/>
  <c r="R71" i="4"/>
  <c r="S71" i="4"/>
  <c r="N21" i="3"/>
  <c r="O21" i="3"/>
  <c r="R21" i="3"/>
  <c r="S21" i="3"/>
  <c r="N22" i="3"/>
  <c r="O22" i="3"/>
  <c r="R22" i="3"/>
  <c r="S22" i="3"/>
  <c r="N23" i="3"/>
  <c r="O23" i="3"/>
  <c r="R23" i="3"/>
  <c r="S23" i="3"/>
  <c r="N24" i="3"/>
  <c r="O24" i="3"/>
  <c r="R24" i="3"/>
  <c r="S24" i="3"/>
  <c r="N25" i="3"/>
  <c r="O25" i="3"/>
  <c r="R25" i="3"/>
  <c r="S25" i="3"/>
  <c r="N26" i="3"/>
  <c r="O26" i="3"/>
  <c r="R26" i="3"/>
  <c r="S26" i="3"/>
  <c r="N27" i="3"/>
  <c r="O27" i="3"/>
  <c r="R27" i="3"/>
  <c r="S27" i="3"/>
  <c r="N28" i="3"/>
  <c r="O28" i="3"/>
  <c r="R28" i="3"/>
  <c r="S28" i="3"/>
  <c r="N29" i="3"/>
  <c r="O29" i="3"/>
  <c r="R29" i="3"/>
  <c r="S29" i="3"/>
  <c r="N30" i="3"/>
  <c r="O30" i="3"/>
  <c r="R30" i="3"/>
  <c r="S30" i="3"/>
  <c r="N31" i="3"/>
  <c r="O31" i="3"/>
  <c r="R31" i="3"/>
  <c r="S31" i="3"/>
  <c r="N32" i="3"/>
  <c r="O32" i="3"/>
  <c r="R32" i="3"/>
  <c r="S32" i="3"/>
  <c r="N33" i="3"/>
  <c r="O33" i="3"/>
  <c r="R33" i="3"/>
  <c r="S33" i="3"/>
  <c r="N34" i="3"/>
  <c r="O34" i="3"/>
  <c r="R34" i="3"/>
  <c r="S34" i="3"/>
  <c r="N35" i="3"/>
  <c r="O35" i="3"/>
  <c r="R35" i="3"/>
  <c r="S35" i="3"/>
  <c r="N36" i="3"/>
  <c r="O36" i="3"/>
  <c r="R36" i="3"/>
  <c r="S36" i="3"/>
  <c r="N37" i="3"/>
  <c r="O37" i="3"/>
  <c r="R37" i="3"/>
  <c r="S37" i="3"/>
  <c r="N38" i="3"/>
  <c r="O38" i="3"/>
  <c r="R38" i="3"/>
  <c r="S38" i="3"/>
  <c r="N39" i="3"/>
  <c r="O39" i="3"/>
  <c r="R39" i="3"/>
  <c r="S39" i="3"/>
  <c r="N40" i="3"/>
  <c r="O40" i="3"/>
  <c r="R40" i="3"/>
  <c r="S40" i="3"/>
  <c r="N41" i="3"/>
  <c r="O41" i="3"/>
  <c r="R41" i="3"/>
  <c r="S41" i="3"/>
  <c r="N42" i="3"/>
  <c r="O42" i="3"/>
  <c r="R42" i="3"/>
  <c r="S42" i="3"/>
  <c r="N43" i="3"/>
  <c r="O43" i="3"/>
  <c r="R43" i="3"/>
  <c r="S43" i="3"/>
  <c r="N44" i="3"/>
  <c r="O44" i="3"/>
  <c r="R44" i="3"/>
  <c r="S44" i="3"/>
  <c r="N45" i="3"/>
  <c r="O45" i="3"/>
  <c r="R45" i="3"/>
  <c r="S45" i="3"/>
  <c r="N46" i="3"/>
  <c r="O46" i="3"/>
  <c r="R46" i="3"/>
  <c r="S46" i="3"/>
  <c r="N47" i="3"/>
  <c r="O47" i="3"/>
  <c r="R47" i="3"/>
  <c r="S47" i="3"/>
  <c r="N48" i="3"/>
  <c r="O48" i="3"/>
  <c r="R48" i="3"/>
  <c r="S48" i="3"/>
  <c r="N49" i="3"/>
  <c r="O49" i="3"/>
  <c r="R49" i="3"/>
  <c r="S49" i="3"/>
  <c r="N50" i="3"/>
  <c r="O50" i="3"/>
  <c r="R50" i="3"/>
  <c r="S50" i="3"/>
  <c r="N51" i="3"/>
  <c r="O51" i="3"/>
  <c r="R51" i="3"/>
  <c r="S51" i="3"/>
  <c r="N52" i="3"/>
  <c r="O52" i="3"/>
  <c r="R52" i="3"/>
  <c r="S52" i="3"/>
  <c r="N53" i="3"/>
  <c r="O53" i="3"/>
  <c r="R53" i="3"/>
  <c r="S53" i="3"/>
  <c r="N54" i="3"/>
  <c r="O54" i="3"/>
  <c r="R54" i="3"/>
  <c r="S54" i="3"/>
  <c r="N55" i="3"/>
  <c r="O55" i="3"/>
  <c r="R55" i="3"/>
  <c r="S55" i="3"/>
  <c r="N56" i="3"/>
  <c r="O56" i="3"/>
  <c r="R56" i="3"/>
  <c r="S56" i="3"/>
  <c r="N57" i="3"/>
  <c r="O57" i="3"/>
  <c r="R57" i="3"/>
  <c r="S57" i="3"/>
  <c r="N58" i="3"/>
  <c r="O58" i="3"/>
  <c r="R58" i="3"/>
  <c r="S58" i="3"/>
  <c r="N59" i="3"/>
  <c r="O59" i="3"/>
  <c r="R59" i="3"/>
  <c r="S59" i="3"/>
  <c r="N60" i="3"/>
  <c r="O60" i="3"/>
  <c r="R60" i="3"/>
  <c r="S60" i="3"/>
  <c r="N61" i="3"/>
  <c r="O61" i="3"/>
  <c r="R61" i="3"/>
  <c r="S61" i="3"/>
  <c r="N62" i="3"/>
  <c r="O62" i="3"/>
  <c r="R62" i="3"/>
  <c r="S62" i="3"/>
  <c r="N63" i="3"/>
  <c r="O63" i="3"/>
  <c r="R63" i="3"/>
  <c r="S63" i="3"/>
  <c r="N64" i="3"/>
  <c r="O64" i="3"/>
  <c r="R64" i="3"/>
  <c r="S64" i="3"/>
  <c r="N65" i="3"/>
  <c r="O65" i="3"/>
  <c r="R65" i="3"/>
  <c r="S65" i="3"/>
  <c r="N66" i="3"/>
  <c r="O66" i="3"/>
  <c r="R66" i="3"/>
  <c r="S66" i="3"/>
  <c r="N67" i="3"/>
  <c r="O67" i="3"/>
  <c r="R67" i="3"/>
  <c r="S67" i="3"/>
  <c r="N68" i="3"/>
  <c r="O68" i="3"/>
  <c r="R68" i="3"/>
  <c r="S68" i="3"/>
  <c r="N69" i="3"/>
  <c r="O69" i="3"/>
  <c r="R69" i="3"/>
  <c r="S69" i="3"/>
  <c r="N70" i="3"/>
  <c r="O70" i="3"/>
  <c r="R70" i="3"/>
  <c r="S70" i="3"/>
  <c r="N71" i="3"/>
  <c r="O71" i="3"/>
  <c r="R71" i="3"/>
  <c r="S71" i="3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N20" i="4"/>
  <c r="O20" i="4"/>
  <c r="R20" i="4"/>
  <c r="S20" i="4"/>
  <c r="AE20" i="2"/>
  <c r="AD20" i="2"/>
  <c r="AB20" i="2"/>
  <c r="AC20" i="2" s="1"/>
  <c r="X20" i="2"/>
  <c r="Y20" i="2" s="1"/>
  <c r="T20" i="2"/>
  <c r="U20" i="2" s="1"/>
  <c r="P20" i="2"/>
  <c r="Q20" i="2" s="1"/>
  <c r="L20" i="2"/>
  <c r="M20" i="2" s="1"/>
  <c r="H20" i="2"/>
  <c r="I20" i="2" s="1"/>
  <c r="AE20" i="1"/>
  <c r="AD20" i="1"/>
  <c r="AB20" i="1"/>
  <c r="AC20" i="1" s="1"/>
  <c r="X20" i="1"/>
  <c r="Y20" i="1" s="1"/>
  <c r="T20" i="1"/>
  <c r="U20" i="1" s="1"/>
  <c r="P20" i="1"/>
  <c r="Q20" i="1" s="1"/>
  <c r="L20" i="1"/>
  <c r="M20" i="1" s="1"/>
  <c r="H20" i="1"/>
  <c r="BU20" i="3"/>
  <c r="CA20" i="3" s="1"/>
  <c r="BT20" i="3"/>
  <c r="BZ20" i="3" s="1"/>
  <c r="BQ20" i="3"/>
  <c r="BP20" i="3"/>
  <c r="BM20" i="3"/>
  <c r="BL20" i="3"/>
  <c r="BG20" i="3"/>
  <c r="BF20" i="3"/>
  <c r="BC20" i="3"/>
  <c r="BB20" i="3"/>
  <c r="AW20" i="3"/>
  <c r="AV20" i="3"/>
  <c r="AS20" i="3"/>
  <c r="AR20" i="3"/>
  <c r="AM20" i="3"/>
  <c r="AL20" i="3"/>
  <c r="AI20" i="3"/>
  <c r="AH20" i="3"/>
  <c r="AC20" i="3"/>
  <c r="AB20" i="3"/>
  <c r="Y20" i="3"/>
  <c r="X20" i="3"/>
  <c r="S20" i="3"/>
  <c r="R20" i="3"/>
  <c r="O20" i="3"/>
  <c r="N20" i="3"/>
  <c r="BU20" i="4"/>
  <c r="CA20" i="4" s="1"/>
  <c r="BT20" i="4"/>
  <c r="BZ20" i="4" s="1"/>
  <c r="BQ20" i="4"/>
  <c r="BP20" i="4"/>
  <c r="BM20" i="4"/>
  <c r="BL20" i="4"/>
  <c r="BG20" i="4"/>
  <c r="BF20" i="4"/>
  <c r="BC20" i="4"/>
  <c r="BB20" i="4"/>
  <c r="AW20" i="4"/>
  <c r="AV20" i="4"/>
  <c r="AS20" i="4"/>
  <c r="AR20" i="4"/>
  <c r="AM20" i="4"/>
  <c r="AL20" i="4"/>
  <c r="AI20" i="4"/>
  <c r="AH20" i="4"/>
  <c r="AC20" i="4"/>
  <c r="AB20" i="4"/>
  <c r="Y20" i="4"/>
  <c r="X20" i="4"/>
  <c r="AE21" i="2"/>
  <c r="AD21" i="2"/>
  <c r="AB21" i="2"/>
  <c r="AC21" i="2" s="1"/>
  <c r="X21" i="2"/>
  <c r="Y21" i="2" s="1"/>
  <c r="T21" i="2"/>
  <c r="U21" i="2" s="1"/>
  <c r="P21" i="2"/>
  <c r="Q21" i="2" s="1"/>
  <c r="L21" i="2"/>
  <c r="M21" i="2" s="1"/>
  <c r="H21" i="2"/>
  <c r="I21" i="2" s="1"/>
  <c r="AE21" i="1"/>
  <c r="AD21" i="1"/>
  <c r="AB21" i="1"/>
  <c r="AC21" i="1" s="1"/>
  <c r="X21" i="1"/>
  <c r="Y21" i="1" s="1"/>
  <c r="T21" i="1"/>
  <c r="U21" i="1" s="1"/>
  <c r="P21" i="1"/>
  <c r="Q21" i="1" s="1"/>
  <c r="L21" i="1"/>
  <c r="M21" i="1" s="1"/>
  <c r="BU21" i="3"/>
  <c r="CA21" i="3" s="1"/>
  <c r="BT21" i="3"/>
  <c r="BZ21" i="3" s="1"/>
  <c r="BQ21" i="3"/>
  <c r="BP21" i="3"/>
  <c r="BM21" i="3"/>
  <c r="BL21" i="3"/>
  <c r="BG21" i="3"/>
  <c r="BF21" i="3"/>
  <c r="BC21" i="3"/>
  <c r="BB21" i="3"/>
  <c r="AW21" i="3"/>
  <c r="AV21" i="3"/>
  <c r="AS21" i="3"/>
  <c r="AR21" i="3"/>
  <c r="AM21" i="3"/>
  <c r="AL21" i="3"/>
  <c r="AI21" i="3"/>
  <c r="AH21" i="3"/>
  <c r="AC21" i="3"/>
  <c r="AB21" i="3"/>
  <c r="Y21" i="3"/>
  <c r="X21" i="3"/>
  <c r="BU21" i="4"/>
  <c r="CA21" i="4" s="1"/>
  <c r="BT21" i="4"/>
  <c r="BZ21" i="4" s="1"/>
  <c r="BQ21" i="4"/>
  <c r="BP21" i="4"/>
  <c r="BM21" i="4"/>
  <c r="BL21" i="4"/>
  <c r="BG21" i="4"/>
  <c r="BF21" i="4"/>
  <c r="BC21" i="4"/>
  <c r="BB21" i="4"/>
  <c r="AW21" i="4"/>
  <c r="AV21" i="4"/>
  <c r="AS21" i="4"/>
  <c r="AR21" i="4"/>
  <c r="AM21" i="4"/>
  <c r="AL21" i="4"/>
  <c r="AI21" i="4"/>
  <c r="AH21" i="4"/>
  <c r="AC21" i="4"/>
  <c r="AB21" i="4"/>
  <c r="Y21" i="4"/>
  <c r="X21" i="4"/>
  <c r="AE22" i="2"/>
  <c r="AD22" i="2"/>
  <c r="AB22" i="2"/>
  <c r="AC22" i="2" s="1"/>
  <c r="X22" i="2"/>
  <c r="Y22" i="2" s="1"/>
  <c r="T22" i="2"/>
  <c r="U22" i="2" s="1"/>
  <c r="P22" i="2"/>
  <c r="Q22" i="2" s="1"/>
  <c r="L22" i="2"/>
  <c r="M22" i="2" s="1"/>
  <c r="H22" i="2"/>
  <c r="I22" i="2" s="1"/>
  <c r="AE22" i="1"/>
  <c r="AD22" i="1"/>
  <c r="AB22" i="1"/>
  <c r="AC22" i="1" s="1"/>
  <c r="X22" i="1"/>
  <c r="Y22" i="1" s="1"/>
  <c r="T22" i="1"/>
  <c r="U22" i="1" s="1"/>
  <c r="P22" i="1"/>
  <c r="Q22" i="1" s="1"/>
  <c r="L22" i="1"/>
  <c r="M22" i="1" s="1"/>
  <c r="BU22" i="3"/>
  <c r="CA22" i="3" s="1"/>
  <c r="BT22" i="3"/>
  <c r="BZ22" i="3" s="1"/>
  <c r="BQ22" i="3"/>
  <c r="BP22" i="3"/>
  <c r="BM22" i="3"/>
  <c r="BL22" i="3"/>
  <c r="BG22" i="3"/>
  <c r="BF22" i="3"/>
  <c r="BC22" i="3"/>
  <c r="BB22" i="3"/>
  <c r="AW22" i="3"/>
  <c r="AV22" i="3"/>
  <c r="AS22" i="3"/>
  <c r="AR22" i="3"/>
  <c r="AM22" i="3"/>
  <c r="AL22" i="3"/>
  <c r="AI22" i="3"/>
  <c r="AH22" i="3"/>
  <c r="AC22" i="3"/>
  <c r="AB22" i="3"/>
  <c r="Y22" i="3"/>
  <c r="X22" i="3"/>
  <c r="BU22" i="4"/>
  <c r="CA22" i="4" s="1"/>
  <c r="BT22" i="4"/>
  <c r="BZ22" i="4" s="1"/>
  <c r="BQ22" i="4"/>
  <c r="BP22" i="4"/>
  <c r="BM22" i="4"/>
  <c r="BL22" i="4"/>
  <c r="BG22" i="4"/>
  <c r="BF22" i="4"/>
  <c r="BC22" i="4"/>
  <c r="BB22" i="4"/>
  <c r="AW22" i="4"/>
  <c r="AV22" i="4"/>
  <c r="AS22" i="4"/>
  <c r="AR22" i="4"/>
  <c r="AM22" i="4"/>
  <c r="AL22" i="4"/>
  <c r="AI22" i="4"/>
  <c r="AH22" i="4"/>
  <c r="AC22" i="4"/>
  <c r="AB22" i="4"/>
  <c r="Y22" i="4"/>
  <c r="X22" i="4"/>
  <c r="AE23" i="2"/>
  <c r="AD23" i="2"/>
  <c r="AB23" i="2"/>
  <c r="AC23" i="2" s="1"/>
  <c r="X23" i="2"/>
  <c r="Y23" i="2" s="1"/>
  <c r="T23" i="2"/>
  <c r="U23" i="2" s="1"/>
  <c r="P23" i="2"/>
  <c r="Q23" i="2" s="1"/>
  <c r="L23" i="2"/>
  <c r="M23" i="2" s="1"/>
  <c r="H23" i="2"/>
  <c r="I23" i="2" s="1"/>
  <c r="AE23" i="1"/>
  <c r="AD23" i="1"/>
  <c r="AB23" i="1"/>
  <c r="AC23" i="1" s="1"/>
  <c r="X23" i="1"/>
  <c r="Y23" i="1" s="1"/>
  <c r="T23" i="1"/>
  <c r="U23" i="1" s="1"/>
  <c r="P23" i="1"/>
  <c r="Q23" i="1" s="1"/>
  <c r="L23" i="1"/>
  <c r="M23" i="1" s="1"/>
  <c r="BU23" i="3"/>
  <c r="CA23" i="3" s="1"/>
  <c r="BT23" i="3"/>
  <c r="BZ23" i="3" s="1"/>
  <c r="BQ23" i="3"/>
  <c r="BP23" i="3"/>
  <c r="BM23" i="3"/>
  <c r="BL23" i="3"/>
  <c r="BG23" i="3"/>
  <c r="BF23" i="3"/>
  <c r="BC23" i="3"/>
  <c r="BB23" i="3"/>
  <c r="AW23" i="3"/>
  <c r="AV23" i="3"/>
  <c r="AS23" i="3"/>
  <c r="AR23" i="3"/>
  <c r="AM23" i="3"/>
  <c r="AL23" i="3"/>
  <c r="AI23" i="3"/>
  <c r="AH23" i="3"/>
  <c r="AC23" i="3"/>
  <c r="AB23" i="3"/>
  <c r="Y23" i="3"/>
  <c r="X23" i="3"/>
  <c r="BU23" i="4"/>
  <c r="CA23" i="4" s="1"/>
  <c r="BT23" i="4"/>
  <c r="BZ23" i="4" s="1"/>
  <c r="BQ23" i="4"/>
  <c r="BP23" i="4"/>
  <c r="BM23" i="4"/>
  <c r="BL23" i="4"/>
  <c r="BG23" i="4"/>
  <c r="BF23" i="4"/>
  <c r="BC23" i="4"/>
  <c r="BB23" i="4"/>
  <c r="AW23" i="4"/>
  <c r="AV23" i="4"/>
  <c r="AS23" i="4"/>
  <c r="AR23" i="4"/>
  <c r="AM23" i="4"/>
  <c r="AL23" i="4"/>
  <c r="AI23" i="4"/>
  <c r="AH23" i="4"/>
  <c r="AC23" i="4"/>
  <c r="AB23" i="4"/>
  <c r="Y23" i="4"/>
  <c r="X23" i="4"/>
  <c r="AE24" i="2"/>
  <c r="AD24" i="2"/>
  <c r="AB24" i="2"/>
  <c r="AC24" i="2" s="1"/>
  <c r="X24" i="2"/>
  <c r="Y24" i="2" s="1"/>
  <c r="T24" i="2"/>
  <c r="U24" i="2" s="1"/>
  <c r="P24" i="2"/>
  <c r="Q24" i="2" s="1"/>
  <c r="L24" i="2"/>
  <c r="M24" i="2" s="1"/>
  <c r="H24" i="2"/>
  <c r="I24" i="2" s="1"/>
  <c r="AE24" i="1"/>
  <c r="AD24" i="1"/>
  <c r="AB24" i="1"/>
  <c r="AC24" i="1" s="1"/>
  <c r="X24" i="1"/>
  <c r="Y24" i="1" s="1"/>
  <c r="T24" i="1"/>
  <c r="U24" i="1" s="1"/>
  <c r="P24" i="1"/>
  <c r="Q24" i="1" s="1"/>
  <c r="L24" i="1"/>
  <c r="M24" i="1" s="1"/>
  <c r="BU24" i="3"/>
  <c r="CA24" i="3" s="1"/>
  <c r="BT24" i="3"/>
  <c r="BZ24" i="3" s="1"/>
  <c r="BQ24" i="3"/>
  <c r="BP24" i="3"/>
  <c r="BM24" i="3"/>
  <c r="BL24" i="3"/>
  <c r="BG24" i="3"/>
  <c r="BF24" i="3"/>
  <c r="BC24" i="3"/>
  <c r="BB24" i="3"/>
  <c r="AW24" i="3"/>
  <c r="AV24" i="3"/>
  <c r="AS24" i="3"/>
  <c r="AR24" i="3"/>
  <c r="AM24" i="3"/>
  <c r="AL24" i="3"/>
  <c r="AI24" i="3"/>
  <c r="AH24" i="3"/>
  <c r="AC24" i="3"/>
  <c r="AB24" i="3"/>
  <c r="Y24" i="3"/>
  <c r="X24" i="3"/>
  <c r="BU24" i="4"/>
  <c r="CA24" i="4" s="1"/>
  <c r="BT24" i="4"/>
  <c r="BZ24" i="4" s="1"/>
  <c r="BQ24" i="4"/>
  <c r="BP24" i="4"/>
  <c r="BM24" i="4"/>
  <c r="BL24" i="4"/>
  <c r="BG24" i="4"/>
  <c r="BF24" i="4"/>
  <c r="BC24" i="4"/>
  <c r="BB24" i="4"/>
  <c r="AW24" i="4"/>
  <c r="AV24" i="4"/>
  <c r="AS24" i="4"/>
  <c r="AR24" i="4"/>
  <c r="AM24" i="4"/>
  <c r="AL24" i="4"/>
  <c r="AI24" i="4"/>
  <c r="AH24" i="4"/>
  <c r="AC24" i="4"/>
  <c r="AB24" i="4"/>
  <c r="Y24" i="4"/>
  <c r="X24" i="4"/>
  <c r="AE25" i="2"/>
  <c r="AD25" i="2"/>
  <c r="AB25" i="2"/>
  <c r="AC25" i="2" s="1"/>
  <c r="X25" i="2"/>
  <c r="Y25" i="2" s="1"/>
  <c r="T25" i="2"/>
  <c r="U25" i="2" s="1"/>
  <c r="P25" i="2"/>
  <c r="Q25" i="2" s="1"/>
  <c r="L25" i="2"/>
  <c r="M25" i="2" s="1"/>
  <c r="H25" i="2"/>
  <c r="I25" i="2" s="1"/>
  <c r="AE25" i="1"/>
  <c r="AD25" i="1"/>
  <c r="AB25" i="1"/>
  <c r="AC25" i="1" s="1"/>
  <c r="X25" i="1"/>
  <c r="Y25" i="1" s="1"/>
  <c r="T25" i="1"/>
  <c r="U25" i="1" s="1"/>
  <c r="P25" i="1"/>
  <c r="Q25" i="1" s="1"/>
  <c r="L25" i="1"/>
  <c r="M25" i="1" s="1"/>
  <c r="BU25" i="3"/>
  <c r="CA25" i="3" s="1"/>
  <c r="BT25" i="3"/>
  <c r="BZ25" i="3" s="1"/>
  <c r="BQ25" i="3"/>
  <c r="BP25" i="3"/>
  <c r="BM25" i="3"/>
  <c r="BL25" i="3"/>
  <c r="BG25" i="3"/>
  <c r="BF25" i="3"/>
  <c r="BC25" i="3"/>
  <c r="BB25" i="3"/>
  <c r="AW25" i="3"/>
  <c r="AV25" i="3"/>
  <c r="AS25" i="3"/>
  <c r="AR25" i="3"/>
  <c r="AM25" i="3"/>
  <c r="AL25" i="3"/>
  <c r="AI25" i="3"/>
  <c r="AH25" i="3"/>
  <c r="AC25" i="3"/>
  <c r="AB25" i="3"/>
  <c r="Y25" i="3"/>
  <c r="X25" i="3"/>
  <c r="BU25" i="4"/>
  <c r="CA25" i="4" s="1"/>
  <c r="BT25" i="4"/>
  <c r="BZ25" i="4" s="1"/>
  <c r="BQ25" i="4"/>
  <c r="BP25" i="4"/>
  <c r="BM25" i="4"/>
  <c r="BL25" i="4"/>
  <c r="BG25" i="4"/>
  <c r="BF25" i="4"/>
  <c r="BC25" i="4"/>
  <c r="BB25" i="4"/>
  <c r="AW25" i="4"/>
  <c r="AV25" i="4"/>
  <c r="AS25" i="4"/>
  <c r="AR25" i="4"/>
  <c r="AM25" i="4"/>
  <c r="AL25" i="4"/>
  <c r="AI25" i="4"/>
  <c r="AH25" i="4"/>
  <c r="AC25" i="4"/>
  <c r="AB25" i="4"/>
  <c r="Y25" i="4"/>
  <c r="X25" i="4"/>
  <c r="AE26" i="2"/>
  <c r="AD26" i="2"/>
  <c r="AB26" i="2"/>
  <c r="AC26" i="2" s="1"/>
  <c r="X26" i="2"/>
  <c r="Y26" i="2" s="1"/>
  <c r="T26" i="2"/>
  <c r="U26" i="2" s="1"/>
  <c r="P26" i="2"/>
  <c r="Q26" i="2" s="1"/>
  <c r="L26" i="2"/>
  <c r="M26" i="2" s="1"/>
  <c r="H26" i="2"/>
  <c r="I26" i="2" s="1"/>
  <c r="AE26" i="1"/>
  <c r="AD26" i="1"/>
  <c r="AB26" i="1"/>
  <c r="AC26" i="1" s="1"/>
  <c r="X26" i="1"/>
  <c r="Y26" i="1" s="1"/>
  <c r="T26" i="1"/>
  <c r="U26" i="1" s="1"/>
  <c r="P26" i="1"/>
  <c r="Q26" i="1" s="1"/>
  <c r="L26" i="1"/>
  <c r="M26" i="1" s="1"/>
  <c r="BU26" i="3"/>
  <c r="CA26" i="3" s="1"/>
  <c r="BT26" i="3"/>
  <c r="BZ26" i="3" s="1"/>
  <c r="BQ26" i="3"/>
  <c r="BP26" i="3"/>
  <c r="BM26" i="3"/>
  <c r="BL26" i="3"/>
  <c r="BG26" i="3"/>
  <c r="BF26" i="3"/>
  <c r="BC26" i="3"/>
  <c r="BB26" i="3"/>
  <c r="AW26" i="3"/>
  <c r="AV26" i="3"/>
  <c r="AS26" i="3"/>
  <c r="AR26" i="3"/>
  <c r="AM26" i="3"/>
  <c r="AL26" i="3"/>
  <c r="AI26" i="3"/>
  <c r="AH26" i="3"/>
  <c r="AC26" i="3"/>
  <c r="AB26" i="3"/>
  <c r="Y26" i="3"/>
  <c r="X26" i="3"/>
  <c r="BU26" i="4"/>
  <c r="CA26" i="4" s="1"/>
  <c r="BT26" i="4"/>
  <c r="BZ26" i="4" s="1"/>
  <c r="BQ26" i="4"/>
  <c r="BP26" i="4"/>
  <c r="BM26" i="4"/>
  <c r="BL26" i="4"/>
  <c r="BG26" i="4"/>
  <c r="BF26" i="4"/>
  <c r="BC26" i="4"/>
  <c r="BB26" i="4"/>
  <c r="AW26" i="4"/>
  <c r="AV26" i="4"/>
  <c r="AS26" i="4"/>
  <c r="AR26" i="4"/>
  <c r="AM26" i="4"/>
  <c r="AL26" i="4"/>
  <c r="AI26" i="4"/>
  <c r="AH26" i="4"/>
  <c r="AC26" i="4"/>
  <c r="AB26" i="4"/>
  <c r="Y26" i="4"/>
  <c r="X26" i="4"/>
  <c r="AE27" i="2"/>
  <c r="AD27" i="2"/>
  <c r="AB27" i="2"/>
  <c r="AC27" i="2" s="1"/>
  <c r="X27" i="2"/>
  <c r="Y27" i="2" s="1"/>
  <c r="T27" i="2"/>
  <c r="U27" i="2" s="1"/>
  <c r="P27" i="2"/>
  <c r="Q27" i="2" s="1"/>
  <c r="L27" i="2"/>
  <c r="M27" i="2" s="1"/>
  <c r="H27" i="2"/>
  <c r="I27" i="2" s="1"/>
  <c r="AE27" i="1"/>
  <c r="AD27" i="1"/>
  <c r="AB27" i="1"/>
  <c r="AC27" i="1" s="1"/>
  <c r="X27" i="1"/>
  <c r="Y27" i="1" s="1"/>
  <c r="T27" i="1"/>
  <c r="U27" i="1" s="1"/>
  <c r="P27" i="1"/>
  <c r="Q27" i="1" s="1"/>
  <c r="L27" i="1"/>
  <c r="M27" i="1" s="1"/>
  <c r="BU27" i="3"/>
  <c r="CA27" i="3" s="1"/>
  <c r="BT27" i="3"/>
  <c r="BZ27" i="3" s="1"/>
  <c r="BQ27" i="3"/>
  <c r="BP27" i="3"/>
  <c r="BM27" i="3"/>
  <c r="BL27" i="3"/>
  <c r="BG27" i="3"/>
  <c r="BF27" i="3"/>
  <c r="BC27" i="3"/>
  <c r="BB27" i="3"/>
  <c r="AW27" i="3"/>
  <c r="AV27" i="3"/>
  <c r="AS27" i="3"/>
  <c r="AR27" i="3"/>
  <c r="AM27" i="3"/>
  <c r="AL27" i="3"/>
  <c r="AI27" i="3"/>
  <c r="AH27" i="3"/>
  <c r="AC27" i="3"/>
  <c r="AB27" i="3"/>
  <c r="Y27" i="3"/>
  <c r="X27" i="3"/>
  <c r="BU27" i="4"/>
  <c r="CA27" i="4" s="1"/>
  <c r="BT27" i="4"/>
  <c r="BZ27" i="4" s="1"/>
  <c r="BQ27" i="4"/>
  <c r="BP27" i="4"/>
  <c r="BM27" i="4"/>
  <c r="BL27" i="4"/>
  <c r="BG27" i="4"/>
  <c r="BF27" i="4"/>
  <c r="BC27" i="4"/>
  <c r="BB27" i="4"/>
  <c r="AW27" i="4"/>
  <c r="AV27" i="4"/>
  <c r="AS27" i="4"/>
  <c r="AR27" i="4"/>
  <c r="AM27" i="4"/>
  <c r="AL27" i="4"/>
  <c r="AI27" i="4"/>
  <c r="AH27" i="4"/>
  <c r="AC27" i="4"/>
  <c r="AB27" i="4"/>
  <c r="Y27" i="4"/>
  <c r="X27" i="4"/>
  <c r="AE28" i="2"/>
  <c r="AD28" i="2"/>
  <c r="AB28" i="2"/>
  <c r="AC28" i="2" s="1"/>
  <c r="X28" i="2"/>
  <c r="Y28" i="2" s="1"/>
  <c r="T28" i="2"/>
  <c r="U28" i="2" s="1"/>
  <c r="P28" i="2"/>
  <c r="Q28" i="2" s="1"/>
  <c r="L28" i="2"/>
  <c r="M28" i="2" s="1"/>
  <c r="H28" i="2"/>
  <c r="I28" i="2" s="1"/>
  <c r="AE28" i="1"/>
  <c r="AD28" i="1"/>
  <c r="AB28" i="1"/>
  <c r="AC28" i="1" s="1"/>
  <c r="X28" i="1"/>
  <c r="Y28" i="1" s="1"/>
  <c r="T28" i="1"/>
  <c r="U28" i="1" s="1"/>
  <c r="P28" i="1"/>
  <c r="Q28" i="1" s="1"/>
  <c r="L28" i="1"/>
  <c r="M28" i="1" s="1"/>
  <c r="BU28" i="3"/>
  <c r="CA28" i="3" s="1"/>
  <c r="BT28" i="3"/>
  <c r="BZ28" i="3" s="1"/>
  <c r="BQ28" i="3"/>
  <c r="BP28" i="3"/>
  <c r="BM28" i="3"/>
  <c r="BL28" i="3"/>
  <c r="BG28" i="3"/>
  <c r="BF28" i="3"/>
  <c r="BC28" i="3"/>
  <c r="BB28" i="3"/>
  <c r="AW28" i="3"/>
  <c r="AV28" i="3"/>
  <c r="AS28" i="3"/>
  <c r="AR28" i="3"/>
  <c r="AM28" i="3"/>
  <c r="AL28" i="3"/>
  <c r="AI28" i="3"/>
  <c r="AH28" i="3"/>
  <c r="AC28" i="3"/>
  <c r="AB28" i="3"/>
  <c r="Y28" i="3"/>
  <c r="X28" i="3"/>
  <c r="BU28" i="4"/>
  <c r="CA28" i="4" s="1"/>
  <c r="BT28" i="4"/>
  <c r="BZ28" i="4" s="1"/>
  <c r="BQ28" i="4"/>
  <c r="BP28" i="4"/>
  <c r="BM28" i="4"/>
  <c r="BL28" i="4"/>
  <c r="BG28" i="4"/>
  <c r="BF28" i="4"/>
  <c r="BC28" i="4"/>
  <c r="BB28" i="4"/>
  <c r="AW28" i="4"/>
  <c r="AV28" i="4"/>
  <c r="AS28" i="4"/>
  <c r="AR28" i="4"/>
  <c r="AM28" i="4"/>
  <c r="AL28" i="4"/>
  <c r="AI28" i="4"/>
  <c r="AH28" i="4"/>
  <c r="AC28" i="4"/>
  <c r="AB28" i="4"/>
  <c r="Y28" i="4"/>
  <c r="X28" i="4"/>
  <c r="AE29" i="2"/>
  <c r="AD29" i="2"/>
  <c r="AB29" i="2"/>
  <c r="AC29" i="2" s="1"/>
  <c r="X29" i="2"/>
  <c r="Y29" i="2" s="1"/>
  <c r="T29" i="2"/>
  <c r="U29" i="2" s="1"/>
  <c r="P29" i="2"/>
  <c r="Q29" i="2" s="1"/>
  <c r="L29" i="2"/>
  <c r="M29" i="2" s="1"/>
  <c r="H29" i="2"/>
  <c r="I29" i="2" s="1"/>
  <c r="AE29" i="1"/>
  <c r="AD29" i="1"/>
  <c r="AB29" i="1"/>
  <c r="AC29" i="1" s="1"/>
  <c r="X29" i="1"/>
  <c r="Y29" i="1" s="1"/>
  <c r="T29" i="1"/>
  <c r="U29" i="1" s="1"/>
  <c r="P29" i="1"/>
  <c r="Q29" i="1" s="1"/>
  <c r="L29" i="1"/>
  <c r="M29" i="1" s="1"/>
  <c r="BU29" i="3"/>
  <c r="CA29" i="3" s="1"/>
  <c r="BT29" i="3"/>
  <c r="BZ29" i="3" s="1"/>
  <c r="BQ29" i="3"/>
  <c r="BP29" i="3"/>
  <c r="BM29" i="3"/>
  <c r="BL29" i="3"/>
  <c r="BG29" i="3"/>
  <c r="BF29" i="3"/>
  <c r="BC29" i="3"/>
  <c r="BB29" i="3"/>
  <c r="AW29" i="3"/>
  <c r="AV29" i="3"/>
  <c r="AS29" i="3"/>
  <c r="AR29" i="3"/>
  <c r="AM29" i="3"/>
  <c r="AL29" i="3"/>
  <c r="AI29" i="3"/>
  <c r="AH29" i="3"/>
  <c r="AC29" i="3"/>
  <c r="AB29" i="3"/>
  <c r="Y29" i="3"/>
  <c r="X29" i="3"/>
  <c r="BU29" i="4"/>
  <c r="CA29" i="4" s="1"/>
  <c r="BT29" i="4"/>
  <c r="BV29" i="4" s="1"/>
  <c r="BQ29" i="4"/>
  <c r="BP29" i="4"/>
  <c r="BM29" i="4"/>
  <c r="BL29" i="4"/>
  <c r="BG29" i="4"/>
  <c r="BF29" i="4"/>
  <c r="BC29" i="4"/>
  <c r="BB29" i="4"/>
  <c r="AW29" i="4"/>
  <c r="AV29" i="4"/>
  <c r="AS29" i="4"/>
  <c r="AR29" i="4"/>
  <c r="AM29" i="4"/>
  <c r="AL29" i="4"/>
  <c r="AI29" i="4"/>
  <c r="AH29" i="4"/>
  <c r="AC29" i="4"/>
  <c r="AB29" i="4"/>
  <c r="Y29" i="4"/>
  <c r="X29" i="4"/>
  <c r="X30" i="4"/>
  <c r="Y30" i="4"/>
  <c r="AB30" i="4"/>
  <c r="AC30" i="4"/>
  <c r="AH30" i="4"/>
  <c r="AI30" i="4"/>
  <c r="AL30" i="4"/>
  <c r="AM30" i="4"/>
  <c r="AR30" i="4"/>
  <c r="AS30" i="4"/>
  <c r="AV30" i="4"/>
  <c r="AW30" i="4"/>
  <c r="BB30" i="4"/>
  <c r="BC30" i="4"/>
  <c r="BF30" i="4"/>
  <c r="BG30" i="4"/>
  <c r="BL30" i="4"/>
  <c r="BM30" i="4"/>
  <c r="BP30" i="4"/>
  <c r="BQ30" i="4"/>
  <c r="BT30" i="4"/>
  <c r="BV30" i="4" s="1"/>
  <c r="BU30" i="4"/>
  <c r="BW30" i="4" s="1"/>
  <c r="AE30" i="2"/>
  <c r="AD30" i="2"/>
  <c r="AB30" i="2"/>
  <c r="AC30" i="2" s="1"/>
  <c r="X30" i="2"/>
  <c r="Y30" i="2" s="1"/>
  <c r="T30" i="2"/>
  <c r="U30" i="2" s="1"/>
  <c r="P30" i="2"/>
  <c r="Q30" i="2" s="1"/>
  <c r="L30" i="2"/>
  <c r="M30" i="2" s="1"/>
  <c r="H30" i="2"/>
  <c r="I30" i="2" s="1"/>
  <c r="AE30" i="1"/>
  <c r="AD30" i="1"/>
  <c r="AB30" i="1"/>
  <c r="AC30" i="1" s="1"/>
  <c r="X30" i="1"/>
  <c r="Y30" i="1" s="1"/>
  <c r="T30" i="1"/>
  <c r="U30" i="1" s="1"/>
  <c r="P30" i="1"/>
  <c r="Q30" i="1" s="1"/>
  <c r="L30" i="1"/>
  <c r="M30" i="1" s="1"/>
  <c r="BU30" i="3"/>
  <c r="CA30" i="3" s="1"/>
  <c r="BT30" i="3"/>
  <c r="BZ30" i="3" s="1"/>
  <c r="BQ30" i="3"/>
  <c r="BP30" i="3"/>
  <c r="BM30" i="3"/>
  <c r="BL30" i="3"/>
  <c r="BG30" i="3"/>
  <c r="BF30" i="3"/>
  <c r="BC30" i="3"/>
  <c r="BB30" i="3"/>
  <c r="AW30" i="3"/>
  <c r="AV30" i="3"/>
  <c r="AS30" i="3"/>
  <c r="AR30" i="3"/>
  <c r="AM30" i="3"/>
  <c r="AL30" i="3"/>
  <c r="AI30" i="3"/>
  <c r="AH30" i="3"/>
  <c r="AC30" i="3"/>
  <c r="AB30" i="3"/>
  <c r="Y30" i="3"/>
  <c r="X30" i="3"/>
  <c r="AE31" i="2"/>
  <c r="AD31" i="2"/>
  <c r="AB31" i="2"/>
  <c r="AC31" i="2" s="1"/>
  <c r="X31" i="2"/>
  <c r="Y31" i="2" s="1"/>
  <c r="T31" i="2"/>
  <c r="U31" i="2" s="1"/>
  <c r="P31" i="2"/>
  <c r="Q31" i="2" s="1"/>
  <c r="L31" i="2"/>
  <c r="M31" i="2" s="1"/>
  <c r="H31" i="2"/>
  <c r="I31" i="2" s="1"/>
  <c r="AE31" i="1"/>
  <c r="AD31" i="1"/>
  <c r="AB31" i="1"/>
  <c r="AC31" i="1" s="1"/>
  <c r="X31" i="1"/>
  <c r="Y31" i="1" s="1"/>
  <c r="T31" i="1"/>
  <c r="U31" i="1" s="1"/>
  <c r="P31" i="1"/>
  <c r="Q31" i="1" s="1"/>
  <c r="L31" i="1"/>
  <c r="M31" i="1" s="1"/>
  <c r="BU31" i="3"/>
  <c r="CA31" i="3" s="1"/>
  <c r="BT31" i="3"/>
  <c r="BZ31" i="3" s="1"/>
  <c r="BQ31" i="3"/>
  <c r="BP31" i="3"/>
  <c r="BM31" i="3"/>
  <c r="BL31" i="3"/>
  <c r="BG31" i="3"/>
  <c r="BF31" i="3"/>
  <c r="BC31" i="3"/>
  <c r="BB31" i="3"/>
  <c r="AW31" i="3"/>
  <c r="AV31" i="3"/>
  <c r="AS31" i="3"/>
  <c r="AR31" i="3"/>
  <c r="AM31" i="3"/>
  <c r="AL31" i="3"/>
  <c r="AI31" i="3"/>
  <c r="AH31" i="3"/>
  <c r="AC31" i="3"/>
  <c r="AB31" i="3"/>
  <c r="Y31" i="3"/>
  <c r="X31" i="3"/>
  <c r="BU31" i="4"/>
  <c r="CA31" i="4" s="1"/>
  <c r="BT31" i="4"/>
  <c r="BZ31" i="4" s="1"/>
  <c r="BQ31" i="4"/>
  <c r="BP31" i="4"/>
  <c r="BM31" i="4"/>
  <c r="BL31" i="4"/>
  <c r="BG31" i="4"/>
  <c r="BF31" i="4"/>
  <c r="BC31" i="4"/>
  <c r="BB31" i="4"/>
  <c r="AW31" i="4"/>
  <c r="AV31" i="4"/>
  <c r="AS31" i="4"/>
  <c r="AR31" i="4"/>
  <c r="AM31" i="4"/>
  <c r="AL31" i="4"/>
  <c r="AI31" i="4"/>
  <c r="AH31" i="4"/>
  <c r="AC31" i="4"/>
  <c r="AB31" i="4"/>
  <c r="Y31" i="4"/>
  <c r="X31" i="4"/>
  <c r="AE32" i="2"/>
  <c r="AD32" i="2"/>
  <c r="AB32" i="2"/>
  <c r="AC32" i="2" s="1"/>
  <c r="X32" i="2"/>
  <c r="Y32" i="2" s="1"/>
  <c r="T32" i="2"/>
  <c r="U32" i="2" s="1"/>
  <c r="P32" i="2"/>
  <c r="Q32" i="2" s="1"/>
  <c r="L32" i="2"/>
  <c r="M32" i="2" s="1"/>
  <c r="H32" i="2"/>
  <c r="I32" i="2" s="1"/>
  <c r="AE32" i="1"/>
  <c r="AD32" i="1"/>
  <c r="AB32" i="1"/>
  <c r="AC32" i="1" s="1"/>
  <c r="X32" i="1"/>
  <c r="Y32" i="1" s="1"/>
  <c r="T32" i="1"/>
  <c r="U32" i="1" s="1"/>
  <c r="P32" i="1"/>
  <c r="Q32" i="1" s="1"/>
  <c r="L32" i="1"/>
  <c r="M32" i="1" s="1"/>
  <c r="BU32" i="3"/>
  <c r="CA32" i="3" s="1"/>
  <c r="BT32" i="3"/>
  <c r="BZ32" i="3" s="1"/>
  <c r="BQ32" i="3"/>
  <c r="BP32" i="3"/>
  <c r="BM32" i="3"/>
  <c r="BL32" i="3"/>
  <c r="BG32" i="3"/>
  <c r="BF32" i="3"/>
  <c r="BC32" i="3"/>
  <c r="BB32" i="3"/>
  <c r="AW32" i="3"/>
  <c r="AV32" i="3"/>
  <c r="AS32" i="3"/>
  <c r="AR32" i="3"/>
  <c r="AM32" i="3"/>
  <c r="AL32" i="3"/>
  <c r="AI32" i="3"/>
  <c r="AH32" i="3"/>
  <c r="AC32" i="3"/>
  <c r="AB32" i="3"/>
  <c r="Y32" i="3"/>
  <c r="X32" i="3"/>
  <c r="BU32" i="4"/>
  <c r="CA32" i="4" s="1"/>
  <c r="BT32" i="4"/>
  <c r="BZ32" i="4" s="1"/>
  <c r="BQ32" i="4"/>
  <c r="BP32" i="4"/>
  <c r="BM32" i="4"/>
  <c r="BL32" i="4"/>
  <c r="BG32" i="4"/>
  <c r="BF32" i="4"/>
  <c r="BC32" i="4"/>
  <c r="BB32" i="4"/>
  <c r="AW32" i="4"/>
  <c r="AV32" i="4"/>
  <c r="AS32" i="4"/>
  <c r="AR32" i="4"/>
  <c r="AM32" i="4"/>
  <c r="AL32" i="4"/>
  <c r="AI32" i="4"/>
  <c r="AH32" i="4"/>
  <c r="AC32" i="4"/>
  <c r="AB32" i="4"/>
  <c r="Y32" i="4"/>
  <c r="X32" i="4"/>
  <c r="AE33" i="2"/>
  <c r="AD33" i="2"/>
  <c r="AB33" i="2"/>
  <c r="AC33" i="2" s="1"/>
  <c r="X33" i="2"/>
  <c r="Y33" i="2" s="1"/>
  <c r="T33" i="2"/>
  <c r="U33" i="2" s="1"/>
  <c r="P33" i="2"/>
  <c r="Q33" i="2" s="1"/>
  <c r="L33" i="2"/>
  <c r="M33" i="2" s="1"/>
  <c r="H33" i="2"/>
  <c r="I33" i="2" s="1"/>
  <c r="AE33" i="1"/>
  <c r="AD33" i="1"/>
  <c r="AB33" i="1"/>
  <c r="AC33" i="1" s="1"/>
  <c r="X33" i="1"/>
  <c r="Y33" i="1" s="1"/>
  <c r="T33" i="1"/>
  <c r="U33" i="1" s="1"/>
  <c r="P33" i="1"/>
  <c r="Q33" i="1" s="1"/>
  <c r="L33" i="1"/>
  <c r="M33" i="1" s="1"/>
  <c r="L34" i="1"/>
  <c r="M34" i="1" s="1"/>
  <c r="P34" i="1"/>
  <c r="Q34" i="1" s="1"/>
  <c r="T34" i="1"/>
  <c r="U34" i="1" s="1"/>
  <c r="X34" i="1"/>
  <c r="Y34" i="1" s="1"/>
  <c r="AB34" i="1"/>
  <c r="AC34" i="1" s="1"/>
  <c r="AD34" i="1"/>
  <c r="AE34" i="1"/>
  <c r="BU33" i="3"/>
  <c r="CA33" i="3" s="1"/>
  <c r="BT33" i="3"/>
  <c r="BZ33" i="3" s="1"/>
  <c r="BQ33" i="3"/>
  <c r="BP33" i="3"/>
  <c r="BM33" i="3"/>
  <c r="BL33" i="3"/>
  <c r="BG33" i="3"/>
  <c r="BF33" i="3"/>
  <c r="BC33" i="3"/>
  <c r="BB33" i="3"/>
  <c r="AW33" i="3"/>
  <c r="AV33" i="3"/>
  <c r="AS33" i="3"/>
  <c r="AR33" i="3"/>
  <c r="AM33" i="3"/>
  <c r="AL33" i="3"/>
  <c r="AI33" i="3"/>
  <c r="AH33" i="3"/>
  <c r="AC33" i="3"/>
  <c r="AB33" i="3"/>
  <c r="Y33" i="3"/>
  <c r="X33" i="3"/>
  <c r="BU33" i="4"/>
  <c r="CA33" i="4" s="1"/>
  <c r="BT33" i="4"/>
  <c r="BZ33" i="4" s="1"/>
  <c r="BQ33" i="4"/>
  <c r="BP33" i="4"/>
  <c r="BM33" i="4"/>
  <c r="BL33" i="4"/>
  <c r="BG33" i="4"/>
  <c r="BF33" i="4"/>
  <c r="BC33" i="4"/>
  <c r="BB33" i="4"/>
  <c r="AW33" i="4"/>
  <c r="AV33" i="4"/>
  <c r="AS33" i="4"/>
  <c r="AR33" i="4"/>
  <c r="AM33" i="4"/>
  <c r="AL33" i="4"/>
  <c r="AI33" i="4"/>
  <c r="AH33" i="4"/>
  <c r="AC33" i="4"/>
  <c r="AB33" i="4"/>
  <c r="Y33" i="4"/>
  <c r="X33" i="4"/>
  <c r="AE34" i="2"/>
  <c r="AD34" i="2"/>
  <c r="AB34" i="2"/>
  <c r="AC34" i="2" s="1"/>
  <c r="X34" i="2"/>
  <c r="Y34" i="2" s="1"/>
  <c r="T34" i="2"/>
  <c r="U34" i="2" s="1"/>
  <c r="P34" i="2"/>
  <c r="Q34" i="2" s="1"/>
  <c r="L34" i="2"/>
  <c r="M34" i="2" s="1"/>
  <c r="H34" i="2"/>
  <c r="I34" i="2" s="1"/>
  <c r="BU34" i="3"/>
  <c r="CA34" i="3" s="1"/>
  <c r="BT34" i="3"/>
  <c r="BZ34" i="3" s="1"/>
  <c r="BQ34" i="3"/>
  <c r="BP34" i="3"/>
  <c r="BM34" i="3"/>
  <c r="BL34" i="3"/>
  <c r="BG34" i="3"/>
  <c r="BF34" i="3"/>
  <c r="BC34" i="3"/>
  <c r="BB34" i="3"/>
  <c r="AW34" i="3"/>
  <c r="AV34" i="3"/>
  <c r="AS34" i="3"/>
  <c r="AR34" i="3"/>
  <c r="AM34" i="3"/>
  <c r="AL34" i="3"/>
  <c r="AI34" i="3"/>
  <c r="AH34" i="3"/>
  <c r="AC34" i="3"/>
  <c r="AB34" i="3"/>
  <c r="Y34" i="3"/>
  <c r="X34" i="3"/>
  <c r="BU34" i="4"/>
  <c r="CA34" i="4" s="1"/>
  <c r="BT34" i="4"/>
  <c r="BZ34" i="4" s="1"/>
  <c r="BQ34" i="4"/>
  <c r="BP34" i="4"/>
  <c r="BM34" i="4"/>
  <c r="BL34" i="4"/>
  <c r="BG34" i="4"/>
  <c r="BF34" i="4"/>
  <c r="BC34" i="4"/>
  <c r="BB34" i="4"/>
  <c r="AW34" i="4"/>
  <c r="AV34" i="4"/>
  <c r="AS34" i="4"/>
  <c r="AR34" i="4"/>
  <c r="AM34" i="4"/>
  <c r="AL34" i="4"/>
  <c r="AI34" i="4"/>
  <c r="AH34" i="4"/>
  <c r="AC34" i="4"/>
  <c r="AB34" i="4"/>
  <c r="Y34" i="4"/>
  <c r="X34" i="4"/>
  <c r="AE35" i="2"/>
  <c r="AD35" i="2"/>
  <c r="AB35" i="2"/>
  <c r="AC35" i="2" s="1"/>
  <c r="X35" i="2"/>
  <c r="Y35" i="2" s="1"/>
  <c r="T35" i="2"/>
  <c r="U35" i="2" s="1"/>
  <c r="P35" i="2"/>
  <c r="Q35" i="2" s="1"/>
  <c r="L35" i="2"/>
  <c r="M35" i="2" s="1"/>
  <c r="H35" i="2"/>
  <c r="I35" i="2" s="1"/>
  <c r="AE35" i="1"/>
  <c r="AD35" i="1"/>
  <c r="AB35" i="1"/>
  <c r="AC35" i="1" s="1"/>
  <c r="X35" i="1"/>
  <c r="Y35" i="1" s="1"/>
  <c r="T35" i="1"/>
  <c r="U35" i="1" s="1"/>
  <c r="P35" i="1"/>
  <c r="Q35" i="1" s="1"/>
  <c r="L35" i="1"/>
  <c r="M35" i="1" s="1"/>
  <c r="BU35" i="3"/>
  <c r="BW35" i="3" s="1"/>
  <c r="BT35" i="3"/>
  <c r="BZ35" i="3" s="1"/>
  <c r="BQ35" i="3"/>
  <c r="BP35" i="3"/>
  <c r="BM35" i="3"/>
  <c r="BL35" i="3"/>
  <c r="BG35" i="3"/>
  <c r="BF35" i="3"/>
  <c r="BC35" i="3"/>
  <c r="BB35" i="3"/>
  <c r="AW35" i="3"/>
  <c r="AV35" i="3"/>
  <c r="AS35" i="3"/>
  <c r="AR35" i="3"/>
  <c r="AM35" i="3"/>
  <c r="AL35" i="3"/>
  <c r="AI35" i="3"/>
  <c r="AH35" i="3"/>
  <c r="AC35" i="3"/>
  <c r="AB35" i="3"/>
  <c r="Y35" i="3"/>
  <c r="X35" i="3"/>
  <c r="BU35" i="4"/>
  <c r="CA35" i="4" s="1"/>
  <c r="BT35" i="4"/>
  <c r="BZ35" i="4" s="1"/>
  <c r="BQ35" i="4"/>
  <c r="BP35" i="4"/>
  <c r="BM35" i="4"/>
  <c r="BL35" i="4"/>
  <c r="BG35" i="4"/>
  <c r="BF35" i="4"/>
  <c r="BC35" i="4"/>
  <c r="BB35" i="4"/>
  <c r="AW35" i="4"/>
  <c r="AV35" i="4"/>
  <c r="AS35" i="4"/>
  <c r="AR35" i="4"/>
  <c r="AM35" i="4"/>
  <c r="AL35" i="4"/>
  <c r="AI35" i="4"/>
  <c r="AH35" i="4"/>
  <c r="AC35" i="4"/>
  <c r="AB35" i="4"/>
  <c r="Y35" i="4"/>
  <c r="X35" i="4"/>
  <c r="AE36" i="2"/>
  <c r="AD36" i="2"/>
  <c r="AB36" i="2"/>
  <c r="AC36" i="2" s="1"/>
  <c r="X36" i="2"/>
  <c r="Y36" i="2" s="1"/>
  <c r="T36" i="2"/>
  <c r="U36" i="2" s="1"/>
  <c r="P36" i="2"/>
  <c r="Q36" i="2" s="1"/>
  <c r="L36" i="2"/>
  <c r="M36" i="2" s="1"/>
  <c r="H36" i="2"/>
  <c r="I36" i="2" s="1"/>
  <c r="AE36" i="1"/>
  <c r="AD36" i="1"/>
  <c r="AB36" i="1"/>
  <c r="AC36" i="1" s="1"/>
  <c r="X36" i="1"/>
  <c r="Y36" i="1" s="1"/>
  <c r="T36" i="1"/>
  <c r="U36" i="1" s="1"/>
  <c r="P36" i="1"/>
  <c r="Q36" i="1" s="1"/>
  <c r="L36" i="1"/>
  <c r="M36" i="1" s="1"/>
  <c r="BU36" i="3"/>
  <c r="CA36" i="3" s="1"/>
  <c r="BT36" i="3"/>
  <c r="BZ36" i="3" s="1"/>
  <c r="BQ36" i="3"/>
  <c r="BP36" i="3"/>
  <c r="BM36" i="3"/>
  <c r="BL36" i="3"/>
  <c r="BG36" i="3"/>
  <c r="BF36" i="3"/>
  <c r="BC36" i="3"/>
  <c r="BB36" i="3"/>
  <c r="AW36" i="3"/>
  <c r="AV36" i="3"/>
  <c r="AS36" i="3"/>
  <c r="AR36" i="3"/>
  <c r="AM36" i="3"/>
  <c r="AL36" i="3"/>
  <c r="AI36" i="3"/>
  <c r="AH36" i="3"/>
  <c r="AC36" i="3"/>
  <c r="AB36" i="3"/>
  <c r="Y36" i="3"/>
  <c r="X36" i="3"/>
  <c r="BU36" i="4"/>
  <c r="BW36" i="4" s="1"/>
  <c r="BT36" i="4"/>
  <c r="BV36" i="4" s="1"/>
  <c r="BQ36" i="4"/>
  <c r="BP36" i="4"/>
  <c r="BM36" i="4"/>
  <c r="BL36" i="4"/>
  <c r="BG36" i="4"/>
  <c r="BF36" i="4"/>
  <c r="BC36" i="4"/>
  <c r="BB36" i="4"/>
  <c r="AW36" i="4"/>
  <c r="AV36" i="4"/>
  <c r="AS36" i="4"/>
  <c r="AR36" i="4"/>
  <c r="AM36" i="4"/>
  <c r="AL36" i="4"/>
  <c r="AI36" i="4"/>
  <c r="AH36" i="4"/>
  <c r="AC36" i="4"/>
  <c r="AB36" i="4"/>
  <c r="Y36" i="4"/>
  <c r="X36" i="4"/>
  <c r="BU37" i="4"/>
  <c r="CA37" i="4" s="1"/>
  <c r="BT37" i="4"/>
  <c r="BZ37" i="4" s="1"/>
  <c r="BQ37" i="4"/>
  <c r="BP37" i="4"/>
  <c r="BM37" i="4"/>
  <c r="BL37" i="4"/>
  <c r="BG37" i="4"/>
  <c r="BF37" i="4"/>
  <c r="BC37" i="4"/>
  <c r="BB37" i="4"/>
  <c r="AW37" i="4"/>
  <c r="AV37" i="4"/>
  <c r="AS37" i="4"/>
  <c r="AR37" i="4"/>
  <c r="AM37" i="4"/>
  <c r="AL37" i="4"/>
  <c r="AI37" i="4"/>
  <c r="AH37" i="4"/>
  <c r="AC37" i="4"/>
  <c r="AB37" i="4"/>
  <c r="Y37" i="4"/>
  <c r="X37" i="4"/>
  <c r="AE37" i="1"/>
  <c r="AD37" i="1"/>
  <c r="AB37" i="1"/>
  <c r="AC37" i="1" s="1"/>
  <c r="X37" i="1"/>
  <c r="Y37" i="1" s="1"/>
  <c r="T37" i="1"/>
  <c r="U37" i="1" s="1"/>
  <c r="P37" i="1"/>
  <c r="Q37" i="1" s="1"/>
  <c r="L37" i="1"/>
  <c r="M37" i="1" s="1"/>
  <c r="BU37" i="3"/>
  <c r="CA37" i="3" s="1"/>
  <c r="BT37" i="3"/>
  <c r="BZ37" i="3" s="1"/>
  <c r="BQ37" i="3"/>
  <c r="BP37" i="3"/>
  <c r="BM37" i="3"/>
  <c r="BL37" i="3"/>
  <c r="BG37" i="3"/>
  <c r="BF37" i="3"/>
  <c r="BC37" i="3"/>
  <c r="BB37" i="3"/>
  <c r="AW37" i="3"/>
  <c r="AV37" i="3"/>
  <c r="AS37" i="3"/>
  <c r="AR37" i="3"/>
  <c r="AM37" i="3"/>
  <c r="AL37" i="3"/>
  <c r="AI37" i="3"/>
  <c r="AH37" i="3"/>
  <c r="AC37" i="3"/>
  <c r="AB37" i="3"/>
  <c r="Y37" i="3"/>
  <c r="X37" i="3"/>
  <c r="AE37" i="2"/>
  <c r="AD37" i="2"/>
  <c r="AB37" i="2"/>
  <c r="AC37" i="2" s="1"/>
  <c r="X37" i="2"/>
  <c r="Y37" i="2" s="1"/>
  <c r="T37" i="2"/>
  <c r="U37" i="2" s="1"/>
  <c r="P37" i="2"/>
  <c r="Q37" i="2" s="1"/>
  <c r="L37" i="2"/>
  <c r="M37" i="2" s="1"/>
  <c r="H37" i="2"/>
  <c r="I37" i="2" s="1"/>
  <c r="AE38" i="2"/>
  <c r="AD38" i="2"/>
  <c r="AB38" i="2"/>
  <c r="AC38" i="2" s="1"/>
  <c r="X38" i="2"/>
  <c r="Y38" i="2" s="1"/>
  <c r="T38" i="2"/>
  <c r="U38" i="2" s="1"/>
  <c r="P38" i="2"/>
  <c r="Q38" i="2" s="1"/>
  <c r="L38" i="2"/>
  <c r="M38" i="2" s="1"/>
  <c r="H38" i="2"/>
  <c r="I38" i="2" s="1"/>
  <c r="AE38" i="1"/>
  <c r="AD38" i="1"/>
  <c r="AB38" i="1"/>
  <c r="AC38" i="1" s="1"/>
  <c r="X38" i="1"/>
  <c r="Y38" i="1" s="1"/>
  <c r="T38" i="1"/>
  <c r="U38" i="1" s="1"/>
  <c r="P38" i="1"/>
  <c r="Q38" i="1" s="1"/>
  <c r="L38" i="1"/>
  <c r="M38" i="1" s="1"/>
  <c r="L39" i="1"/>
  <c r="M39" i="1" s="1"/>
  <c r="P39" i="1"/>
  <c r="Q39" i="1" s="1"/>
  <c r="T39" i="1"/>
  <c r="U39" i="1" s="1"/>
  <c r="X39" i="1"/>
  <c r="Y39" i="1" s="1"/>
  <c r="AB39" i="1"/>
  <c r="AC39" i="1" s="1"/>
  <c r="AD39" i="1"/>
  <c r="AE39" i="1"/>
  <c r="BU38" i="3"/>
  <c r="CA38" i="3" s="1"/>
  <c r="BT38" i="3"/>
  <c r="BZ38" i="3" s="1"/>
  <c r="BQ38" i="3"/>
  <c r="BP38" i="3"/>
  <c r="BM38" i="3"/>
  <c r="BL38" i="3"/>
  <c r="BG38" i="3"/>
  <c r="BF38" i="3"/>
  <c r="BC38" i="3"/>
  <c r="BB38" i="3"/>
  <c r="AW38" i="3"/>
  <c r="AV38" i="3"/>
  <c r="AS38" i="3"/>
  <c r="AR38" i="3"/>
  <c r="AM38" i="3"/>
  <c r="AL38" i="3"/>
  <c r="AI38" i="3"/>
  <c r="AH38" i="3"/>
  <c r="AC38" i="3"/>
  <c r="AB38" i="3"/>
  <c r="Y38" i="3"/>
  <c r="X38" i="3"/>
  <c r="BU38" i="4"/>
  <c r="CA38" i="4" s="1"/>
  <c r="BT38" i="4"/>
  <c r="BZ38" i="4" s="1"/>
  <c r="BQ38" i="4"/>
  <c r="BP38" i="4"/>
  <c r="BM38" i="4"/>
  <c r="BL38" i="4"/>
  <c r="BG38" i="4"/>
  <c r="BF38" i="4"/>
  <c r="BC38" i="4"/>
  <c r="BB38" i="4"/>
  <c r="AW38" i="4"/>
  <c r="AV38" i="4"/>
  <c r="AS38" i="4"/>
  <c r="AR38" i="4"/>
  <c r="AM38" i="4"/>
  <c r="AL38" i="4"/>
  <c r="AI38" i="4"/>
  <c r="AH38" i="4"/>
  <c r="AC38" i="4"/>
  <c r="AB38" i="4"/>
  <c r="Y38" i="4"/>
  <c r="X38" i="4"/>
  <c r="BU39" i="4"/>
  <c r="CA39" i="4" s="1"/>
  <c r="BT39" i="4"/>
  <c r="BZ39" i="4" s="1"/>
  <c r="BQ39" i="4"/>
  <c r="BP39" i="4"/>
  <c r="BM39" i="4"/>
  <c r="BL39" i="4"/>
  <c r="BG39" i="4"/>
  <c r="BF39" i="4"/>
  <c r="BC39" i="4"/>
  <c r="BB39" i="4"/>
  <c r="AW39" i="4"/>
  <c r="AV39" i="4"/>
  <c r="AS39" i="4"/>
  <c r="AR39" i="4"/>
  <c r="AM39" i="4"/>
  <c r="AL39" i="4"/>
  <c r="AI39" i="4"/>
  <c r="AH39" i="4"/>
  <c r="AC39" i="4"/>
  <c r="AB39" i="4"/>
  <c r="Y39" i="4"/>
  <c r="X39" i="4"/>
  <c r="BU40" i="4"/>
  <c r="CA40" i="4" s="1"/>
  <c r="BT40" i="4"/>
  <c r="BZ40" i="4" s="1"/>
  <c r="BQ40" i="4"/>
  <c r="BP40" i="4"/>
  <c r="BM40" i="4"/>
  <c r="BL40" i="4"/>
  <c r="BG40" i="4"/>
  <c r="BF40" i="4"/>
  <c r="BC40" i="4"/>
  <c r="BB40" i="4"/>
  <c r="AW40" i="4"/>
  <c r="AV40" i="4"/>
  <c r="AS40" i="4"/>
  <c r="AR40" i="4"/>
  <c r="AM40" i="4"/>
  <c r="AL40" i="4"/>
  <c r="AI40" i="4"/>
  <c r="AH40" i="4"/>
  <c r="AC40" i="4"/>
  <c r="AB40" i="4"/>
  <c r="Y40" i="4"/>
  <c r="X40" i="4"/>
  <c r="BU41" i="4"/>
  <c r="CA41" i="4" s="1"/>
  <c r="BT41" i="4"/>
  <c r="BZ41" i="4" s="1"/>
  <c r="BQ41" i="4"/>
  <c r="BP41" i="4"/>
  <c r="BM41" i="4"/>
  <c r="BL41" i="4"/>
  <c r="BG41" i="4"/>
  <c r="BF41" i="4"/>
  <c r="BC41" i="4"/>
  <c r="BB41" i="4"/>
  <c r="AW41" i="4"/>
  <c r="AV41" i="4"/>
  <c r="AS41" i="4"/>
  <c r="AR41" i="4"/>
  <c r="AM41" i="4"/>
  <c r="AL41" i="4"/>
  <c r="AI41" i="4"/>
  <c r="AH41" i="4"/>
  <c r="AC41" i="4"/>
  <c r="AB41" i="4"/>
  <c r="Y41" i="4"/>
  <c r="X41" i="4"/>
  <c r="BU42" i="4"/>
  <c r="CA42" i="4" s="1"/>
  <c r="BT42" i="4"/>
  <c r="BV42" i="4" s="1"/>
  <c r="BQ42" i="4"/>
  <c r="BP42" i="4"/>
  <c r="BM42" i="4"/>
  <c r="BL42" i="4"/>
  <c r="BG42" i="4"/>
  <c r="BF42" i="4"/>
  <c r="BC42" i="4"/>
  <c r="BB42" i="4"/>
  <c r="AW42" i="4"/>
  <c r="AV42" i="4"/>
  <c r="AS42" i="4"/>
  <c r="AR42" i="4"/>
  <c r="AM42" i="4"/>
  <c r="AL42" i="4"/>
  <c r="AI42" i="4"/>
  <c r="AH42" i="4"/>
  <c r="AC42" i="4"/>
  <c r="AB42" i="4"/>
  <c r="Y42" i="4"/>
  <c r="X42" i="4"/>
  <c r="AE40" i="1"/>
  <c r="AD40" i="1"/>
  <c r="AB40" i="1"/>
  <c r="AC40" i="1" s="1"/>
  <c r="X40" i="1"/>
  <c r="Y40" i="1" s="1"/>
  <c r="T40" i="1"/>
  <c r="U40" i="1" s="1"/>
  <c r="P40" i="1"/>
  <c r="Q40" i="1" s="1"/>
  <c r="L40" i="1"/>
  <c r="M40" i="1" s="1"/>
  <c r="AE41" i="1"/>
  <c r="AD41" i="1"/>
  <c r="AB41" i="1"/>
  <c r="AC41" i="1" s="1"/>
  <c r="X41" i="1"/>
  <c r="Y41" i="1" s="1"/>
  <c r="T41" i="1"/>
  <c r="U41" i="1" s="1"/>
  <c r="P41" i="1"/>
  <c r="Q41" i="1" s="1"/>
  <c r="L41" i="1"/>
  <c r="M41" i="1" s="1"/>
  <c r="AE42" i="1"/>
  <c r="AD42" i="1"/>
  <c r="AB42" i="1"/>
  <c r="AC42" i="1" s="1"/>
  <c r="X42" i="1"/>
  <c r="Y42" i="1" s="1"/>
  <c r="T42" i="1"/>
  <c r="U42" i="1" s="1"/>
  <c r="P42" i="1"/>
  <c r="Q42" i="1" s="1"/>
  <c r="L42" i="1"/>
  <c r="M42" i="1" s="1"/>
  <c r="BU39" i="3"/>
  <c r="CA39" i="3" s="1"/>
  <c r="BT39" i="3"/>
  <c r="BZ39" i="3" s="1"/>
  <c r="BQ39" i="3"/>
  <c r="BP39" i="3"/>
  <c r="BM39" i="3"/>
  <c r="BL39" i="3"/>
  <c r="BG39" i="3"/>
  <c r="BF39" i="3"/>
  <c r="BC39" i="3"/>
  <c r="BB39" i="3"/>
  <c r="AW39" i="3"/>
  <c r="AV39" i="3"/>
  <c r="AS39" i="3"/>
  <c r="AR39" i="3"/>
  <c r="AM39" i="3"/>
  <c r="AL39" i="3"/>
  <c r="AI39" i="3"/>
  <c r="AH39" i="3"/>
  <c r="AC39" i="3"/>
  <c r="AB39" i="3"/>
  <c r="Y39" i="3"/>
  <c r="X39" i="3"/>
  <c r="BU40" i="3"/>
  <c r="CA40" i="3" s="1"/>
  <c r="BT40" i="3"/>
  <c r="BZ40" i="3" s="1"/>
  <c r="BQ40" i="3"/>
  <c r="BP40" i="3"/>
  <c r="BM40" i="3"/>
  <c r="BL40" i="3"/>
  <c r="BG40" i="3"/>
  <c r="BF40" i="3"/>
  <c r="BC40" i="3"/>
  <c r="BB40" i="3"/>
  <c r="AW40" i="3"/>
  <c r="AV40" i="3"/>
  <c r="AS40" i="3"/>
  <c r="AR40" i="3"/>
  <c r="AM40" i="3"/>
  <c r="AL40" i="3"/>
  <c r="AI40" i="3"/>
  <c r="AH40" i="3"/>
  <c r="AC40" i="3"/>
  <c r="AB40" i="3"/>
  <c r="Y40" i="3"/>
  <c r="X40" i="3"/>
  <c r="BU41" i="3"/>
  <c r="CA41" i="3" s="1"/>
  <c r="BT41" i="3"/>
  <c r="BZ41" i="3" s="1"/>
  <c r="BQ41" i="3"/>
  <c r="BP41" i="3"/>
  <c r="BM41" i="3"/>
  <c r="BL41" i="3"/>
  <c r="BG41" i="3"/>
  <c r="BF41" i="3"/>
  <c r="BC41" i="3"/>
  <c r="BB41" i="3"/>
  <c r="AW41" i="3"/>
  <c r="AV41" i="3"/>
  <c r="AS41" i="3"/>
  <c r="AR41" i="3"/>
  <c r="AM41" i="3"/>
  <c r="AL41" i="3"/>
  <c r="AI41" i="3"/>
  <c r="AH41" i="3"/>
  <c r="AC41" i="3"/>
  <c r="AB41" i="3"/>
  <c r="Y41" i="3"/>
  <c r="X41" i="3"/>
  <c r="BU42" i="3"/>
  <c r="CA42" i="3" s="1"/>
  <c r="BT42" i="3"/>
  <c r="BV42" i="3" s="1"/>
  <c r="BQ42" i="3"/>
  <c r="BP42" i="3"/>
  <c r="BM42" i="3"/>
  <c r="BL42" i="3"/>
  <c r="BG42" i="3"/>
  <c r="BF42" i="3"/>
  <c r="BC42" i="3"/>
  <c r="BB42" i="3"/>
  <c r="AW42" i="3"/>
  <c r="AV42" i="3"/>
  <c r="AS42" i="3"/>
  <c r="AR42" i="3"/>
  <c r="AM42" i="3"/>
  <c r="AL42" i="3"/>
  <c r="AI42" i="3"/>
  <c r="AH42" i="3"/>
  <c r="AC42" i="3"/>
  <c r="AB42" i="3"/>
  <c r="Y42" i="3"/>
  <c r="X42" i="3"/>
  <c r="AE39" i="2"/>
  <c r="AD39" i="2"/>
  <c r="AB39" i="2"/>
  <c r="AC39" i="2" s="1"/>
  <c r="X39" i="2"/>
  <c r="Y39" i="2" s="1"/>
  <c r="T39" i="2"/>
  <c r="U39" i="2" s="1"/>
  <c r="P39" i="2"/>
  <c r="Q39" i="2" s="1"/>
  <c r="L39" i="2"/>
  <c r="M39" i="2" s="1"/>
  <c r="H39" i="2"/>
  <c r="I39" i="2" s="1"/>
  <c r="AE40" i="2"/>
  <c r="AD40" i="2"/>
  <c r="AB40" i="2"/>
  <c r="AC40" i="2" s="1"/>
  <c r="X40" i="2"/>
  <c r="Y40" i="2" s="1"/>
  <c r="T40" i="2"/>
  <c r="U40" i="2" s="1"/>
  <c r="P40" i="2"/>
  <c r="Q40" i="2" s="1"/>
  <c r="L40" i="2"/>
  <c r="M40" i="2" s="1"/>
  <c r="H40" i="2"/>
  <c r="I40" i="2" s="1"/>
  <c r="AE41" i="2"/>
  <c r="AD41" i="2"/>
  <c r="AB41" i="2"/>
  <c r="AC41" i="2" s="1"/>
  <c r="X41" i="2"/>
  <c r="Y41" i="2" s="1"/>
  <c r="T41" i="2"/>
  <c r="U41" i="2" s="1"/>
  <c r="P41" i="2"/>
  <c r="Q41" i="2" s="1"/>
  <c r="L41" i="2"/>
  <c r="M41" i="2" s="1"/>
  <c r="H41" i="2"/>
  <c r="I41" i="2" s="1"/>
  <c r="AE42" i="2"/>
  <c r="AD42" i="2"/>
  <c r="AB42" i="2"/>
  <c r="AC42" i="2" s="1"/>
  <c r="X42" i="2"/>
  <c r="Y42" i="2" s="1"/>
  <c r="T42" i="2"/>
  <c r="U42" i="2" s="1"/>
  <c r="P42" i="2"/>
  <c r="Q42" i="2" s="1"/>
  <c r="L42" i="2"/>
  <c r="M42" i="2" s="1"/>
  <c r="H42" i="2"/>
  <c r="I42" i="2" s="1"/>
  <c r="AE43" i="2"/>
  <c r="AD43" i="2"/>
  <c r="AB43" i="2"/>
  <c r="AC43" i="2" s="1"/>
  <c r="X43" i="2"/>
  <c r="Y43" i="2" s="1"/>
  <c r="T43" i="2"/>
  <c r="U43" i="2" s="1"/>
  <c r="P43" i="2"/>
  <c r="Q43" i="2" s="1"/>
  <c r="L43" i="2"/>
  <c r="M43" i="2" s="1"/>
  <c r="H43" i="2"/>
  <c r="I43" i="2" s="1"/>
  <c r="AE43" i="1"/>
  <c r="AD43" i="1"/>
  <c r="AB43" i="1"/>
  <c r="AC43" i="1" s="1"/>
  <c r="X43" i="1"/>
  <c r="Y43" i="1" s="1"/>
  <c r="T43" i="1"/>
  <c r="U43" i="1" s="1"/>
  <c r="P43" i="1"/>
  <c r="Q43" i="1" s="1"/>
  <c r="L43" i="1"/>
  <c r="M43" i="1" s="1"/>
  <c r="BU43" i="3"/>
  <c r="CA43" i="3" s="1"/>
  <c r="BT43" i="3"/>
  <c r="BZ43" i="3" s="1"/>
  <c r="BQ43" i="3"/>
  <c r="BP43" i="3"/>
  <c r="BM43" i="3"/>
  <c r="BL43" i="3"/>
  <c r="BG43" i="3"/>
  <c r="BF43" i="3"/>
  <c r="BC43" i="3"/>
  <c r="BB43" i="3"/>
  <c r="AW43" i="3"/>
  <c r="AV43" i="3"/>
  <c r="AS43" i="3"/>
  <c r="AR43" i="3"/>
  <c r="AM43" i="3"/>
  <c r="AL43" i="3"/>
  <c r="AI43" i="3"/>
  <c r="AH43" i="3"/>
  <c r="AC43" i="3"/>
  <c r="AB43" i="3"/>
  <c r="Y43" i="3"/>
  <c r="X43" i="3"/>
  <c r="BU43" i="4"/>
  <c r="CA43" i="4" s="1"/>
  <c r="BT43" i="4"/>
  <c r="BZ43" i="4" s="1"/>
  <c r="BQ43" i="4"/>
  <c r="BP43" i="4"/>
  <c r="BM43" i="4"/>
  <c r="BL43" i="4"/>
  <c r="BG43" i="4"/>
  <c r="BF43" i="4"/>
  <c r="BC43" i="4"/>
  <c r="BB43" i="4"/>
  <c r="AW43" i="4"/>
  <c r="AV43" i="4"/>
  <c r="AS43" i="4"/>
  <c r="AR43" i="4"/>
  <c r="AM43" i="4"/>
  <c r="AL43" i="4"/>
  <c r="AI43" i="4"/>
  <c r="AH43" i="4"/>
  <c r="AC43" i="4"/>
  <c r="AB43" i="4"/>
  <c r="Y43" i="4"/>
  <c r="X43" i="4"/>
  <c r="AE44" i="2"/>
  <c r="AD44" i="2"/>
  <c r="AB44" i="2"/>
  <c r="AC44" i="2" s="1"/>
  <c r="X44" i="2"/>
  <c r="Y44" i="2" s="1"/>
  <c r="T44" i="2"/>
  <c r="U44" i="2" s="1"/>
  <c r="P44" i="2"/>
  <c r="Q44" i="2" s="1"/>
  <c r="L44" i="2"/>
  <c r="M44" i="2" s="1"/>
  <c r="H44" i="2"/>
  <c r="I44" i="2" s="1"/>
  <c r="AE44" i="1"/>
  <c r="AD44" i="1"/>
  <c r="AB44" i="1"/>
  <c r="AC44" i="1" s="1"/>
  <c r="X44" i="1"/>
  <c r="Y44" i="1" s="1"/>
  <c r="T44" i="1"/>
  <c r="U44" i="1" s="1"/>
  <c r="P44" i="1"/>
  <c r="Q44" i="1" s="1"/>
  <c r="L44" i="1"/>
  <c r="M44" i="1" s="1"/>
  <c r="BU44" i="3"/>
  <c r="CA44" i="3" s="1"/>
  <c r="BT44" i="3"/>
  <c r="BZ44" i="3" s="1"/>
  <c r="BQ44" i="3"/>
  <c r="BP44" i="3"/>
  <c r="BM44" i="3"/>
  <c r="BL44" i="3"/>
  <c r="BG44" i="3"/>
  <c r="BF44" i="3"/>
  <c r="BC44" i="3"/>
  <c r="BB44" i="3"/>
  <c r="AW44" i="3"/>
  <c r="AV44" i="3"/>
  <c r="AS44" i="3"/>
  <c r="AR44" i="3"/>
  <c r="AM44" i="3"/>
  <c r="AL44" i="3"/>
  <c r="AI44" i="3"/>
  <c r="AH44" i="3"/>
  <c r="AC44" i="3"/>
  <c r="AB44" i="3"/>
  <c r="Y44" i="3"/>
  <c r="X44" i="3"/>
  <c r="BU44" i="4"/>
  <c r="BW44" i="4" s="1"/>
  <c r="BT44" i="4"/>
  <c r="BZ44" i="4" s="1"/>
  <c r="BQ44" i="4"/>
  <c r="BP44" i="4"/>
  <c r="BM44" i="4"/>
  <c r="BL44" i="4"/>
  <c r="BG44" i="4"/>
  <c r="BF44" i="4"/>
  <c r="BC44" i="4"/>
  <c r="BB44" i="4"/>
  <c r="AW44" i="4"/>
  <c r="AV44" i="4"/>
  <c r="AS44" i="4"/>
  <c r="AR44" i="4"/>
  <c r="AM44" i="4"/>
  <c r="AL44" i="4"/>
  <c r="AI44" i="4"/>
  <c r="AH44" i="4"/>
  <c r="AC44" i="4"/>
  <c r="AB44" i="4"/>
  <c r="Y44" i="4"/>
  <c r="X44" i="4"/>
  <c r="AE45" i="2"/>
  <c r="AD45" i="2"/>
  <c r="AB45" i="2"/>
  <c r="AC45" i="2" s="1"/>
  <c r="X45" i="2"/>
  <c r="Y45" i="2" s="1"/>
  <c r="T45" i="2"/>
  <c r="U45" i="2" s="1"/>
  <c r="P45" i="2"/>
  <c r="Q45" i="2" s="1"/>
  <c r="L45" i="2"/>
  <c r="M45" i="2" s="1"/>
  <c r="H45" i="2"/>
  <c r="I45" i="2" s="1"/>
  <c r="AE45" i="1"/>
  <c r="AD45" i="1"/>
  <c r="AB45" i="1"/>
  <c r="AC45" i="1" s="1"/>
  <c r="X45" i="1"/>
  <c r="Y45" i="1" s="1"/>
  <c r="T45" i="1"/>
  <c r="U45" i="1" s="1"/>
  <c r="P45" i="1"/>
  <c r="Q45" i="1" s="1"/>
  <c r="L45" i="1"/>
  <c r="M45" i="1" s="1"/>
  <c r="BU45" i="4"/>
  <c r="CA45" i="4" s="1"/>
  <c r="BT45" i="4"/>
  <c r="BZ45" i="4" s="1"/>
  <c r="BQ45" i="4"/>
  <c r="BP45" i="4"/>
  <c r="BM45" i="4"/>
  <c r="BL45" i="4"/>
  <c r="BG45" i="4"/>
  <c r="BF45" i="4"/>
  <c r="BC45" i="4"/>
  <c r="BB45" i="4"/>
  <c r="AW45" i="4"/>
  <c r="AV45" i="4"/>
  <c r="AS45" i="4"/>
  <c r="AR45" i="4"/>
  <c r="AM45" i="4"/>
  <c r="AL45" i="4"/>
  <c r="AI45" i="4"/>
  <c r="AH45" i="4"/>
  <c r="AC45" i="4"/>
  <c r="AB45" i="4"/>
  <c r="Y45" i="4"/>
  <c r="X45" i="4"/>
  <c r="BU45" i="3"/>
  <c r="CA45" i="3" s="1"/>
  <c r="BT45" i="3"/>
  <c r="BZ45" i="3" s="1"/>
  <c r="BQ45" i="3"/>
  <c r="BP45" i="3"/>
  <c r="BM45" i="3"/>
  <c r="BL45" i="3"/>
  <c r="BG45" i="3"/>
  <c r="BF45" i="3"/>
  <c r="BC45" i="3"/>
  <c r="BB45" i="3"/>
  <c r="AW45" i="3"/>
  <c r="AV45" i="3"/>
  <c r="AS45" i="3"/>
  <c r="AR45" i="3"/>
  <c r="AM45" i="3"/>
  <c r="AL45" i="3"/>
  <c r="AI45" i="3"/>
  <c r="AH45" i="3"/>
  <c r="AC45" i="3"/>
  <c r="AB45" i="3"/>
  <c r="Y45" i="3"/>
  <c r="X45" i="3"/>
  <c r="AE46" i="2"/>
  <c r="AD46" i="2"/>
  <c r="AB46" i="2"/>
  <c r="AC46" i="2" s="1"/>
  <c r="X46" i="2"/>
  <c r="Y46" i="2" s="1"/>
  <c r="T46" i="2"/>
  <c r="U46" i="2" s="1"/>
  <c r="P46" i="2"/>
  <c r="Q46" i="2" s="1"/>
  <c r="L46" i="2"/>
  <c r="M46" i="2" s="1"/>
  <c r="H46" i="2"/>
  <c r="I46" i="2" s="1"/>
  <c r="AE46" i="1"/>
  <c r="AD46" i="1"/>
  <c r="AB46" i="1"/>
  <c r="AC46" i="1" s="1"/>
  <c r="X46" i="1"/>
  <c r="Y46" i="1" s="1"/>
  <c r="T46" i="1"/>
  <c r="U46" i="1" s="1"/>
  <c r="P46" i="1"/>
  <c r="Q46" i="1" s="1"/>
  <c r="L46" i="1"/>
  <c r="M46" i="1" s="1"/>
  <c r="BU46" i="3"/>
  <c r="CA46" i="3" s="1"/>
  <c r="BT46" i="3"/>
  <c r="BZ46" i="3" s="1"/>
  <c r="BQ46" i="3"/>
  <c r="BP46" i="3"/>
  <c r="BM46" i="3"/>
  <c r="BL46" i="3"/>
  <c r="BG46" i="3"/>
  <c r="BF46" i="3"/>
  <c r="BC46" i="3"/>
  <c r="BB46" i="3"/>
  <c r="AW46" i="3"/>
  <c r="AV46" i="3"/>
  <c r="AS46" i="3"/>
  <c r="AR46" i="3"/>
  <c r="AM46" i="3"/>
  <c r="AL46" i="3"/>
  <c r="AI46" i="3"/>
  <c r="AH46" i="3"/>
  <c r="AC46" i="3"/>
  <c r="AB46" i="3"/>
  <c r="Y46" i="3"/>
  <c r="X46" i="3"/>
  <c r="BU46" i="4"/>
  <c r="CA46" i="4" s="1"/>
  <c r="BT46" i="4"/>
  <c r="BZ46" i="4" s="1"/>
  <c r="BQ46" i="4"/>
  <c r="BP46" i="4"/>
  <c r="BM46" i="4"/>
  <c r="BL46" i="4"/>
  <c r="BG46" i="4"/>
  <c r="BF46" i="4"/>
  <c r="BC46" i="4"/>
  <c r="BB46" i="4"/>
  <c r="AW46" i="4"/>
  <c r="AV46" i="4"/>
  <c r="AS46" i="4"/>
  <c r="AR46" i="4"/>
  <c r="AM46" i="4"/>
  <c r="AL46" i="4"/>
  <c r="AI46" i="4"/>
  <c r="AH46" i="4"/>
  <c r="AC46" i="4"/>
  <c r="AB46" i="4"/>
  <c r="Y46" i="4"/>
  <c r="X46" i="4"/>
  <c r="BU47" i="3"/>
  <c r="CA47" i="3" s="1"/>
  <c r="BT47" i="3"/>
  <c r="BZ47" i="3" s="1"/>
  <c r="BQ47" i="3"/>
  <c r="BP47" i="3"/>
  <c r="BM47" i="3"/>
  <c r="BL47" i="3"/>
  <c r="BG47" i="3"/>
  <c r="BF47" i="3"/>
  <c r="BC47" i="3"/>
  <c r="BB47" i="3"/>
  <c r="AW47" i="3"/>
  <c r="AV47" i="3"/>
  <c r="AS47" i="3"/>
  <c r="AR47" i="3"/>
  <c r="AM47" i="3"/>
  <c r="AL47" i="3"/>
  <c r="AI47" i="3"/>
  <c r="AH47" i="3"/>
  <c r="AC47" i="3"/>
  <c r="AB47" i="3"/>
  <c r="Y47" i="3"/>
  <c r="X47" i="3"/>
  <c r="AE47" i="1"/>
  <c r="AD47" i="1"/>
  <c r="AB47" i="1"/>
  <c r="AC47" i="1" s="1"/>
  <c r="X47" i="1"/>
  <c r="Y47" i="1" s="1"/>
  <c r="T47" i="1"/>
  <c r="U47" i="1" s="1"/>
  <c r="P47" i="1"/>
  <c r="Q47" i="1" s="1"/>
  <c r="L47" i="1"/>
  <c r="M47" i="1" s="1"/>
  <c r="AE47" i="2"/>
  <c r="AD47" i="2"/>
  <c r="AB47" i="2"/>
  <c r="AC47" i="2" s="1"/>
  <c r="X47" i="2"/>
  <c r="Y47" i="2" s="1"/>
  <c r="T47" i="2"/>
  <c r="U47" i="2" s="1"/>
  <c r="P47" i="2"/>
  <c r="Q47" i="2" s="1"/>
  <c r="L47" i="2"/>
  <c r="M47" i="2" s="1"/>
  <c r="H47" i="2"/>
  <c r="I47" i="2" s="1"/>
  <c r="BU47" i="4"/>
  <c r="BW47" i="4" s="1"/>
  <c r="BT47" i="4"/>
  <c r="BV47" i="4" s="1"/>
  <c r="BQ47" i="4"/>
  <c r="BP47" i="4"/>
  <c r="BM47" i="4"/>
  <c r="BL47" i="4"/>
  <c r="BG47" i="4"/>
  <c r="BF47" i="4"/>
  <c r="BC47" i="4"/>
  <c r="BB47" i="4"/>
  <c r="AW47" i="4"/>
  <c r="AV47" i="4"/>
  <c r="AS47" i="4"/>
  <c r="AR47" i="4"/>
  <c r="AM47" i="4"/>
  <c r="AL47" i="4"/>
  <c r="AI47" i="4"/>
  <c r="AH47" i="4"/>
  <c r="AC47" i="4"/>
  <c r="AB47" i="4"/>
  <c r="Y47" i="4"/>
  <c r="X47" i="4"/>
  <c r="AE48" i="2"/>
  <c r="AD48" i="2"/>
  <c r="AB48" i="2"/>
  <c r="AC48" i="2" s="1"/>
  <c r="X48" i="2"/>
  <c r="Y48" i="2" s="1"/>
  <c r="T48" i="2"/>
  <c r="U48" i="2" s="1"/>
  <c r="P48" i="2"/>
  <c r="Q48" i="2" s="1"/>
  <c r="L48" i="2"/>
  <c r="M48" i="2" s="1"/>
  <c r="H48" i="2"/>
  <c r="I48" i="2" s="1"/>
  <c r="AE49" i="2"/>
  <c r="AD49" i="2"/>
  <c r="AB49" i="2"/>
  <c r="AC49" i="2" s="1"/>
  <c r="X49" i="2"/>
  <c r="Y49" i="2" s="1"/>
  <c r="T49" i="2"/>
  <c r="U49" i="2" s="1"/>
  <c r="P49" i="2"/>
  <c r="Q49" i="2" s="1"/>
  <c r="L49" i="2"/>
  <c r="M49" i="2" s="1"/>
  <c r="H49" i="2"/>
  <c r="I49" i="2" s="1"/>
  <c r="BU48" i="3"/>
  <c r="CA48" i="3" s="1"/>
  <c r="BT48" i="3"/>
  <c r="BZ48" i="3" s="1"/>
  <c r="BQ48" i="3"/>
  <c r="BP48" i="3"/>
  <c r="BM48" i="3"/>
  <c r="BL48" i="3"/>
  <c r="BG48" i="3"/>
  <c r="BF48" i="3"/>
  <c r="BC48" i="3"/>
  <c r="BB48" i="3"/>
  <c r="AW48" i="3"/>
  <c r="AV48" i="3"/>
  <c r="AS48" i="3"/>
  <c r="AR48" i="3"/>
  <c r="AM48" i="3"/>
  <c r="AL48" i="3"/>
  <c r="AI48" i="3"/>
  <c r="AH48" i="3"/>
  <c r="AC48" i="3"/>
  <c r="AB48" i="3"/>
  <c r="Y48" i="3"/>
  <c r="X48" i="3"/>
  <c r="AE48" i="1"/>
  <c r="AD48" i="1"/>
  <c r="AB48" i="1"/>
  <c r="AC48" i="1" s="1"/>
  <c r="X48" i="1"/>
  <c r="Y48" i="1" s="1"/>
  <c r="T48" i="1"/>
  <c r="U48" i="1" s="1"/>
  <c r="P48" i="1"/>
  <c r="Q48" i="1" s="1"/>
  <c r="L48" i="1"/>
  <c r="M48" i="1" s="1"/>
  <c r="BU48" i="4"/>
  <c r="CA48" i="4" s="1"/>
  <c r="BT48" i="4"/>
  <c r="BZ48" i="4" s="1"/>
  <c r="BQ48" i="4"/>
  <c r="BP48" i="4"/>
  <c r="BM48" i="4"/>
  <c r="BL48" i="4"/>
  <c r="BG48" i="4"/>
  <c r="BF48" i="4"/>
  <c r="BC48" i="4"/>
  <c r="BB48" i="4"/>
  <c r="AW48" i="4"/>
  <c r="AV48" i="4"/>
  <c r="AS48" i="4"/>
  <c r="AR48" i="4"/>
  <c r="AM48" i="4"/>
  <c r="AL48" i="4"/>
  <c r="AI48" i="4"/>
  <c r="AH48" i="4"/>
  <c r="AC48" i="4"/>
  <c r="AB48" i="4"/>
  <c r="Y48" i="4"/>
  <c r="X48" i="4"/>
  <c r="AE50" i="2"/>
  <c r="AD50" i="2"/>
  <c r="AB50" i="2"/>
  <c r="AC50" i="2" s="1"/>
  <c r="X50" i="2"/>
  <c r="Y50" i="2" s="1"/>
  <c r="T50" i="2"/>
  <c r="U50" i="2" s="1"/>
  <c r="P50" i="2"/>
  <c r="Q50" i="2" s="1"/>
  <c r="L50" i="2"/>
  <c r="M50" i="2" s="1"/>
  <c r="H50" i="2"/>
  <c r="I50" i="2" s="1"/>
  <c r="AE51" i="2"/>
  <c r="AD51" i="2"/>
  <c r="AB51" i="2"/>
  <c r="AC51" i="2" s="1"/>
  <c r="X51" i="2"/>
  <c r="Y51" i="2" s="1"/>
  <c r="T51" i="2"/>
  <c r="U51" i="2" s="1"/>
  <c r="P51" i="2"/>
  <c r="Q51" i="2" s="1"/>
  <c r="L51" i="2"/>
  <c r="M51" i="2" s="1"/>
  <c r="H51" i="2"/>
  <c r="I51" i="2" s="1"/>
  <c r="AE52" i="2"/>
  <c r="AD52" i="2"/>
  <c r="AB52" i="2"/>
  <c r="AC52" i="2" s="1"/>
  <c r="X52" i="2"/>
  <c r="Y52" i="2" s="1"/>
  <c r="T52" i="2"/>
  <c r="U52" i="2" s="1"/>
  <c r="P52" i="2"/>
  <c r="Q52" i="2" s="1"/>
  <c r="L52" i="2"/>
  <c r="M52" i="2" s="1"/>
  <c r="H52" i="2"/>
  <c r="I52" i="2" s="1"/>
  <c r="AE53" i="2"/>
  <c r="AD53" i="2"/>
  <c r="AB53" i="2"/>
  <c r="AC53" i="2" s="1"/>
  <c r="X53" i="2"/>
  <c r="Y53" i="2" s="1"/>
  <c r="T53" i="2"/>
  <c r="U53" i="2" s="1"/>
  <c r="P53" i="2"/>
  <c r="Q53" i="2" s="1"/>
  <c r="L53" i="2"/>
  <c r="M53" i="2" s="1"/>
  <c r="H53" i="2"/>
  <c r="I53" i="2" s="1"/>
  <c r="AE54" i="2"/>
  <c r="AD54" i="2"/>
  <c r="AB54" i="2"/>
  <c r="AC54" i="2" s="1"/>
  <c r="X54" i="2"/>
  <c r="Y54" i="2" s="1"/>
  <c r="T54" i="2"/>
  <c r="U54" i="2" s="1"/>
  <c r="P54" i="2"/>
  <c r="Q54" i="2" s="1"/>
  <c r="L54" i="2"/>
  <c r="M54" i="2" s="1"/>
  <c r="H54" i="2"/>
  <c r="I54" i="2" s="1"/>
  <c r="AE49" i="1"/>
  <c r="AD49" i="1"/>
  <c r="AB49" i="1"/>
  <c r="AC49" i="1" s="1"/>
  <c r="X49" i="1"/>
  <c r="Y49" i="1" s="1"/>
  <c r="T49" i="1"/>
  <c r="U49" i="1" s="1"/>
  <c r="P49" i="1"/>
  <c r="Q49" i="1" s="1"/>
  <c r="L49" i="1"/>
  <c r="M49" i="1" s="1"/>
  <c r="AE50" i="1"/>
  <c r="AD50" i="1"/>
  <c r="AB50" i="1"/>
  <c r="AC50" i="1" s="1"/>
  <c r="X50" i="1"/>
  <c r="Y50" i="1" s="1"/>
  <c r="T50" i="1"/>
  <c r="U50" i="1" s="1"/>
  <c r="P50" i="1"/>
  <c r="Q50" i="1" s="1"/>
  <c r="L50" i="1"/>
  <c r="M50" i="1" s="1"/>
  <c r="AE51" i="1"/>
  <c r="AD51" i="1"/>
  <c r="AB51" i="1"/>
  <c r="AC51" i="1" s="1"/>
  <c r="X51" i="1"/>
  <c r="Y51" i="1" s="1"/>
  <c r="T51" i="1"/>
  <c r="U51" i="1" s="1"/>
  <c r="P51" i="1"/>
  <c r="Q51" i="1" s="1"/>
  <c r="L51" i="1"/>
  <c r="M51" i="1" s="1"/>
  <c r="AE52" i="1"/>
  <c r="AD52" i="1"/>
  <c r="AB52" i="1"/>
  <c r="AC52" i="1" s="1"/>
  <c r="X52" i="1"/>
  <c r="Y52" i="1" s="1"/>
  <c r="T52" i="1"/>
  <c r="U52" i="1" s="1"/>
  <c r="P52" i="1"/>
  <c r="Q52" i="1" s="1"/>
  <c r="L52" i="1"/>
  <c r="M52" i="1" s="1"/>
  <c r="AE53" i="1"/>
  <c r="AD53" i="1"/>
  <c r="AB53" i="1"/>
  <c r="AC53" i="1" s="1"/>
  <c r="X53" i="1"/>
  <c r="Y53" i="1" s="1"/>
  <c r="T53" i="1"/>
  <c r="U53" i="1" s="1"/>
  <c r="P53" i="1"/>
  <c r="Q53" i="1" s="1"/>
  <c r="L53" i="1"/>
  <c r="M53" i="1" s="1"/>
  <c r="AE54" i="1"/>
  <c r="AD54" i="1"/>
  <c r="AB54" i="1"/>
  <c r="AC54" i="1" s="1"/>
  <c r="X54" i="1"/>
  <c r="Y54" i="1" s="1"/>
  <c r="T54" i="1"/>
  <c r="U54" i="1" s="1"/>
  <c r="P54" i="1"/>
  <c r="Q54" i="1" s="1"/>
  <c r="L54" i="1"/>
  <c r="M54" i="1" s="1"/>
  <c r="BU49" i="3"/>
  <c r="CA49" i="3" s="1"/>
  <c r="BT49" i="3"/>
  <c r="BZ49" i="3" s="1"/>
  <c r="BQ49" i="3"/>
  <c r="BP49" i="3"/>
  <c r="BM49" i="3"/>
  <c r="BL49" i="3"/>
  <c r="BG49" i="3"/>
  <c r="BF49" i="3"/>
  <c r="BC49" i="3"/>
  <c r="BB49" i="3"/>
  <c r="AW49" i="3"/>
  <c r="AV49" i="3"/>
  <c r="AS49" i="3"/>
  <c r="AR49" i="3"/>
  <c r="AM49" i="3"/>
  <c r="AL49" i="3"/>
  <c r="AI49" i="3"/>
  <c r="AH49" i="3"/>
  <c r="AC49" i="3"/>
  <c r="AB49" i="3"/>
  <c r="Y49" i="3"/>
  <c r="X49" i="3"/>
  <c r="BU50" i="3"/>
  <c r="CA50" i="3" s="1"/>
  <c r="BT50" i="3"/>
  <c r="BZ50" i="3" s="1"/>
  <c r="BQ50" i="3"/>
  <c r="BP50" i="3"/>
  <c r="BM50" i="3"/>
  <c r="BL50" i="3"/>
  <c r="BG50" i="3"/>
  <c r="BF50" i="3"/>
  <c r="BC50" i="3"/>
  <c r="BB50" i="3"/>
  <c r="AW50" i="3"/>
  <c r="AV50" i="3"/>
  <c r="AS50" i="3"/>
  <c r="AR50" i="3"/>
  <c r="AM50" i="3"/>
  <c r="AL50" i="3"/>
  <c r="AI50" i="3"/>
  <c r="AH50" i="3"/>
  <c r="AC50" i="3"/>
  <c r="AB50" i="3"/>
  <c r="Y50" i="3"/>
  <c r="X50" i="3"/>
  <c r="BU51" i="3"/>
  <c r="CA51" i="3" s="1"/>
  <c r="BT51" i="3"/>
  <c r="BZ51" i="3" s="1"/>
  <c r="BQ51" i="3"/>
  <c r="BP51" i="3"/>
  <c r="BM51" i="3"/>
  <c r="BL51" i="3"/>
  <c r="BG51" i="3"/>
  <c r="BF51" i="3"/>
  <c r="BC51" i="3"/>
  <c r="BB51" i="3"/>
  <c r="AW51" i="3"/>
  <c r="AV51" i="3"/>
  <c r="AS51" i="3"/>
  <c r="AR51" i="3"/>
  <c r="AM51" i="3"/>
  <c r="AL51" i="3"/>
  <c r="AI51" i="3"/>
  <c r="AH51" i="3"/>
  <c r="AC51" i="3"/>
  <c r="AB51" i="3"/>
  <c r="Y51" i="3"/>
  <c r="X51" i="3"/>
  <c r="BU52" i="3"/>
  <c r="CA52" i="3" s="1"/>
  <c r="BT52" i="3"/>
  <c r="BZ52" i="3" s="1"/>
  <c r="BQ52" i="3"/>
  <c r="BP52" i="3"/>
  <c r="BM52" i="3"/>
  <c r="BL52" i="3"/>
  <c r="BG52" i="3"/>
  <c r="BF52" i="3"/>
  <c r="BC52" i="3"/>
  <c r="BB52" i="3"/>
  <c r="AW52" i="3"/>
  <c r="AV52" i="3"/>
  <c r="AS52" i="3"/>
  <c r="AR52" i="3"/>
  <c r="AM52" i="3"/>
  <c r="AL52" i="3"/>
  <c r="AI52" i="3"/>
  <c r="AH52" i="3"/>
  <c r="AC52" i="3"/>
  <c r="AB52" i="3"/>
  <c r="Y52" i="3"/>
  <c r="X52" i="3"/>
  <c r="BU53" i="3"/>
  <c r="CA53" i="3" s="1"/>
  <c r="BT53" i="3"/>
  <c r="BZ53" i="3" s="1"/>
  <c r="BQ53" i="3"/>
  <c r="BP53" i="3"/>
  <c r="BM53" i="3"/>
  <c r="BL53" i="3"/>
  <c r="BG53" i="3"/>
  <c r="BF53" i="3"/>
  <c r="BC53" i="3"/>
  <c r="BB53" i="3"/>
  <c r="AW53" i="3"/>
  <c r="AV53" i="3"/>
  <c r="AS53" i="3"/>
  <c r="AR53" i="3"/>
  <c r="AM53" i="3"/>
  <c r="AL53" i="3"/>
  <c r="AI53" i="3"/>
  <c r="AH53" i="3"/>
  <c r="AC53" i="3"/>
  <c r="AB53" i="3"/>
  <c r="Y53" i="3"/>
  <c r="X53" i="3"/>
  <c r="BU54" i="3"/>
  <c r="CA54" i="3" s="1"/>
  <c r="BT54" i="3"/>
  <c r="BZ54" i="3" s="1"/>
  <c r="BQ54" i="3"/>
  <c r="BP54" i="3"/>
  <c r="BM54" i="3"/>
  <c r="BL54" i="3"/>
  <c r="BG54" i="3"/>
  <c r="BF54" i="3"/>
  <c r="BC54" i="3"/>
  <c r="BB54" i="3"/>
  <c r="AW54" i="3"/>
  <c r="AV54" i="3"/>
  <c r="AS54" i="3"/>
  <c r="AR54" i="3"/>
  <c r="AM54" i="3"/>
  <c r="AL54" i="3"/>
  <c r="AI54" i="3"/>
  <c r="AH54" i="3"/>
  <c r="AC54" i="3"/>
  <c r="AB54" i="3"/>
  <c r="Y54" i="3"/>
  <c r="X54" i="3"/>
  <c r="BU49" i="4"/>
  <c r="CA49" i="4" s="1"/>
  <c r="BT49" i="4"/>
  <c r="BZ49" i="4" s="1"/>
  <c r="BQ49" i="4"/>
  <c r="BP49" i="4"/>
  <c r="BM49" i="4"/>
  <c r="BL49" i="4"/>
  <c r="BG49" i="4"/>
  <c r="BF49" i="4"/>
  <c r="BC49" i="4"/>
  <c r="BB49" i="4"/>
  <c r="AW49" i="4"/>
  <c r="AV49" i="4"/>
  <c r="AS49" i="4"/>
  <c r="AR49" i="4"/>
  <c r="AM49" i="4"/>
  <c r="AL49" i="4"/>
  <c r="AI49" i="4"/>
  <c r="AH49" i="4"/>
  <c r="AC49" i="4"/>
  <c r="AB49" i="4"/>
  <c r="Y49" i="4"/>
  <c r="X49" i="4"/>
  <c r="BU50" i="4"/>
  <c r="CA50" i="4" s="1"/>
  <c r="BT50" i="4"/>
  <c r="BZ50" i="4" s="1"/>
  <c r="BQ50" i="4"/>
  <c r="BP50" i="4"/>
  <c r="BM50" i="4"/>
  <c r="BL50" i="4"/>
  <c r="BG50" i="4"/>
  <c r="BF50" i="4"/>
  <c r="BC50" i="4"/>
  <c r="BB50" i="4"/>
  <c r="AW50" i="4"/>
  <c r="AV50" i="4"/>
  <c r="AS50" i="4"/>
  <c r="AR50" i="4"/>
  <c r="AM50" i="4"/>
  <c r="AL50" i="4"/>
  <c r="AI50" i="4"/>
  <c r="AH50" i="4"/>
  <c r="AC50" i="4"/>
  <c r="AB50" i="4"/>
  <c r="Y50" i="4"/>
  <c r="X50" i="4"/>
  <c r="BU51" i="4"/>
  <c r="CA51" i="4" s="1"/>
  <c r="BT51" i="4"/>
  <c r="BZ51" i="4" s="1"/>
  <c r="BQ51" i="4"/>
  <c r="BP51" i="4"/>
  <c r="BM51" i="4"/>
  <c r="BL51" i="4"/>
  <c r="BG51" i="4"/>
  <c r="BF51" i="4"/>
  <c r="BC51" i="4"/>
  <c r="BB51" i="4"/>
  <c r="AW51" i="4"/>
  <c r="AV51" i="4"/>
  <c r="AS51" i="4"/>
  <c r="AR51" i="4"/>
  <c r="AM51" i="4"/>
  <c r="AL51" i="4"/>
  <c r="AI51" i="4"/>
  <c r="AH51" i="4"/>
  <c r="AC51" i="4"/>
  <c r="AB51" i="4"/>
  <c r="Y51" i="4"/>
  <c r="X51" i="4"/>
  <c r="BU52" i="4"/>
  <c r="CA52" i="4" s="1"/>
  <c r="BT52" i="4"/>
  <c r="BZ52" i="4" s="1"/>
  <c r="BQ52" i="4"/>
  <c r="BP52" i="4"/>
  <c r="BM52" i="4"/>
  <c r="BL52" i="4"/>
  <c r="BG52" i="4"/>
  <c r="BF52" i="4"/>
  <c r="BC52" i="4"/>
  <c r="BB52" i="4"/>
  <c r="AW52" i="4"/>
  <c r="AV52" i="4"/>
  <c r="AS52" i="4"/>
  <c r="AR52" i="4"/>
  <c r="AM52" i="4"/>
  <c r="AL52" i="4"/>
  <c r="AI52" i="4"/>
  <c r="AH52" i="4"/>
  <c r="AC52" i="4"/>
  <c r="AB52" i="4"/>
  <c r="Y52" i="4"/>
  <c r="X52" i="4"/>
  <c r="BU53" i="4"/>
  <c r="CA53" i="4" s="1"/>
  <c r="BT53" i="4"/>
  <c r="BZ53" i="4" s="1"/>
  <c r="BQ53" i="4"/>
  <c r="BP53" i="4"/>
  <c r="BM53" i="4"/>
  <c r="BL53" i="4"/>
  <c r="BG53" i="4"/>
  <c r="BF53" i="4"/>
  <c r="BC53" i="4"/>
  <c r="BB53" i="4"/>
  <c r="AW53" i="4"/>
  <c r="AV53" i="4"/>
  <c r="AS53" i="4"/>
  <c r="AR53" i="4"/>
  <c r="AM53" i="4"/>
  <c r="AL53" i="4"/>
  <c r="AI53" i="4"/>
  <c r="AH53" i="4"/>
  <c r="AC53" i="4"/>
  <c r="AB53" i="4"/>
  <c r="Y53" i="4"/>
  <c r="X53" i="4"/>
  <c r="BU54" i="4"/>
  <c r="CA54" i="4" s="1"/>
  <c r="BT54" i="4"/>
  <c r="BV54" i="4" s="1"/>
  <c r="BQ54" i="4"/>
  <c r="BP54" i="4"/>
  <c r="BM54" i="4"/>
  <c r="BL54" i="4"/>
  <c r="BG54" i="4"/>
  <c r="BF54" i="4"/>
  <c r="BC54" i="4"/>
  <c r="BB54" i="4"/>
  <c r="AW54" i="4"/>
  <c r="AV54" i="4"/>
  <c r="AS54" i="4"/>
  <c r="AR54" i="4"/>
  <c r="AM54" i="4"/>
  <c r="AL54" i="4"/>
  <c r="AI54" i="4"/>
  <c r="AH54" i="4"/>
  <c r="AC54" i="4"/>
  <c r="AB54" i="4"/>
  <c r="Y54" i="4"/>
  <c r="X54" i="4"/>
  <c r="P7" i="4" l="1"/>
  <c r="Q7" i="4" s="1"/>
  <c r="F7" i="4"/>
  <c r="G7" i="4" s="1"/>
  <c r="AF11" i="2"/>
  <c r="AG11" i="2" s="1"/>
  <c r="AF15" i="1"/>
  <c r="AG15" i="1" s="1"/>
  <c r="AF16" i="1"/>
  <c r="AG16" i="1" s="1"/>
  <c r="AF9" i="1"/>
  <c r="AG9" i="1" s="1"/>
  <c r="AF10" i="1"/>
  <c r="AG10" i="1" s="1"/>
  <c r="AF8" i="1"/>
  <c r="AG8" i="1" s="1"/>
  <c r="P10" i="3"/>
  <c r="Q10" i="3" s="1"/>
  <c r="BV8" i="3"/>
  <c r="J8" i="3"/>
  <c r="K8" i="3" s="1"/>
  <c r="AN10" i="3"/>
  <c r="AO10" i="3" s="1"/>
  <c r="AX8" i="3"/>
  <c r="AY8" i="3" s="1"/>
  <c r="P12" i="3"/>
  <c r="Q12" i="3" s="1"/>
  <c r="AT10" i="3"/>
  <c r="AU10" i="3" s="1"/>
  <c r="BH10" i="3"/>
  <c r="BI10" i="3" s="1"/>
  <c r="AN9" i="3"/>
  <c r="AO9" i="3" s="1"/>
  <c r="BH9" i="3"/>
  <c r="BI9" i="3" s="1"/>
  <c r="AN12" i="3"/>
  <c r="AO12" i="3" s="1"/>
  <c r="BH12" i="3"/>
  <c r="BI12" i="3" s="1"/>
  <c r="F11" i="3"/>
  <c r="G11" i="3" s="1"/>
  <c r="Z11" i="3"/>
  <c r="AA11" i="3" s="1"/>
  <c r="BN11" i="3"/>
  <c r="BO11" i="3" s="1"/>
  <c r="AD10" i="3"/>
  <c r="AE10" i="3" s="1"/>
  <c r="BN10" i="3"/>
  <c r="BO10" i="3" s="1"/>
  <c r="AT9" i="3"/>
  <c r="AU9" i="3" s="1"/>
  <c r="F8" i="3"/>
  <c r="G8" i="3" s="1"/>
  <c r="CB7" i="4"/>
  <c r="BX7" i="4"/>
  <c r="BY7" i="4" s="1"/>
  <c r="BO7" i="4"/>
  <c r="Z9" i="4"/>
  <c r="AA9" i="4" s="1"/>
  <c r="AT9" i="4"/>
  <c r="AU9" i="4" s="1"/>
  <c r="BR8" i="4"/>
  <c r="BS8" i="4" s="1"/>
  <c r="BW7" i="4"/>
  <c r="AD9" i="4"/>
  <c r="AE9" i="4" s="1"/>
  <c r="AX9" i="4"/>
  <c r="AY9" i="4" s="1"/>
  <c r="CB8" i="4"/>
  <c r="CC7" i="4" s="1"/>
  <c r="P10" i="4"/>
  <c r="Q10" i="4" s="1"/>
  <c r="AJ10" i="4"/>
  <c r="AK10" i="4" s="1"/>
  <c r="BD10" i="4"/>
  <c r="BE10" i="4" s="1"/>
  <c r="P8" i="4"/>
  <c r="Q8" i="4" s="1"/>
  <c r="T8" i="4"/>
  <c r="U8" i="4" s="1"/>
  <c r="F8" i="4"/>
  <c r="G8" i="4" s="1"/>
  <c r="AF9" i="2"/>
  <c r="AG9" i="2" s="1"/>
  <c r="F9" i="3"/>
  <c r="G9" i="3" s="1"/>
  <c r="BW8" i="3"/>
  <c r="BX8" i="3" s="1"/>
  <c r="BY8" i="3" s="1"/>
  <c r="P13" i="3"/>
  <c r="Q13" i="3" s="1"/>
  <c r="F10" i="3"/>
  <c r="G10" i="3" s="1"/>
  <c r="J9" i="3"/>
  <c r="K9" i="3" s="1"/>
  <c r="BV13" i="3"/>
  <c r="CB10" i="3"/>
  <c r="CC10" i="3" s="1"/>
  <c r="AD9" i="3"/>
  <c r="AE9" i="3" s="1"/>
  <c r="BV9" i="3"/>
  <c r="BW10" i="3"/>
  <c r="AX9" i="3"/>
  <c r="AY9" i="3" s="1"/>
  <c r="AJ10" i="3"/>
  <c r="AK10" i="3" s="1"/>
  <c r="BV8" i="4"/>
  <c r="CB9" i="4"/>
  <c r="CC8" i="4" s="1"/>
  <c r="BO8" i="4"/>
  <c r="BW8" i="4"/>
  <c r="AX13" i="4"/>
  <c r="AY13" i="4" s="1"/>
  <c r="BR13" i="4"/>
  <c r="BS13" i="4" s="1"/>
  <c r="BV9" i="4"/>
  <c r="P12" i="4"/>
  <c r="Q12" i="4" s="1"/>
  <c r="BW9" i="4"/>
  <c r="BH11" i="4"/>
  <c r="BI11" i="4" s="1"/>
  <c r="Z10" i="4"/>
  <c r="AA10" i="4" s="1"/>
  <c r="AT10" i="4"/>
  <c r="AU10" i="4" s="1"/>
  <c r="BN10" i="4"/>
  <c r="J9" i="4"/>
  <c r="K9" i="4" s="1"/>
  <c r="AN9" i="4"/>
  <c r="AO9" i="4" s="1"/>
  <c r="BO9" i="4"/>
  <c r="P9" i="4"/>
  <c r="Q9" i="4" s="1"/>
  <c r="T9" i="3"/>
  <c r="U9" i="3" s="1"/>
  <c r="AF18" i="2"/>
  <c r="AG18" i="2" s="1"/>
  <c r="AF14" i="2"/>
  <c r="AG14" i="2" s="1"/>
  <c r="CB9" i="3"/>
  <c r="CC9" i="3" s="1"/>
  <c r="T11" i="3"/>
  <c r="U11" i="3" s="1"/>
  <c r="AN11" i="3"/>
  <c r="AO11" i="3" s="1"/>
  <c r="BW9" i="3"/>
  <c r="J15" i="3"/>
  <c r="K15" i="3" s="1"/>
  <c r="AJ14" i="3"/>
  <c r="AK14" i="3" s="1"/>
  <c r="AT11" i="3"/>
  <c r="AU11" i="3" s="1"/>
  <c r="T10" i="3"/>
  <c r="U10" i="3" s="1"/>
  <c r="BZ12" i="3"/>
  <c r="CB12" i="3" s="1"/>
  <c r="CC12" i="3" s="1"/>
  <c r="BV10" i="3"/>
  <c r="BX10" i="3" s="1"/>
  <c r="BY10" i="3" s="1"/>
  <c r="F14" i="3"/>
  <c r="G14" i="3" s="1"/>
  <c r="J12" i="3"/>
  <c r="K12" i="3" s="1"/>
  <c r="P11" i="3"/>
  <c r="Q11" i="3" s="1"/>
  <c r="AJ11" i="3"/>
  <c r="AK11" i="3" s="1"/>
  <c r="BD11" i="3"/>
  <c r="BE11" i="3" s="1"/>
  <c r="CB11" i="3"/>
  <c r="CC11" i="3" s="1"/>
  <c r="Z12" i="4"/>
  <c r="AA12" i="4" s="1"/>
  <c r="BN12" i="4"/>
  <c r="BX12" i="4" s="1"/>
  <c r="BY12" i="4" s="1"/>
  <c r="T10" i="4"/>
  <c r="U10" i="4" s="1"/>
  <c r="AN10" i="4"/>
  <c r="AO10" i="4" s="1"/>
  <c r="BH10" i="4"/>
  <c r="BI10" i="4" s="1"/>
  <c r="BR12" i="4"/>
  <c r="BS12" i="4" s="1"/>
  <c r="J11" i="4"/>
  <c r="K11" i="4" s="1"/>
  <c r="BD11" i="4"/>
  <c r="BE11" i="4" s="1"/>
  <c r="BD12" i="4"/>
  <c r="BE12" i="4" s="1"/>
  <c r="J10" i="4"/>
  <c r="K10" i="4" s="1"/>
  <c r="AD10" i="4"/>
  <c r="AE10" i="4" s="1"/>
  <c r="AX10" i="4"/>
  <c r="AY10" i="4" s="1"/>
  <c r="BR10" i="4"/>
  <c r="BS10" i="4" s="1"/>
  <c r="F12" i="4"/>
  <c r="G12" i="4" s="1"/>
  <c r="AN12" i="4"/>
  <c r="AO12" i="4" s="1"/>
  <c r="AN11" i="4"/>
  <c r="AO11" i="4" s="1"/>
  <c r="F10" i="4"/>
  <c r="G10" i="4" s="1"/>
  <c r="AF12" i="1"/>
  <c r="AG12" i="1" s="1"/>
  <c r="AF11" i="1"/>
  <c r="AG11" i="1" s="1"/>
  <c r="AX13" i="3"/>
  <c r="AY13" i="3" s="1"/>
  <c r="BR13" i="3"/>
  <c r="BS13" i="3" s="1"/>
  <c r="F12" i="3"/>
  <c r="G12" i="3" s="1"/>
  <c r="AT12" i="3"/>
  <c r="AU12" i="3" s="1"/>
  <c r="BN12" i="3"/>
  <c r="BO12" i="3" s="1"/>
  <c r="AX11" i="3"/>
  <c r="AY11" i="3" s="1"/>
  <c r="BN14" i="3"/>
  <c r="BO14" i="3" s="1"/>
  <c r="CB19" i="3"/>
  <c r="CC19" i="3" s="1"/>
  <c r="AJ18" i="3"/>
  <c r="AK18" i="3" s="1"/>
  <c r="AT16" i="3"/>
  <c r="AU16" i="3" s="1"/>
  <c r="BN16" i="3"/>
  <c r="BO16" i="3" s="1"/>
  <c r="AX12" i="3"/>
  <c r="AY12" i="3" s="1"/>
  <c r="P15" i="3"/>
  <c r="Q15" i="3" s="1"/>
  <c r="AJ15" i="3"/>
  <c r="AK15" i="3" s="1"/>
  <c r="BD15" i="3"/>
  <c r="BE15" i="3" s="1"/>
  <c r="F13" i="3"/>
  <c r="G13" i="3" s="1"/>
  <c r="Z13" i="3"/>
  <c r="AA13" i="3" s="1"/>
  <c r="AJ12" i="3"/>
  <c r="AK12" i="3" s="1"/>
  <c r="BD12" i="3"/>
  <c r="BE12" i="3" s="1"/>
  <c r="J11" i="3"/>
  <c r="K11" i="3" s="1"/>
  <c r="BH11" i="3"/>
  <c r="BI11" i="3" s="1"/>
  <c r="BX10" i="4"/>
  <c r="BY10" i="4" s="1"/>
  <c r="BO10" i="4"/>
  <c r="CB10" i="4"/>
  <c r="CC9" i="4" s="1"/>
  <c r="AJ12" i="4"/>
  <c r="AK12" i="4" s="1"/>
  <c r="AX12" i="4"/>
  <c r="AY12" i="4" s="1"/>
  <c r="AJ11" i="4"/>
  <c r="AK11" i="4" s="1"/>
  <c r="BV10" i="4"/>
  <c r="BW10" i="4"/>
  <c r="F11" i="4"/>
  <c r="G11" i="4" s="1"/>
  <c r="Z11" i="4"/>
  <c r="AA11" i="4" s="1"/>
  <c r="BN11" i="4"/>
  <c r="BX11" i="4" s="1"/>
  <c r="BY11" i="4" s="1"/>
  <c r="J14" i="4"/>
  <c r="K14" i="4" s="1"/>
  <c r="AD14" i="4"/>
  <c r="AE14" i="4" s="1"/>
  <c r="AX14" i="4"/>
  <c r="AY14" i="4" s="1"/>
  <c r="BR14" i="4"/>
  <c r="BS14" i="4" s="1"/>
  <c r="P13" i="4"/>
  <c r="Q13" i="4" s="1"/>
  <c r="J12" i="4"/>
  <c r="K12" i="4" s="1"/>
  <c r="BH12" i="4"/>
  <c r="BI12" i="4" s="1"/>
  <c r="AT11" i="4"/>
  <c r="AU11" i="4" s="1"/>
  <c r="P11" i="4"/>
  <c r="Q11" i="4" s="1"/>
  <c r="AF13" i="2"/>
  <c r="AG13" i="2" s="1"/>
  <c r="AF13" i="1"/>
  <c r="AG13" i="1" s="1"/>
  <c r="BV11" i="3"/>
  <c r="AT15" i="3"/>
  <c r="AU15" i="3" s="1"/>
  <c r="BN15" i="3"/>
  <c r="BO15" i="3" s="1"/>
  <c r="AD14" i="3"/>
  <c r="AE14" i="3" s="1"/>
  <c r="BR14" i="3"/>
  <c r="BS14" i="3" s="1"/>
  <c r="J13" i="3"/>
  <c r="K13" i="3" s="1"/>
  <c r="AD13" i="3"/>
  <c r="AE13" i="3" s="1"/>
  <c r="BW11" i="3"/>
  <c r="AJ13" i="3"/>
  <c r="AK13" i="3" s="1"/>
  <c r="BD13" i="3"/>
  <c r="BE13" i="3" s="1"/>
  <c r="AD12" i="3"/>
  <c r="AE12" i="3" s="1"/>
  <c r="T14" i="3"/>
  <c r="U14" i="3" s="1"/>
  <c r="BR16" i="3"/>
  <c r="BS16" i="3" s="1"/>
  <c r="BH13" i="3"/>
  <c r="BI13" i="3" s="1"/>
  <c r="T12" i="3"/>
  <c r="U12" i="3" s="1"/>
  <c r="Z14" i="3"/>
  <c r="AA14" i="3" s="1"/>
  <c r="BN13" i="3"/>
  <c r="BO13" i="3" s="1"/>
  <c r="BR12" i="3"/>
  <c r="BS12" i="3" s="1"/>
  <c r="CB11" i="4"/>
  <c r="CC10" i="4" s="1"/>
  <c r="BZ12" i="4"/>
  <c r="BV11" i="4"/>
  <c r="T13" i="4"/>
  <c r="U13" i="4" s="1"/>
  <c r="BD13" i="4"/>
  <c r="BE13" i="4" s="1"/>
  <c r="CA12" i="4"/>
  <c r="BW11" i="4"/>
  <c r="T12" i="4"/>
  <c r="U12" i="4" s="1"/>
  <c r="T14" i="4"/>
  <c r="U14" i="4" s="1"/>
  <c r="AN14" i="4"/>
  <c r="AO14" i="4" s="1"/>
  <c r="BH14" i="4"/>
  <c r="BI14" i="4" s="1"/>
  <c r="BH13" i="4"/>
  <c r="BI13" i="4" s="1"/>
  <c r="AT13" i="4"/>
  <c r="AU13" i="4" s="1"/>
  <c r="AD13" i="4"/>
  <c r="AE13" i="4" s="1"/>
  <c r="AF14" i="1"/>
  <c r="AG14" i="1" s="1"/>
  <c r="BN19" i="3"/>
  <c r="BO19" i="3" s="1"/>
  <c r="F18" i="3"/>
  <c r="G18" i="3" s="1"/>
  <c r="AT18" i="3"/>
  <c r="AU18" i="3" s="1"/>
  <c r="J17" i="3"/>
  <c r="K17" i="3" s="1"/>
  <c r="AD17" i="3"/>
  <c r="AE17" i="3" s="1"/>
  <c r="BD16" i="3"/>
  <c r="BE16" i="3" s="1"/>
  <c r="CB16" i="3"/>
  <c r="CC16" i="3" s="1"/>
  <c r="AN14" i="3"/>
  <c r="AO14" i="3" s="1"/>
  <c r="BH14" i="3"/>
  <c r="BI14" i="3" s="1"/>
  <c r="BW12" i="3"/>
  <c r="BX12" i="3" s="1"/>
  <c r="BY12" i="3" s="1"/>
  <c r="AJ17" i="3"/>
  <c r="AK17" i="3" s="1"/>
  <c r="T16" i="3"/>
  <c r="U16" i="3" s="1"/>
  <c r="BW16" i="3"/>
  <c r="AN15" i="3"/>
  <c r="AO15" i="3" s="1"/>
  <c r="AT14" i="3"/>
  <c r="AU14" i="3" s="1"/>
  <c r="T13" i="3"/>
  <c r="U13" i="3" s="1"/>
  <c r="AN13" i="3"/>
  <c r="AO13" i="3" s="1"/>
  <c r="P14" i="3"/>
  <c r="Q14" i="3" s="1"/>
  <c r="BD14" i="3"/>
  <c r="BE14" i="3" s="1"/>
  <c r="J13" i="4"/>
  <c r="K13" i="4" s="1"/>
  <c r="P14" i="4"/>
  <c r="Q14" i="4" s="1"/>
  <c r="AJ14" i="4"/>
  <c r="AK14" i="4" s="1"/>
  <c r="BD14" i="4"/>
  <c r="BE14" i="4" s="1"/>
  <c r="CB14" i="4"/>
  <c r="CC13" i="4" s="1"/>
  <c r="BN13" i="4"/>
  <c r="BO13" i="4" s="1"/>
  <c r="AJ13" i="4"/>
  <c r="AK13" i="4" s="1"/>
  <c r="F14" i="4"/>
  <c r="G14" i="4" s="1"/>
  <c r="Z14" i="4"/>
  <c r="AA14" i="4" s="1"/>
  <c r="AT14" i="4"/>
  <c r="AU14" i="4" s="1"/>
  <c r="BN14" i="4"/>
  <c r="BO14" i="4" s="1"/>
  <c r="Z13" i="4"/>
  <c r="AA13" i="4" s="1"/>
  <c r="F13" i="4"/>
  <c r="G13" i="4" s="1"/>
  <c r="AF16" i="2"/>
  <c r="AG16" i="2" s="1"/>
  <c r="AF17" i="2"/>
  <c r="AG17" i="2" s="1"/>
  <c r="AF15" i="2"/>
  <c r="AG15" i="2" s="1"/>
  <c r="CB14" i="3"/>
  <c r="CC14" i="3" s="1"/>
  <c r="CB13" i="3"/>
  <c r="CC13" i="3" s="1"/>
  <c r="BV14" i="3"/>
  <c r="BW13" i="3"/>
  <c r="BX13" i="3" s="1"/>
  <c r="BY13" i="3" s="1"/>
  <c r="AJ16" i="3"/>
  <c r="AK16" i="3" s="1"/>
  <c r="AX14" i="3"/>
  <c r="AY14" i="3" s="1"/>
  <c r="BW14" i="3"/>
  <c r="J18" i="3"/>
  <c r="K18" i="3" s="1"/>
  <c r="AD18" i="3"/>
  <c r="AE18" i="3" s="1"/>
  <c r="Z15" i="3"/>
  <c r="AA15" i="3" s="1"/>
  <c r="BH15" i="3"/>
  <c r="BI15" i="3" s="1"/>
  <c r="T17" i="3"/>
  <c r="U17" i="3" s="1"/>
  <c r="AN17" i="3"/>
  <c r="AO17" i="3" s="1"/>
  <c r="AD15" i="3"/>
  <c r="AE15" i="3" s="1"/>
  <c r="J14" i="3"/>
  <c r="K14" i="3" s="1"/>
  <c r="Z17" i="3"/>
  <c r="AA17" i="3" s="1"/>
  <c r="AT17" i="3"/>
  <c r="AU17" i="3" s="1"/>
  <c r="BN17" i="3"/>
  <c r="BO17" i="3" s="1"/>
  <c r="AX15" i="3"/>
  <c r="AY15" i="3" s="1"/>
  <c r="BR15" i="3"/>
  <c r="BS15" i="3" s="1"/>
  <c r="CB13" i="4"/>
  <c r="CC12" i="4" s="1"/>
  <c r="BV13" i="4"/>
  <c r="BW13" i="4"/>
  <c r="AD16" i="3"/>
  <c r="AE16" i="3" s="1"/>
  <c r="F15" i="3"/>
  <c r="G15" i="3" s="1"/>
  <c r="BV15" i="3"/>
  <c r="BR17" i="3"/>
  <c r="BS17" i="3" s="1"/>
  <c r="AX16" i="3"/>
  <c r="AY16" i="3" s="1"/>
  <c r="BW15" i="3"/>
  <c r="CB15" i="3"/>
  <c r="CC15" i="3" s="1"/>
  <c r="T15" i="3"/>
  <c r="U15" i="3" s="1"/>
  <c r="AN16" i="3"/>
  <c r="AO16" i="3" s="1"/>
  <c r="BH17" i="3"/>
  <c r="BI17" i="3" s="1"/>
  <c r="Z16" i="3"/>
  <c r="AA16" i="3" s="1"/>
  <c r="BH16" i="3"/>
  <c r="BI16" i="3" s="1"/>
  <c r="BV16" i="3"/>
  <c r="BV14" i="4"/>
  <c r="Z15" i="4"/>
  <c r="AA15" i="4" s="1"/>
  <c r="AT15" i="4"/>
  <c r="AU15" i="4" s="1"/>
  <c r="BN15" i="4"/>
  <c r="BX15" i="4" s="1"/>
  <c r="BY15" i="4" s="1"/>
  <c r="BW14" i="4"/>
  <c r="P16" i="4"/>
  <c r="Q16" i="4" s="1"/>
  <c r="AJ16" i="4"/>
  <c r="AK16" i="4" s="1"/>
  <c r="BD16" i="4"/>
  <c r="BE16" i="4" s="1"/>
  <c r="J15" i="4"/>
  <c r="K15" i="4" s="1"/>
  <c r="AD15" i="4"/>
  <c r="AE15" i="4" s="1"/>
  <c r="AX15" i="4"/>
  <c r="AY15" i="4" s="1"/>
  <c r="BR15" i="4"/>
  <c r="BS15" i="4" s="1"/>
  <c r="AJ15" i="4"/>
  <c r="AK15" i="4" s="1"/>
  <c r="BD15" i="4"/>
  <c r="BE15" i="4" s="1"/>
  <c r="CB15" i="4"/>
  <c r="CC14" i="4" s="1"/>
  <c r="F16" i="4"/>
  <c r="G16" i="4" s="1"/>
  <c r="Z16" i="4"/>
  <c r="AA16" i="4" s="1"/>
  <c r="AT16" i="4"/>
  <c r="AU16" i="4" s="1"/>
  <c r="BN16" i="4"/>
  <c r="BO16" i="4" s="1"/>
  <c r="AN15" i="4"/>
  <c r="AO15" i="4" s="1"/>
  <c r="BH15" i="4"/>
  <c r="BI15" i="4" s="1"/>
  <c r="P15" i="4"/>
  <c r="Q15" i="4" s="1"/>
  <c r="T15" i="4"/>
  <c r="U15" i="4" s="1"/>
  <c r="F15" i="4"/>
  <c r="G15" i="4" s="1"/>
  <c r="AF19" i="2"/>
  <c r="AG19" i="2" s="1"/>
  <c r="AF17" i="1"/>
  <c r="AG17" i="1" s="1"/>
  <c r="P17" i="3"/>
  <c r="Q17" i="3" s="1"/>
  <c r="AX17" i="3"/>
  <c r="AY17" i="3" s="1"/>
  <c r="J16" i="3"/>
  <c r="K16" i="3" s="1"/>
  <c r="AN18" i="3"/>
  <c r="AO18" i="3" s="1"/>
  <c r="BH18" i="3"/>
  <c r="BI18" i="3" s="1"/>
  <c r="BD17" i="3"/>
  <c r="BE17" i="3" s="1"/>
  <c r="P16" i="3"/>
  <c r="Q16" i="3" s="1"/>
  <c r="BN18" i="3"/>
  <c r="BO18" i="3" s="1"/>
  <c r="BZ17" i="3"/>
  <c r="CB17" i="3" s="1"/>
  <c r="CC17" i="3" s="1"/>
  <c r="BR19" i="3"/>
  <c r="BS19" i="3" s="1"/>
  <c r="AX18" i="3"/>
  <c r="AY18" i="3" s="1"/>
  <c r="BR18" i="3"/>
  <c r="BS18" i="3" s="1"/>
  <c r="F16" i="3"/>
  <c r="G16" i="3" s="1"/>
  <c r="AJ17" i="4"/>
  <c r="AK17" i="4" s="1"/>
  <c r="BD17" i="4"/>
  <c r="BE17" i="4" s="1"/>
  <c r="BV15" i="4"/>
  <c r="J16" i="4"/>
  <c r="K16" i="4" s="1"/>
  <c r="AD16" i="4"/>
  <c r="AE16" i="4" s="1"/>
  <c r="AX16" i="4"/>
  <c r="AY16" i="4" s="1"/>
  <c r="BR16" i="4"/>
  <c r="BS16" i="4" s="1"/>
  <c r="BW15" i="4"/>
  <c r="AN17" i="4"/>
  <c r="AO17" i="4" s="1"/>
  <c r="BH17" i="4"/>
  <c r="BI17" i="4" s="1"/>
  <c r="F17" i="4"/>
  <c r="G17" i="4" s="1"/>
  <c r="Z17" i="4"/>
  <c r="AA17" i="4" s="1"/>
  <c r="AT17" i="4"/>
  <c r="AU17" i="4" s="1"/>
  <c r="BN17" i="4"/>
  <c r="BX17" i="4" s="1"/>
  <c r="BY17" i="4" s="1"/>
  <c r="T16" i="4"/>
  <c r="U16" i="4" s="1"/>
  <c r="AN16" i="4"/>
  <c r="AO16" i="4" s="1"/>
  <c r="BH16" i="4"/>
  <c r="BI16" i="4" s="1"/>
  <c r="AF18" i="1"/>
  <c r="AG18" i="1" s="1"/>
  <c r="F19" i="3"/>
  <c r="G19" i="3" s="1"/>
  <c r="Z18" i="3"/>
  <c r="AA18" i="3" s="1"/>
  <c r="BW18" i="3"/>
  <c r="Z19" i="3"/>
  <c r="AA19" i="3" s="1"/>
  <c r="P30" i="3"/>
  <c r="Q30" i="3" s="1"/>
  <c r="P19" i="3"/>
  <c r="Q19" i="3" s="1"/>
  <c r="AJ19" i="3"/>
  <c r="AK19" i="3" s="1"/>
  <c r="T18" i="3"/>
  <c r="U18" i="3" s="1"/>
  <c r="BD18" i="3"/>
  <c r="BE18" i="3" s="1"/>
  <c r="BW17" i="3"/>
  <c r="BX17" i="3" s="1"/>
  <c r="BY17" i="3" s="1"/>
  <c r="CB16" i="4"/>
  <c r="CC15" i="4" s="1"/>
  <c r="CB17" i="4"/>
  <c r="CC16" i="4" s="1"/>
  <c r="BV16" i="4"/>
  <c r="F18" i="4"/>
  <c r="G18" i="4" s="1"/>
  <c r="Z18" i="4"/>
  <c r="AA18" i="4" s="1"/>
  <c r="AT18" i="4"/>
  <c r="AU18" i="4" s="1"/>
  <c r="BN18" i="4"/>
  <c r="BX18" i="4" s="1"/>
  <c r="BY18" i="4" s="1"/>
  <c r="BW16" i="4"/>
  <c r="AD18" i="4"/>
  <c r="AE18" i="4" s="1"/>
  <c r="AX18" i="4"/>
  <c r="AY18" i="4" s="1"/>
  <c r="BR18" i="4"/>
  <c r="BS18" i="4" s="1"/>
  <c r="P20" i="4"/>
  <c r="Q20" i="4" s="1"/>
  <c r="P70" i="4"/>
  <c r="Q70" i="4" s="1"/>
  <c r="P40" i="4"/>
  <c r="Q40" i="4" s="1"/>
  <c r="P38" i="4"/>
  <c r="Q38" i="4" s="1"/>
  <c r="P36" i="4"/>
  <c r="Q36" i="4" s="1"/>
  <c r="P34" i="4"/>
  <c r="Q34" i="4" s="1"/>
  <c r="P32" i="4"/>
  <c r="Q32" i="4" s="1"/>
  <c r="P30" i="4"/>
  <c r="Q30" i="4" s="1"/>
  <c r="P24" i="4"/>
  <c r="Q24" i="4" s="1"/>
  <c r="P22" i="4"/>
  <c r="Q22" i="4" s="1"/>
  <c r="P18" i="4"/>
  <c r="Q18" i="4" s="1"/>
  <c r="AJ18" i="4"/>
  <c r="AK18" i="4" s="1"/>
  <c r="BD18" i="4"/>
  <c r="BE18" i="4" s="1"/>
  <c r="J17" i="4"/>
  <c r="K17" i="4" s="1"/>
  <c r="AD17" i="4"/>
  <c r="AE17" i="4" s="1"/>
  <c r="AX17" i="4"/>
  <c r="AY17" i="4" s="1"/>
  <c r="BR17" i="4"/>
  <c r="BS17" i="4" s="1"/>
  <c r="AN18" i="4"/>
  <c r="AO18" i="4" s="1"/>
  <c r="BH18" i="4"/>
  <c r="BI18" i="4" s="1"/>
  <c r="F17" i="3"/>
  <c r="G17" i="3" s="1"/>
  <c r="P17" i="4"/>
  <c r="Q17" i="4" s="1"/>
  <c r="T17" i="4"/>
  <c r="U17" i="4" s="1"/>
  <c r="AF19" i="1"/>
  <c r="AG19" i="1" s="1"/>
  <c r="AT19" i="3"/>
  <c r="AU19" i="3" s="1"/>
  <c r="AD19" i="3"/>
  <c r="AE19" i="3" s="1"/>
  <c r="P18" i="3"/>
  <c r="Q18" i="3" s="1"/>
  <c r="BD19" i="3"/>
  <c r="BE19" i="3" s="1"/>
  <c r="CB18" i="3"/>
  <c r="CC18" i="3" s="1"/>
  <c r="BH19" i="3"/>
  <c r="BI19" i="3" s="1"/>
  <c r="BV18" i="3"/>
  <c r="CB18" i="4"/>
  <c r="CC17" i="4" s="1"/>
  <c r="BV17" i="4"/>
  <c r="Z19" i="4"/>
  <c r="AA19" i="4" s="1"/>
  <c r="AT19" i="4"/>
  <c r="AU19" i="4" s="1"/>
  <c r="BN19" i="4"/>
  <c r="BO19" i="4" s="1"/>
  <c r="BW17" i="4"/>
  <c r="J19" i="4"/>
  <c r="K19" i="4" s="1"/>
  <c r="AD19" i="4"/>
  <c r="AE19" i="4" s="1"/>
  <c r="AX19" i="4"/>
  <c r="AY19" i="4" s="1"/>
  <c r="BR19" i="4"/>
  <c r="BS19" i="4" s="1"/>
  <c r="T19" i="4"/>
  <c r="U19" i="4" s="1"/>
  <c r="AN19" i="4"/>
  <c r="AO19" i="4" s="1"/>
  <c r="BH19" i="4"/>
  <c r="BI19" i="4" s="1"/>
  <c r="T18" i="4"/>
  <c r="U18" i="4" s="1"/>
  <c r="J18" i="4"/>
  <c r="K18" i="4" s="1"/>
  <c r="AF20" i="2"/>
  <c r="AG20" i="2" s="1"/>
  <c r="AF22" i="1"/>
  <c r="AG22" i="1" s="1"/>
  <c r="AN19" i="3"/>
  <c r="AO19" i="3" s="1"/>
  <c r="P23" i="3"/>
  <c r="Q23" i="3" s="1"/>
  <c r="J19" i="3"/>
  <c r="K19" i="3" s="1"/>
  <c r="BV19" i="3"/>
  <c r="P25" i="3"/>
  <c r="Q25" i="3" s="1"/>
  <c r="AX19" i="3"/>
  <c r="AY19" i="3" s="1"/>
  <c r="T71" i="4"/>
  <c r="U71" i="4" s="1"/>
  <c r="T63" i="4"/>
  <c r="U63" i="4" s="1"/>
  <c r="T61" i="4"/>
  <c r="U61" i="4" s="1"/>
  <c r="T51" i="4"/>
  <c r="U51" i="4" s="1"/>
  <c r="T49" i="4"/>
  <c r="U49" i="4" s="1"/>
  <c r="T47" i="4"/>
  <c r="U47" i="4" s="1"/>
  <c r="T45" i="4"/>
  <c r="U45" i="4" s="1"/>
  <c r="T43" i="4"/>
  <c r="U43" i="4" s="1"/>
  <c r="T41" i="4"/>
  <c r="U41" i="4" s="1"/>
  <c r="T31" i="4"/>
  <c r="U31" i="4" s="1"/>
  <c r="T29" i="4"/>
  <c r="U29" i="4" s="1"/>
  <c r="T21" i="4"/>
  <c r="U21" i="4" s="1"/>
  <c r="BV18" i="4"/>
  <c r="BW18" i="4"/>
  <c r="P19" i="4"/>
  <c r="Q19" i="4" s="1"/>
  <c r="AJ19" i="4"/>
  <c r="AK19" i="4" s="1"/>
  <c r="BD19" i="4"/>
  <c r="BE19" i="4" s="1"/>
  <c r="CB19" i="4"/>
  <c r="CC18" i="4" s="1"/>
  <c r="BW19" i="4"/>
  <c r="T19" i="3"/>
  <c r="U19" i="3" s="1"/>
  <c r="F19" i="4"/>
  <c r="G19" i="4" s="1"/>
  <c r="BW19" i="3"/>
  <c r="BX19" i="3" s="1"/>
  <c r="BY19" i="3" s="1"/>
  <c r="P57" i="4"/>
  <c r="Q57" i="4" s="1"/>
  <c r="BV19" i="4"/>
  <c r="P53" i="4"/>
  <c r="Q53" i="4" s="1"/>
  <c r="T36" i="4"/>
  <c r="U36" i="4" s="1"/>
  <c r="P45" i="4"/>
  <c r="Q45" i="4" s="1"/>
  <c r="P49" i="4"/>
  <c r="Q49" i="4" s="1"/>
  <c r="P21" i="4"/>
  <c r="Q21" i="4" s="1"/>
  <c r="AF20" i="1"/>
  <c r="AG20" i="1" s="1"/>
  <c r="T64" i="3"/>
  <c r="U64" i="3" s="1"/>
  <c r="T50" i="3"/>
  <c r="U50" i="3" s="1"/>
  <c r="T40" i="3"/>
  <c r="U40" i="3" s="1"/>
  <c r="T34" i="3"/>
  <c r="U34" i="3" s="1"/>
  <c r="P56" i="3"/>
  <c r="Q56" i="3" s="1"/>
  <c r="CB20" i="3"/>
  <c r="CC20" i="3" s="1"/>
  <c r="T60" i="3"/>
  <c r="U60" i="3" s="1"/>
  <c r="T71" i="3"/>
  <c r="U71" i="3" s="1"/>
  <c r="T69" i="3"/>
  <c r="U69" i="3" s="1"/>
  <c r="T63" i="3"/>
  <c r="U63" i="3" s="1"/>
  <c r="T61" i="3"/>
  <c r="U61" i="3" s="1"/>
  <c r="T59" i="3"/>
  <c r="U59" i="3" s="1"/>
  <c r="T57" i="3"/>
  <c r="U57" i="3" s="1"/>
  <c r="T31" i="3"/>
  <c r="U31" i="3" s="1"/>
  <c r="T21" i="3"/>
  <c r="U21" i="3" s="1"/>
  <c r="AX25" i="3"/>
  <c r="AY25" i="3" s="1"/>
  <c r="BR25" i="3"/>
  <c r="BS25" i="3" s="1"/>
  <c r="AJ23" i="3"/>
  <c r="AK23" i="3" s="1"/>
  <c r="BD23" i="3"/>
  <c r="BE23" i="3" s="1"/>
  <c r="CB23" i="3"/>
  <c r="CC23" i="3" s="1"/>
  <c r="P68" i="3"/>
  <c r="Q68" i="3" s="1"/>
  <c r="P66" i="3"/>
  <c r="Q66" i="3" s="1"/>
  <c r="P64" i="3"/>
  <c r="Q64" i="3" s="1"/>
  <c r="P60" i="3"/>
  <c r="Q60" i="3" s="1"/>
  <c r="P58" i="3"/>
  <c r="Q58" i="3" s="1"/>
  <c r="P48" i="3"/>
  <c r="Q48" i="3" s="1"/>
  <c r="P46" i="3"/>
  <c r="Q46" i="3" s="1"/>
  <c r="P42" i="3"/>
  <c r="Q42" i="3" s="1"/>
  <c r="P40" i="3"/>
  <c r="Q40" i="3" s="1"/>
  <c r="P36" i="3"/>
  <c r="Q36" i="3" s="1"/>
  <c r="P34" i="3"/>
  <c r="Q34" i="3" s="1"/>
  <c r="P43" i="3"/>
  <c r="Q43" i="3" s="1"/>
  <c r="P41" i="3"/>
  <c r="Q41" i="3" s="1"/>
  <c r="P39" i="3"/>
  <c r="Q39" i="3" s="1"/>
  <c r="P37" i="3"/>
  <c r="Q37" i="3" s="1"/>
  <c r="T65" i="3"/>
  <c r="U65" i="3" s="1"/>
  <c r="P54" i="3"/>
  <c r="Q54" i="3" s="1"/>
  <c r="P32" i="3"/>
  <c r="Q32" i="3" s="1"/>
  <c r="T30" i="3"/>
  <c r="U30" i="3" s="1"/>
  <c r="T53" i="3"/>
  <c r="U53" i="3" s="1"/>
  <c r="P67" i="3"/>
  <c r="Q67" i="3" s="1"/>
  <c r="P65" i="3"/>
  <c r="Q65" i="3" s="1"/>
  <c r="P61" i="3"/>
  <c r="Q61" i="3" s="1"/>
  <c r="P59" i="3"/>
  <c r="Q59" i="3" s="1"/>
  <c r="T45" i="3"/>
  <c r="U45" i="3" s="1"/>
  <c r="T43" i="3"/>
  <c r="U43" i="3" s="1"/>
  <c r="T41" i="3"/>
  <c r="U41" i="3" s="1"/>
  <c r="T39" i="3"/>
  <c r="U39" i="3" s="1"/>
  <c r="T37" i="3"/>
  <c r="U37" i="3" s="1"/>
  <c r="T27" i="3"/>
  <c r="U27" i="3" s="1"/>
  <c r="T56" i="3"/>
  <c r="U56" i="3" s="1"/>
  <c r="P51" i="3"/>
  <c r="Q51" i="3" s="1"/>
  <c r="P33" i="3"/>
  <c r="Q33" i="3" s="1"/>
  <c r="P29" i="3"/>
  <c r="Q29" i="3" s="1"/>
  <c r="T54" i="3"/>
  <c r="U54" i="3" s="1"/>
  <c r="T46" i="3"/>
  <c r="U46" i="3" s="1"/>
  <c r="P21" i="3"/>
  <c r="Q21" i="3" s="1"/>
  <c r="BD22" i="3"/>
  <c r="BE22" i="3" s="1"/>
  <c r="P70" i="3"/>
  <c r="Q70" i="3" s="1"/>
  <c r="T58" i="3"/>
  <c r="U58" i="3" s="1"/>
  <c r="P53" i="3"/>
  <c r="Q53" i="3" s="1"/>
  <c r="T47" i="3"/>
  <c r="U47" i="3" s="1"/>
  <c r="T35" i="3"/>
  <c r="U35" i="3" s="1"/>
  <c r="T28" i="3"/>
  <c r="U28" i="3" s="1"/>
  <c r="T26" i="3"/>
  <c r="U26" i="3" s="1"/>
  <c r="T24" i="3"/>
  <c r="U24" i="3" s="1"/>
  <c r="AD23" i="3"/>
  <c r="AE23" i="3" s="1"/>
  <c r="AX23" i="3"/>
  <c r="AY23" i="3" s="1"/>
  <c r="BR23" i="3"/>
  <c r="BS23" i="3" s="1"/>
  <c r="P62" i="3"/>
  <c r="Q62" i="3" s="1"/>
  <c r="T52" i="3"/>
  <c r="U52" i="3" s="1"/>
  <c r="P49" i="3"/>
  <c r="Q49" i="3" s="1"/>
  <c r="P47" i="3"/>
  <c r="Q47" i="3" s="1"/>
  <c r="P35" i="3"/>
  <c r="Q35" i="3" s="1"/>
  <c r="P28" i="3"/>
  <c r="Q28" i="3" s="1"/>
  <c r="P26" i="3"/>
  <c r="Q26" i="3" s="1"/>
  <c r="P24" i="3"/>
  <c r="Q24" i="3" s="1"/>
  <c r="P69" i="3"/>
  <c r="Q69" i="3" s="1"/>
  <c r="T44" i="3"/>
  <c r="U44" i="3" s="1"/>
  <c r="T36" i="3"/>
  <c r="U36" i="3" s="1"/>
  <c r="T48" i="3"/>
  <c r="U48" i="3" s="1"/>
  <c r="BD25" i="3"/>
  <c r="BE25" i="3" s="1"/>
  <c r="CB25" i="3"/>
  <c r="CC25" i="3" s="1"/>
  <c r="Z21" i="3"/>
  <c r="AA21" i="3" s="1"/>
  <c r="AT21" i="3"/>
  <c r="AU21" i="3" s="1"/>
  <c r="BN21" i="3"/>
  <c r="BO21" i="3" s="1"/>
  <c r="T68" i="3"/>
  <c r="U68" i="3" s="1"/>
  <c r="P63" i="3"/>
  <c r="Q63" i="3" s="1"/>
  <c r="T51" i="3"/>
  <c r="U51" i="3" s="1"/>
  <c r="P44" i="3"/>
  <c r="Q44" i="3" s="1"/>
  <c r="AT24" i="3"/>
  <c r="AU24" i="3" s="1"/>
  <c r="Z20" i="3"/>
  <c r="AA20" i="3" s="1"/>
  <c r="AT20" i="3"/>
  <c r="AU20" i="3" s="1"/>
  <c r="BN20" i="3"/>
  <c r="BO20" i="3" s="1"/>
  <c r="P71" i="3"/>
  <c r="Q71" i="3" s="1"/>
  <c r="T67" i="3"/>
  <c r="U67" i="3" s="1"/>
  <c r="P50" i="3"/>
  <c r="Q50" i="3" s="1"/>
  <c r="P45" i="3"/>
  <c r="Q45" i="3" s="1"/>
  <c r="T38" i="3"/>
  <c r="U38" i="3" s="1"/>
  <c r="T33" i="3"/>
  <c r="U33" i="3" s="1"/>
  <c r="T25" i="3"/>
  <c r="U25" i="3" s="1"/>
  <c r="P22" i="3"/>
  <c r="Q22" i="3" s="1"/>
  <c r="T70" i="3"/>
  <c r="U70" i="3" s="1"/>
  <c r="T62" i="3"/>
  <c r="U62" i="3" s="1"/>
  <c r="T49" i="3"/>
  <c r="U49" i="3" s="1"/>
  <c r="P38" i="3"/>
  <c r="Q38" i="3" s="1"/>
  <c r="P27" i="3"/>
  <c r="Q27" i="3" s="1"/>
  <c r="T23" i="3"/>
  <c r="U23" i="3" s="1"/>
  <c r="AD21" i="3"/>
  <c r="AE21" i="3" s="1"/>
  <c r="AX21" i="3"/>
  <c r="AY21" i="3" s="1"/>
  <c r="P52" i="3"/>
  <c r="Q52" i="3" s="1"/>
  <c r="T29" i="3"/>
  <c r="U29" i="3" s="1"/>
  <c r="T66" i="3"/>
  <c r="U66" i="3" s="1"/>
  <c r="P57" i="3"/>
  <c r="Q57" i="3" s="1"/>
  <c r="T55" i="3"/>
  <c r="U55" i="3" s="1"/>
  <c r="T42" i="3"/>
  <c r="U42" i="3" s="1"/>
  <c r="T32" i="3"/>
  <c r="U32" i="3" s="1"/>
  <c r="P31" i="3"/>
  <c r="Q31" i="3" s="1"/>
  <c r="P55" i="3"/>
  <c r="Q55" i="3" s="1"/>
  <c r="T22" i="3"/>
  <c r="U22" i="3" s="1"/>
  <c r="BR21" i="3"/>
  <c r="BS21" i="3" s="1"/>
  <c r="T68" i="4"/>
  <c r="U68" i="4" s="1"/>
  <c r="T64" i="4"/>
  <c r="U64" i="4" s="1"/>
  <c r="T60" i="4"/>
  <c r="U60" i="4" s="1"/>
  <c r="T58" i="4"/>
  <c r="U58" i="4" s="1"/>
  <c r="T54" i="4"/>
  <c r="U54" i="4" s="1"/>
  <c r="T48" i="4"/>
  <c r="U48" i="4" s="1"/>
  <c r="T46" i="4"/>
  <c r="U46" i="4" s="1"/>
  <c r="T44" i="4"/>
  <c r="U44" i="4" s="1"/>
  <c r="T40" i="4"/>
  <c r="U40" i="4" s="1"/>
  <c r="T66" i="4"/>
  <c r="U66" i="4" s="1"/>
  <c r="T62" i="4"/>
  <c r="U62" i="4" s="1"/>
  <c r="T56" i="4"/>
  <c r="U56" i="4" s="1"/>
  <c r="BH22" i="4"/>
  <c r="BI22" i="4" s="1"/>
  <c r="T20" i="4"/>
  <c r="U20" i="4" s="1"/>
  <c r="P68" i="4"/>
  <c r="Q68" i="4" s="1"/>
  <c r="P66" i="4"/>
  <c r="Q66" i="4" s="1"/>
  <c r="P64" i="4"/>
  <c r="Q64" i="4" s="1"/>
  <c r="P62" i="4"/>
  <c r="Q62" i="4" s="1"/>
  <c r="P56" i="4"/>
  <c r="Q56" i="4" s="1"/>
  <c r="P54" i="4"/>
  <c r="Q54" i="4" s="1"/>
  <c r="P44" i="4"/>
  <c r="Q44" i="4" s="1"/>
  <c r="P42" i="4"/>
  <c r="Q42" i="4" s="1"/>
  <c r="T34" i="4"/>
  <c r="U34" i="4" s="1"/>
  <c r="T32" i="4"/>
  <c r="U32" i="4" s="1"/>
  <c r="T30" i="4"/>
  <c r="U30" i="4" s="1"/>
  <c r="T28" i="4"/>
  <c r="U28" i="4" s="1"/>
  <c r="T26" i="4"/>
  <c r="U26" i="4" s="1"/>
  <c r="T24" i="4"/>
  <c r="U24" i="4" s="1"/>
  <c r="T22" i="4"/>
  <c r="U22" i="4" s="1"/>
  <c r="P69" i="4"/>
  <c r="Q69" i="4" s="1"/>
  <c r="T39" i="4"/>
  <c r="U39" i="4" s="1"/>
  <c r="T37" i="4"/>
  <c r="U37" i="4" s="1"/>
  <c r="BD22" i="4"/>
  <c r="BE22" i="4" s="1"/>
  <c r="CB22" i="4"/>
  <c r="CC21" i="4" s="1"/>
  <c r="AN20" i="4"/>
  <c r="AO20" i="4" s="1"/>
  <c r="BH20" i="4"/>
  <c r="BI20" i="4" s="1"/>
  <c r="T52" i="4"/>
  <c r="U52" i="4" s="1"/>
  <c r="P37" i="4"/>
  <c r="Q37" i="4" s="1"/>
  <c r="AD21" i="4"/>
  <c r="AE21" i="4" s="1"/>
  <c r="BR20" i="4"/>
  <c r="BS20" i="4" s="1"/>
  <c r="T67" i="4"/>
  <c r="U67" i="4" s="1"/>
  <c r="T65" i="4"/>
  <c r="U65" i="4" s="1"/>
  <c r="P60" i="4"/>
  <c r="Q60" i="4" s="1"/>
  <c r="P58" i="4"/>
  <c r="Q58" i="4" s="1"/>
  <c r="T50" i="4"/>
  <c r="U50" i="4" s="1"/>
  <c r="P41" i="4"/>
  <c r="Q41" i="4" s="1"/>
  <c r="T35" i="4"/>
  <c r="U35" i="4" s="1"/>
  <c r="T33" i="4"/>
  <c r="U33" i="4" s="1"/>
  <c r="P28" i="4"/>
  <c r="Q28" i="4" s="1"/>
  <c r="P26" i="4"/>
  <c r="Q26" i="4" s="1"/>
  <c r="P65" i="4"/>
  <c r="Q65" i="4" s="1"/>
  <c r="T59" i="4"/>
  <c r="U59" i="4" s="1"/>
  <c r="T57" i="4"/>
  <c r="U57" i="4" s="1"/>
  <c r="P52" i="4"/>
  <c r="Q52" i="4" s="1"/>
  <c r="P50" i="4"/>
  <c r="Q50" i="4" s="1"/>
  <c r="T42" i="4"/>
  <c r="U42" i="4" s="1"/>
  <c r="P33" i="4"/>
  <c r="Q33" i="4" s="1"/>
  <c r="T27" i="4"/>
  <c r="U27" i="4" s="1"/>
  <c r="T25" i="4"/>
  <c r="U25" i="4" s="1"/>
  <c r="T70" i="4"/>
  <c r="U70" i="4" s="1"/>
  <c r="P61" i="4"/>
  <c r="Q61" i="4" s="1"/>
  <c r="T55" i="4"/>
  <c r="U55" i="4" s="1"/>
  <c r="T53" i="4"/>
  <c r="U53" i="4" s="1"/>
  <c r="P48" i="4"/>
  <c r="Q48" i="4" s="1"/>
  <c r="P46" i="4"/>
  <c r="Q46" i="4" s="1"/>
  <c r="T38" i="4"/>
  <c r="U38" i="4" s="1"/>
  <c r="P29" i="4"/>
  <c r="Q29" i="4" s="1"/>
  <c r="T23" i="4"/>
  <c r="U23" i="4" s="1"/>
  <c r="P25" i="4"/>
  <c r="Q25" i="4" s="1"/>
  <c r="T69" i="4"/>
  <c r="U69" i="4" s="1"/>
  <c r="P71" i="4"/>
  <c r="Q71" i="4" s="1"/>
  <c r="P67" i="4"/>
  <c r="Q67" i="4" s="1"/>
  <c r="P63" i="4"/>
  <c r="Q63" i="4" s="1"/>
  <c r="P59" i="4"/>
  <c r="Q59" i="4" s="1"/>
  <c r="P55" i="4"/>
  <c r="Q55" i="4" s="1"/>
  <c r="P51" i="4"/>
  <c r="Q51" i="4" s="1"/>
  <c r="P47" i="4"/>
  <c r="Q47" i="4" s="1"/>
  <c r="P43" i="4"/>
  <c r="Q43" i="4" s="1"/>
  <c r="P39" i="4"/>
  <c r="Q39" i="4" s="1"/>
  <c r="P35" i="4"/>
  <c r="Q35" i="4" s="1"/>
  <c r="P31" i="4"/>
  <c r="Q31" i="4" s="1"/>
  <c r="P27" i="4"/>
  <c r="Q27" i="4" s="1"/>
  <c r="P23" i="4"/>
  <c r="Q23" i="4" s="1"/>
  <c r="AN21" i="4"/>
  <c r="AO21" i="4" s="1"/>
  <c r="Z21" i="4"/>
  <c r="AA21" i="4" s="1"/>
  <c r="BN26" i="4"/>
  <c r="BO26" i="4" s="1"/>
  <c r="BD20" i="3"/>
  <c r="BE20" i="3" s="1"/>
  <c r="BV20" i="3"/>
  <c r="AD20" i="3"/>
  <c r="AE20" i="3" s="1"/>
  <c r="AF27" i="2"/>
  <c r="AG27" i="2" s="1"/>
  <c r="AF21" i="2"/>
  <c r="AG21" i="2" s="1"/>
  <c r="AJ20" i="3"/>
  <c r="AK20" i="3" s="1"/>
  <c r="AN24" i="3"/>
  <c r="AO24" i="3" s="1"/>
  <c r="AN20" i="3"/>
  <c r="AO20" i="3" s="1"/>
  <c r="AX22" i="4"/>
  <c r="AY22" i="4" s="1"/>
  <c r="BR22" i="4"/>
  <c r="BS22" i="4" s="1"/>
  <c r="AD20" i="4"/>
  <c r="AE20" i="4" s="1"/>
  <c r="AX20" i="4"/>
  <c r="AY20" i="4" s="1"/>
  <c r="BN21" i="4"/>
  <c r="BX21" i="4" s="1"/>
  <c r="BY21" i="4" s="1"/>
  <c r="AJ20" i="4"/>
  <c r="AK20" i="4" s="1"/>
  <c r="BD20" i="4"/>
  <c r="BE20" i="4" s="1"/>
  <c r="AX21" i="4"/>
  <c r="AY21" i="4" s="1"/>
  <c r="BR21" i="4"/>
  <c r="BS21" i="4" s="1"/>
  <c r="AJ21" i="4"/>
  <c r="AK21" i="4" s="1"/>
  <c r="BD21" i="4"/>
  <c r="BE21" i="4" s="1"/>
  <c r="AT20" i="4"/>
  <c r="AU20" i="4" s="1"/>
  <c r="AF21" i="1"/>
  <c r="AG21" i="1" s="1"/>
  <c r="AT22" i="3"/>
  <c r="AU22" i="3" s="1"/>
  <c r="P20" i="3"/>
  <c r="Q20" i="3" s="1"/>
  <c r="BW20" i="3"/>
  <c r="BH27" i="3"/>
  <c r="BI27" i="3" s="1"/>
  <c r="AX24" i="3"/>
  <c r="AY24" i="3" s="1"/>
  <c r="AD22" i="3"/>
  <c r="AE22" i="3" s="1"/>
  <c r="AX22" i="3"/>
  <c r="AY22" i="3" s="1"/>
  <c r="AJ21" i="3"/>
  <c r="AK21" i="3" s="1"/>
  <c r="BD21" i="3"/>
  <c r="BE21" i="3" s="1"/>
  <c r="CB21" i="3"/>
  <c r="CC21" i="3" s="1"/>
  <c r="AX20" i="3"/>
  <c r="AY20" i="3" s="1"/>
  <c r="BR20" i="3"/>
  <c r="BS20" i="3" s="1"/>
  <c r="BH20" i="3"/>
  <c r="BI20" i="3" s="1"/>
  <c r="AD23" i="4"/>
  <c r="AE23" i="4" s="1"/>
  <c r="AX23" i="4"/>
  <c r="AY23" i="4" s="1"/>
  <c r="BR23" i="4"/>
  <c r="BS23" i="4" s="1"/>
  <c r="AN22" i="4"/>
  <c r="AO22" i="4" s="1"/>
  <c r="BH21" i="4"/>
  <c r="BI21" i="4" s="1"/>
  <c r="BN20" i="4"/>
  <c r="BO20" i="4" s="1"/>
  <c r="AT21" i="4"/>
  <c r="AU21" i="4" s="1"/>
  <c r="AD26" i="4"/>
  <c r="AE26" i="4" s="1"/>
  <c r="AX26" i="4"/>
  <c r="AY26" i="4" s="1"/>
  <c r="Z20" i="4"/>
  <c r="AA20" i="4" s="1"/>
  <c r="T20" i="3"/>
  <c r="U20" i="3" s="1"/>
  <c r="AF23" i="2"/>
  <c r="AG23" i="2" s="1"/>
  <c r="AF25" i="1"/>
  <c r="AG25" i="1" s="1"/>
  <c r="BV22" i="3"/>
  <c r="Z22" i="3"/>
  <c r="AA22" i="3" s="1"/>
  <c r="BW22" i="3"/>
  <c r="BN22" i="3"/>
  <c r="BO22" i="3" s="1"/>
  <c r="AJ22" i="3"/>
  <c r="AK22" i="3" s="1"/>
  <c r="AN21" i="3"/>
  <c r="AO21" i="3" s="1"/>
  <c r="BH21" i="3"/>
  <c r="BI21" i="3" s="1"/>
  <c r="BW21" i="3"/>
  <c r="CB20" i="4"/>
  <c r="CC19" i="4" s="1"/>
  <c r="BV20" i="4"/>
  <c r="BW20" i="4"/>
  <c r="AD22" i="4"/>
  <c r="AE22" i="4" s="1"/>
  <c r="BN22" i="4"/>
  <c r="BX22" i="4" s="1"/>
  <c r="BY22" i="4" s="1"/>
  <c r="Z23" i="4"/>
  <c r="AA23" i="4" s="1"/>
  <c r="AT23" i="4"/>
  <c r="AU23" i="4" s="1"/>
  <c r="BN23" i="4"/>
  <c r="BX23" i="4" s="1"/>
  <c r="BY23" i="4" s="1"/>
  <c r="AF22" i="2"/>
  <c r="AG22" i="2" s="1"/>
  <c r="AF26" i="1"/>
  <c r="AG26" i="1" s="1"/>
  <c r="BH22" i="3"/>
  <c r="BI22" i="3" s="1"/>
  <c r="BV21" i="3"/>
  <c r="BN25" i="3"/>
  <c r="BO25" i="3" s="1"/>
  <c r="AJ24" i="3"/>
  <c r="AK24" i="3" s="1"/>
  <c r="BD24" i="3"/>
  <c r="BE24" i="3" s="1"/>
  <c r="Z23" i="3"/>
  <c r="AA23" i="3" s="1"/>
  <c r="AT23" i="3"/>
  <c r="AU23" i="3" s="1"/>
  <c r="BN23" i="3"/>
  <c r="BO23" i="3" s="1"/>
  <c r="BR22" i="3"/>
  <c r="BS22" i="3" s="1"/>
  <c r="BN24" i="3"/>
  <c r="BO24" i="3" s="1"/>
  <c r="AN22" i="3"/>
  <c r="AO22" i="3" s="1"/>
  <c r="CB22" i="3"/>
  <c r="CC22" i="3" s="1"/>
  <c r="CB21" i="4"/>
  <c r="CC20" i="4" s="1"/>
  <c r="BV21" i="4"/>
  <c r="BW21" i="4"/>
  <c r="AJ23" i="4"/>
  <c r="AK23" i="4" s="1"/>
  <c r="BD23" i="4"/>
  <c r="BE23" i="4" s="1"/>
  <c r="CB23" i="4"/>
  <c r="CC22" i="4" s="1"/>
  <c r="AJ22" i="4"/>
  <c r="AK22" i="4" s="1"/>
  <c r="BN27" i="4"/>
  <c r="BX27" i="4" s="1"/>
  <c r="BY27" i="4" s="1"/>
  <c r="Z22" i="4"/>
  <c r="AA22" i="4" s="1"/>
  <c r="AT22" i="4"/>
  <c r="AU22" i="4" s="1"/>
  <c r="AF23" i="1"/>
  <c r="AG23" i="1" s="1"/>
  <c r="AF24" i="1"/>
  <c r="AG24" i="1" s="1"/>
  <c r="AF27" i="1"/>
  <c r="AG27" i="1" s="1"/>
  <c r="AJ25" i="3"/>
  <c r="AK25" i="3" s="1"/>
  <c r="Z24" i="3"/>
  <c r="AA24" i="3" s="1"/>
  <c r="BH24" i="3"/>
  <c r="BI24" i="3" s="1"/>
  <c r="AD24" i="3"/>
  <c r="AE24" i="3" s="1"/>
  <c r="BW24" i="3"/>
  <c r="AX35" i="3"/>
  <c r="AY35" i="3" s="1"/>
  <c r="BH34" i="3"/>
  <c r="BI34" i="3" s="1"/>
  <c r="AT30" i="3"/>
  <c r="AU30" i="3" s="1"/>
  <c r="BN30" i="3"/>
  <c r="BO30" i="3" s="1"/>
  <c r="AX29" i="3"/>
  <c r="AY29" i="3" s="1"/>
  <c r="AD27" i="3"/>
  <c r="AE27" i="3" s="1"/>
  <c r="AX27" i="3"/>
  <c r="AY27" i="3" s="1"/>
  <c r="BR27" i="3"/>
  <c r="BS27" i="3" s="1"/>
  <c r="BR24" i="3"/>
  <c r="BS24" i="3" s="1"/>
  <c r="AN23" i="3"/>
  <c r="AO23" i="3" s="1"/>
  <c r="BH23" i="3"/>
  <c r="BI23" i="3" s="1"/>
  <c r="BW23" i="3"/>
  <c r="AT26" i="4"/>
  <c r="AU26" i="4" s="1"/>
  <c r="Z24" i="4"/>
  <c r="AA24" i="4" s="1"/>
  <c r="AT24" i="4"/>
  <c r="AU24" i="4" s="1"/>
  <c r="BN24" i="4"/>
  <c r="BX24" i="4" s="1"/>
  <c r="BY24" i="4" s="1"/>
  <c r="BV22" i="4"/>
  <c r="BW22" i="4"/>
  <c r="BR26" i="4"/>
  <c r="BS26" i="4" s="1"/>
  <c r="AN25" i="4"/>
  <c r="AO25" i="4" s="1"/>
  <c r="BH25" i="4"/>
  <c r="BI25" i="4" s="1"/>
  <c r="AN23" i="4"/>
  <c r="AO23" i="4" s="1"/>
  <c r="BH23" i="4"/>
  <c r="BI23" i="4" s="1"/>
  <c r="AN24" i="4"/>
  <c r="AO24" i="4" s="1"/>
  <c r="BH24" i="4"/>
  <c r="BI24" i="4" s="1"/>
  <c r="AF26" i="2"/>
  <c r="AG26" i="2" s="1"/>
  <c r="AF24" i="2"/>
  <c r="AG24" i="2" s="1"/>
  <c r="AF25" i="2"/>
  <c r="AG25" i="2" s="1"/>
  <c r="BV25" i="3"/>
  <c r="BV24" i="3"/>
  <c r="BV23" i="3"/>
  <c r="BD26" i="3"/>
  <c r="BE26" i="3" s="1"/>
  <c r="AD25" i="3"/>
  <c r="AE25" i="3" s="1"/>
  <c r="AT25" i="3"/>
  <c r="AU25" i="3" s="1"/>
  <c r="AT26" i="3"/>
  <c r="AU26" i="3" s="1"/>
  <c r="BN26" i="3"/>
  <c r="BO26" i="3" s="1"/>
  <c r="BV23" i="4"/>
  <c r="AN26" i="4"/>
  <c r="AO26" i="4" s="1"/>
  <c r="BH26" i="4"/>
  <c r="BI26" i="4" s="1"/>
  <c r="AD24" i="4"/>
  <c r="AE24" i="4" s="1"/>
  <c r="AX24" i="4"/>
  <c r="AY24" i="4" s="1"/>
  <c r="BR24" i="4"/>
  <c r="BS24" i="4" s="1"/>
  <c r="BW23" i="4"/>
  <c r="CB27" i="4"/>
  <c r="CC26" i="4" s="1"/>
  <c r="AD25" i="4"/>
  <c r="AE25" i="4" s="1"/>
  <c r="AX25" i="4"/>
  <c r="AY25" i="4" s="1"/>
  <c r="BR25" i="4"/>
  <c r="BS25" i="4" s="1"/>
  <c r="AJ24" i="4"/>
  <c r="AK24" i="4" s="1"/>
  <c r="BD24" i="4"/>
  <c r="BE24" i="4" s="1"/>
  <c r="CB24" i="4"/>
  <c r="CC23" i="4" s="1"/>
  <c r="CB24" i="3"/>
  <c r="CC24" i="3" s="1"/>
  <c r="AN27" i="3"/>
  <c r="AO27" i="3" s="1"/>
  <c r="AT27" i="3"/>
  <c r="AU27" i="3" s="1"/>
  <c r="BN27" i="3"/>
  <c r="BO27" i="3" s="1"/>
  <c r="AX26" i="3"/>
  <c r="AY26" i="3" s="1"/>
  <c r="AJ26" i="3"/>
  <c r="AK26" i="3" s="1"/>
  <c r="AN25" i="3"/>
  <c r="AO25" i="3" s="1"/>
  <c r="AJ29" i="3"/>
  <c r="AK29" i="3" s="1"/>
  <c r="BD29" i="3"/>
  <c r="BE29" i="3" s="1"/>
  <c r="CB29" i="3"/>
  <c r="CC29" i="3" s="1"/>
  <c r="BD27" i="3"/>
  <c r="BE27" i="3" s="1"/>
  <c r="AN26" i="3"/>
  <c r="AO26" i="3" s="1"/>
  <c r="BH26" i="3"/>
  <c r="BI26" i="3" s="1"/>
  <c r="BH25" i="3"/>
  <c r="BI25" i="3" s="1"/>
  <c r="BV24" i="4"/>
  <c r="AT29" i="4"/>
  <c r="AU29" i="4" s="1"/>
  <c r="Z27" i="4"/>
  <c r="AA27" i="4" s="1"/>
  <c r="BW24" i="4"/>
  <c r="AD29" i="4"/>
  <c r="AE29" i="4" s="1"/>
  <c r="AD27" i="4"/>
  <c r="AE27" i="4" s="1"/>
  <c r="AJ26" i="4"/>
  <c r="AK26" i="4" s="1"/>
  <c r="BD26" i="4"/>
  <c r="BE26" i="4" s="1"/>
  <c r="AJ25" i="4"/>
  <c r="AK25" i="4" s="1"/>
  <c r="BD25" i="4"/>
  <c r="BE25" i="4" s="1"/>
  <c r="CB25" i="4"/>
  <c r="CC24" i="4" s="1"/>
  <c r="BR27" i="4"/>
  <c r="BS27" i="4" s="1"/>
  <c r="AJ27" i="4"/>
  <c r="AK27" i="4" s="1"/>
  <c r="Z26" i="4"/>
  <c r="AA26" i="4" s="1"/>
  <c r="BW26" i="4"/>
  <c r="AT25" i="4"/>
  <c r="AU25" i="4" s="1"/>
  <c r="BN25" i="4"/>
  <c r="BX25" i="4" s="1"/>
  <c r="BY25" i="4" s="1"/>
  <c r="Z25" i="3"/>
  <c r="AA25" i="3" s="1"/>
  <c r="Z25" i="4"/>
  <c r="AA25" i="4" s="1"/>
  <c r="Z26" i="3"/>
  <c r="AA26" i="3" s="1"/>
  <c r="CB26" i="3"/>
  <c r="CC26" i="3" s="1"/>
  <c r="BW25" i="3"/>
  <c r="AJ27" i="3"/>
  <c r="AK27" i="3" s="1"/>
  <c r="BV26" i="3"/>
  <c r="AJ28" i="3"/>
  <c r="AK28" i="3" s="1"/>
  <c r="BD28" i="3"/>
  <c r="BE28" i="3" s="1"/>
  <c r="BW26" i="3"/>
  <c r="BV27" i="3"/>
  <c r="BR26" i="3"/>
  <c r="BS26" i="3" s="1"/>
  <c r="BV25" i="4"/>
  <c r="BD27" i="4"/>
  <c r="BE27" i="4" s="1"/>
  <c r="BW25" i="4"/>
  <c r="AN29" i="4"/>
  <c r="AO29" i="4" s="1"/>
  <c r="BH27" i="4"/>
  <c r="BI27" i="4" s="1"/>
  <c r="AT27" i="4"/>
  <c r="AU27" i="4" s="1"/>
  <c r="BV26" i="4"/>
  <c r="AD26" i="3"/>
  <c r="AE26" i="3" s="1"/>
  <c r="AF34" i="2"/>
  <c r="AG34" i="2" s="1"/>
  <c r="AF28" i="1"/>
  <c r="AG28" i="1" s="1"/>
  <c r="AF30" i="1"/>
  <c r="AG30" i="1" s="1"/>
  <c r="CB27" i="3"/>
  <c r="CC27" i="3" s="1"/>
  <c r="BW27" i="3"/>
  <c r="Z28" i="3"/>
  <c r="AA28" i="3" s="1"/>
  <c r="CB26" i="4"/>
  <c r="CC25" i="4" s="1"/>
  <c r="AN27" i="4"/>
  <c r="AO27" i="4" s="1"/>
  <c r="BV27" i="4"/>
  <c r="AJ29" i="4"/>
  <c r="AK29" i="4" s="1"/>
  <c r="BD29" i="4"/>
  <c r="BE29" i="4" s="1"/>
  <c r="AX27" i="4"/>
  <c r="AY27" i="4" s="1"/>
  <c r="Z27" i="3"/>
  <c r="AA27" i="3" s="1"/>
  <c r="AF29" i="2"/>
  <c r="AG29" i="2" s="1"/>
  <c r="AF36" i="1"/>
  <c r="AG36" i="1" s="1"/>
  <c r="AF29" i="1"/>
  <c r="AG29" i="1" s="1"/>
  <c r="Z29" i="3"/>
  <c r="AA29" i="3" s="1"/>
  <c r="AN28" i="3"/>
  <c r="AO28" i="3" s="1"/>
  <c r="BH28" i="3"/>
  <c r="BI28" i="3" s="1"/>
  <c r="BV28" i="3"/>
  <c r="AT28" i="3"/>
  <c r="AU28" i="3" s="1"/>
  <c r="BN28" i="3"/>
  <c r="BO28" i="3" s="1"/>
  <c r="BV29" i="3"/>
  <c r="AD28" i="3"/>
  <c r="AE28" i="3" s="1"/>
  <c r="AX28" i="3"/>
  <c r="AY28" i="3" s="1"/>
  <c r="BW27" i="4"/>
  <c r="AT33" i="4"/>
  <c r="AU33" i="4" s="1"/>
  <c r="BN33" i="4"/>
  <c r="BX33" i="4" s="1"/>
  <c r="BY33" i="4" s="1"/>
  <c r="BN29" i="4"/>
  <c r="BX29" i="4" s="1"/>
  <c r="BY29" i="4" s="1"/>
  <c r="AF33" i="2"/>
  <c r="AG33" i="2" s="1"/>
  <c r="AF30" i="2"/>
  <c r="AG30" i="2" s="1"/>
  <c r="AF28" i="2"/>
  <c r="AG28" i="2" s="1"/>
  <c r="BN29" i="3"/>
  <c r="BO29" i="3" s="1"/>
  <c r="BR29" i="3"/>
  <c r="BS29" i="3" s="1"/>
  <c r="BR28" i="3"/>
  <c r="BS28" i="3" s="1"/>
  <c r="AT29" i="3"/>
  <c r="AU29" i="3" s="1"/>
  <c r="CB28" i="3"/>
  <c r="CC28" i="3" s="1"/>
  <c r="Z30" i="4"/>
  <c r="AA30" i="4" s="1"/>
  <c r="AJ28" i="4"/>
  <c r="AK28" i="4" s="1"/>
  <c r="BD28" i="4"/>
  <c r="BE28" i="4" s="1"/>
  <c r="AN32" i="4"/>
  <c r="AO32" i="4" s="1"/>
  <c r="AD31" i="4"/>
  <c r="AE31" i="4" s="1"/>
  <c r="CA30" i="4"/>
  <c r="BH29" i="4"/>
  <c r="BI29" i="4" s="1"/>
  <c r="AN28" i="4"/>
  <c r="AO28" i="4" s="1"/>
  <c r="BH28" i="4"/>
  <c r="BI28" i="4" s="1"/>
  <c r="AT30" i="4"/>
  <c r="AU30" i="4" s="1"/>
  <c r="BW29" i="4"/>
  <c r="Z32" i="4"/>
  <c r="AA32" i="4" s="1"/>
  <c r="AJ30" i="4"/>
  <c r="AK30" i="4" s="1"/>
  <c r="Z28" i="4"/>
  <c r="AA28" i="4" s="1"/>
  <c r="AT28" i="4"/>
  <c r="AU28" i="4" s="1"/>
  <c r="BN28" i="4"/>
  <c r="BX28" i="4" s="1"/>
  <c r="BY28" i="4" s="1"/>
  <c r="BR30" i="4"/>
  <c r="BS30" i="4" s="1"/>
  <c r="AX30" i="4"/>
  <c r="AY30" i="4" s="1"/>
  <c r="AD30" i="4"/>
  <c r="AE30" i="4" s="1"/>
  <c r="AX29" i="4"/>
  <c r="AY29" i="4" s="1"/>
  <c r="BR29" i="4"/>
  <c r="BS29" i="4" s="1"/>
  <c r="AD28" i="4"/>
  <c r="AE28" i="4" s="1"/>
  <c r="AX28" i="4"/>
  <c r="AY28" i="4" s="1"/>
  <c r="BR28" i="4"/>
  <c r="BS28" i="4" s="1"/>
  <c r="AT35" i="3"/>
  <c r="AU35" i="3" s="1"/>
  <c r="BN35" i="3"/>
  <c r="BO35" i="3" s="1"/>
  <c r="AJ34" i="3"/>
  <c r="AK34" i="3" s="1"/>
  <c r="BD34" i="3"/>
  <c r="BE34" i="3" s="1"/>
  <c r="AT31" i="3"/>
  <c r="AU31" i="3" s="1"/>
  <c r="BN31" i="3"/>
  <c r="BO31" i="3" s="1"/>
  <c r="AN30" i="3"/>
  <c r="AO30" i="3" s="1"/>
  <c r="BH30" i="3"/>
  <c r="BI30" i="3" s="1"/>
  <c r="BW28" i="3"/>
  <c r="AJ35" i="3"/>
  <c r="AK35" i="3" s="1"/>
  <c r="BD35" i="3"/>
  <c r="BE35" i="3" s="1"/>
  <c r="BN34" i="3"/>
  <c r="BO34" i="3" s="1"/>
  <c r="AJ31" i="3"/>
  <c r="AK31" i="3" s="1"/>
  <c r="AD30" i="3"/>
  <c r="AE30" i="3" s="1"/>
  <c r="AX30" i="3"/>
  <c r="AY30" i="3" s="1"/>
  <c r="BR30" i="3"/>
  <c r="BS30" i="3" s="1"/>
  <c r="AN29" i="3"/>
  <c r="AO29" i="3" s="1"/>
  <c r="AN35" i="3"/>
  <c r="AO35" i="3" s="1"/>
  <c r="BH35" i="3"/>
  <c r="BI35" i="3" s="1"/>
  <c r="BR34" i="3"/>
  <c r="BS34" i="3" s="1"/>
  <c r="AN31" i="3"/>
  <c r="AO31" i="3" s="1"/>
  <c r="BH31" i="3"/>
  <c r="BI31" i="3" s="1"/>
  <c r="AJ30" i="3"/>
  <c r="AK30" i="3" s="1"/>
  <c r="BD30" i="3"/>
  <c r="BE30" i="3" s="1"/>
  <c r="CB30" i="3"/>
  <c r="CC30" i="3" s="1"/>
  <c r="BH29" i="3"/>
  <c r="BI29" i="3" s="1"/>
  <c r="CB28" i="4"/>
  <c r="CC27" i="4" s="1"/>
  <c r="BD30" i="4"/>
  <c r="BE30" i="4" s="1"/>
  <c r="AN30" i="4"/>
  <c r="AO30" i="4" s="1"/>
  <c r="BV28" i="4"/>
  <c r="AX36" i="4"/>
  <c r="AY36" i="4" s="1"/>
  <c r="AN35" i="4"/>
  <c r="AO35" i="4" s="1"/>
  <c r="AN33" i="4"/>
  <c r="AO33" i="4" s="1"/>
  <c r="AD32" i="4"/>
  <c r="AE32" i="4" s="1"/>
  <c r="BR32" i="4"/>
  <c r="BS32" i="4" s="1"/>
  <c r="AN31" i="4"/>
  <c r="AO31" i="4" s="1"/>
  <c r="BZ29" i="4"/>
  <c r="CB29" i="4" s="1"/>
  <c r="CC28" i="4" s="1"/>
  <c r="BW28" i="4"/>
  <c r="BN30" i="4"/>
  <c r="BX30" i="4" s="1"/>
  <c r="BY30" i="4" s="1"/>
  <c r="BZ30" i="4"/>
  <c r="BH30" i="4"/>
  <c r="BI30" i="4" s="1"/>
  <c r="AD29" i="3"/>
  <c r="AE29" i="3" s="1"/>
  <c r="Z29" i="4"/>
  <c r="AA29" i="4" s="1"/>
  <c r="AF31" i="2"/>
  <c r="AG31" i="2" s="1"/>
  <c r="AF40" i="2"/>
  <c r="AG40" i="2" s="1"/>
  <c r="AF39" i="2"/>
  <c r="AG39" i="2" s="1"/>
  <c r="AJ32" i="3"/>
  <c r="AK32" i="3" s="1"/>
  <c r="Z31" i="3"/>
  <c r="AA31" i="3" s="1"/>
  <c r="BW29" i="3"/>
  <c r="AN32" i="3"/>
  <c r="AO32" i="3" s="1"/>
  <c r="BH32" i="3"/>
  <c r="BI32" i="3" s="1"/>
  <c r="AT32" i="3"/>
  <c r="AU32" i="3" s="1"/>
  <c r="BN32" i="3"/>
  <c r="BO32" i="3" s="1"/>
  <c r="BD31" i="3"/>
  <c r="BE31" i="3" s="1"/>
  <c r="AN36" i="4"/>
  <c r="AO36" i="4" s="1"/>
  <c r="AX35" i="4"/>
  <c r="AY35" i="4" s="1"/>
  <c r="AX33" i="4"/>
  <c r="AY33" i="4" s="1"/>
  <c r="BR33" i="4"/>
  <c r="BS33" i="4" s="1"/>
  <c r="AJ32" i="4"/>
  <c r="AK32" i="4" s="1"/>
  <c r="CB32" i="4"/>
  <c r="CC31" i="4" s="1"/>
  <c r="BN31" i="4"/>
  <c r="BX31" i="4" s="1"/>
  <c r="BY31" i="4" s="1"/>
  <c r="BH31" i="4"/>
  <c r="BI31" i="4" s="1"/>
  <c r="BD33" i="4"/>
  <c r="BE33" i="4" s="1"/>
  <c r="CB33" i="4"/>
  <c r="CC32" i="4" s="1"/>
  <c r="BH32" i="4"/>
  <c r="BI32" i="4" s="1"/>
  <c r="AX31" i="4"/>
  <c r="AY31" i="4" s="1"/>
  <c r="AT32" i="4"/>
  <c r="AU32" i="4" s="1"/>
  <c r="BN32" i="4"/>
  <c r="BX32" i="4" s="1"/>
  <c r="BY32" i="4" s="1"/>
  <c r="BD31" i="4"/>
  <c r="BE31" i="4" s="1"/>
  <c r="Z30" i="3"/>
  <c r="AA30" i="3" s="1"/>
  <c r="AF32" i="2"/>
  <c r="AG32" i="2" s="1"/>
  <c r="AF31" i="1"/>
  <c r="AG31" i="1" s="1"/>
  <c r="AF33" i="1"/>
  <c r="AG33" i="1" s="1"/>
  <c r="AF32" i="1"/>
  <c r="AG32" i="1" s="1"/>
  <c r="AF38" i="1"/>
  <c r="AG38" i="1" s="1"/>
  <c r="BV30" i="3"/>
  <c r="BR32" i="3"/>
  <c r="BS32" i="3" s="1"/>
  <c r="AD31" i="3"/>
  <c r="AE31" i="3" s="1"/>
  <c r="BV31" i="3"/>
  <c r="BW30" i="3"/>
  <c r="AX31" i="3"/>
  <c r="AY31" i="3" s="1"/>
  <c r="BR31" i="3"/>
  <c r="BS31" i="3" s="1"/>
  <c r="BN35" i="4"/>
  <c r="BX35" i="4" s="1"/>
  <c r="BY35" i="4" s="1"/>
  <c r="Z33" i="4"/>
  <c r="AA33" i="4" s="1"/>
  <c r="Z31" i="4"/>
  <c r="AA31" i="4" s="1"/>
  <c r="AT31" i="4"/>
  <c r="AU31" i="4" s="1"/>
  <c r="CB35" i="4"/>
  <c r="CC34" i="4" s="1"/>
  <c r="Z34" i="4"/>
  <c r="AA34" i="4" s="1"/>
  <c r="AT34" i="4"/>
  <c r="AU34" i="4" s="1"/>
  <c r="BN34" i="4"/>
  <c r="BX34" i="4" s="1"/>
  <c r="BY34" i="4" s="1"/>
  <c r="AX32" i="4"/>
  <c r="AY32" i="4" s="1"/>
  <c r="AJ31" i="4"/>
  <c r="AK31" i="4" s="1"/>
  <c r="BD32" i="4"/>
  <c r="BE32" i="4" s="1"/>
  <c r="BR31" i="4"/>
  <c r="BS31" i="4" s="1"/>
  <c r="CB31" i="3"/>
  <c r="CC31" i="3" s="1"/>
  <c r="AJ37" i="3"/>
  <c r="AK37" i="3" s="1"/>
  <c r="CB37" i="3"/>
  <c r="CC37" i="3" s="1"/>
  <c r="BW31" i="3"/>
  <c r="AD32" i="3"/>
  <c r="AE32" i="3" s="1"/>
  <c r="AX32" i="3"/>
  <c r="AY32" i="3" s="1"/>
  <c r="Z34" i="3"/>
  <c r="AA34" i="3" s="1"/>
  <c r="BD32" i="3"/>
  <c r="BE32" i="3" s="1"/>
  <c r="BV32" i="3"/>
  <c r="CB31" i="4"/>
  <c r="CC30" i="4" s="1"/>
  <c r="AX37" i="4"/>
  <c r="AY37" i="4" s="1"/>
  <c r="BR35" i="4"/>
  <c r="BS35" i="4" s="1"/>
  <c r="AN34" i="4"/>
  <c r="AO34" i="4" s="1"/>
  <c r="BH34" i="4"/>
  <c r="BI34" i="4" s="1"/>
  <c r="BV31" i="4"/>
  <c r="BW31" i="4"/>
  <c r="AT47" i="4"/>
  <c r="AU47" i="4" s="1"/>
  <c r="AJ46" i="4"/>
  <c r="AK46" i="4" s="1"/>
  <c r="AJ44" i="4"/>
  <c r="AK44" i="4" s="1"/>
  <c r="BH33" i="4"/>
  <c r="BI33" i="4" s="1"/>
  <c r="Z32" i="3"/>
  <c r="AA32" i="3" s="1"/>
  <c r="AF35" i="2"/>
  <c r="AG35" i="2" s="1"/>
  <c r="AF34" i="1"/>
  <c r="AG34" i="1" s="1"/>
  <c r="AF35" i="1"/>
  <c r="AG35" i="1" s="1"/>
  <c r="CB32" i="3"/>
  <c r="CC32" i="3" s="1"/>
  <c r="AD37" i="3"/>
  <c r="AE37" i="3" s="1"/>
  <c r="AD34" i="3"/>
  <c r="AE34" i="3" s="1"/>
  <c r="AX34" i="3"/>
  <c r="AY34" i="3" s="1"/>
  <c r="AJ33" i="3"/>
  <c r="AK33" i="3" s="1"/>
  <c r="BD33" i="3"/>
  <c r="BE33" i="3" s="1"/>
  <c r="CB33" i="3"/>
  <c r="CC33" i="3" s="1"/>
  <c r="AN33" i="3"/>
  <c r="AO33" i="3" s="1"/>
  <c r="BH33" i="3"/>
  <c r="BI33" i="3" s="1"/>
  <c r="BW32" i="3"/>
  <c r="AT36" i="3"/>
  <c r="AU36" i="3" s="1"/>
  <c r="BN36" i="3"/>
  <c r="BO36" i="3" s="1"/>
  <c r="Z33" i="3"/>
  <c r="AA33" i="3" s="1"/>
  <c r="AT33" i="3"/>
  <c r="AU33" i="3" s="1"/>
  <c r="BN33" i="3"/>
  <c r="BO33" i="3" s="1"/>
  <c r="AT37" i="3"/>
  <c r="AU37" i="3" s="1"/>
  <c r="BN37" i="3"/>
  <c r="BO37" i="3" s="1"/>
  <c r="BR36" i="3"/>
  <c r="BS36" i="3" s="1"/>
  <c r="AT34" i="3"/>
  <c r="AU34" i="3" s="1"/>
  <c r="AD33" i="3"/>
  <c r="AE33" i="3" s="1"/>
  <c r="AX33" i="3"/>
  <c r="AY33" i="3" s="1"/>
  <c r="BR33" i="3"/>
  <c r="BS33" i="3" s="1"/>
  <c r="BV32" i="4"/>
  <c r="BD35" i="4"/>
  <c r="BE35" i="4" s="1"/>
  <c r="BW32" i="4"/>
  <c r="BV37" i="4"/>
  <c r="BH35" i="4"/>
  <c r="BI35" i="4" s="1"/>
  <c r="AT35" i="4"/>
  <c r="AU35" i="4" s="1"/>
  <c r="AJ33" i="4"/>
  <c r="AK33" i="4" s="1"/>
  <c r="AJ34" i="4"/>
  <c r="AK34" i="4" s="1"/>
  <c r="BD34" i="4"/>
  <c r="BE34" i="4" s="1"/>
  <c r="CB34" i="4"/>
  <c r="CC33" i="4" s="1"/>
  <c r="AT46" i="4"/>
  <c r="AU46" i="4" s="1"/>
  <c r="AT44" i="4"/>
  <c r="AU44" i="4" s="1"/>
  <c r="AJ43" i="4"/>
  <c r="AK43" i="4" s="1"/>
  <c r="BD43" i="4"/>
  <c r="BE43" i="4" s="1"/>
  <c r="CB43" i="4"/>
  <c r="CC42" i="4" s="1"/>
  <c r="AD33" i="4"/>
  <c r="AE33" i="4" s="1"/>
  <c r="BV33" i="3"/>
  <c r="BH36" i="3"/>
  <c r="BI36" i="3" s="1"/>
  <c r="CA35" i="3"/>
  <c r="CB35" i="3" s="1"/>
  <c r="CC35" i="3" s="1"/>
  <c r="AN34" i="3"/>
  <c r="AO34" i="3" s="1"/>
  <c r="BW33" i="3"/>
  <c r="Z35" i="3"/>
  <c r="AA35" i="3" s="1"/>
  <c r="BV34" i="3"/>
  <c r="BR35" i="3"/>
  <c r="BS35" i="3" s="1"/>
  <c r="BW34" i="3"/>
  <c r="BD36" i="3"/>
  <c r="BE36" i="3" s="1"/>
  <c r="AN39" i="4"/>
  <c r="AO39" i="4" s="1"/>
  <c r="BV33" i="4"/>
  <c r="BR36" i="4"/>
  <c r="BS36" i="4" s="1"/>
  <c r="BH36" i="4"/>
  <c r="BI36" i="4" s="1"/>
  <c r="BW33" i="4"/>
  <c r="BH37" i="4"/>
  <c r="BI37" i="4" s="1"/>
  <c r="BD37" i="4"/>
  <c r="BE37" i="4" s="1"/>
  <c r="CB37" i="4"/>
  <c r="CC36" i="4" s="1"/>
  <c r="AJ35" i="4"/>
  <c r="AK35" i="4" s="1"/>
  <c r="AD34" i="4"/>
  <c r="AE34" i="4" s="1"/>
  <c r="AX34" i="4"/>
  <c r="AY34" i="4" s="1"/>
  <c r="BR34" i="4"/>
  <c r="BS34" i="4" s="1"/>
  <c r="BN37" i="4"/>
  <c r="BX37" i="4" s="1"/>
  <c r="BY37" i="4" s="1"/>
  <c r="CB34" i="3"/>
  <c r="CC34" i="3" s="1"/>
  <c r="BV36" i="3"/>
  <c r="Z38" i="3"/>
  <c r="AA38" i="3" s="1"/>
  <c r="AJ36" i="3"/>
  <c r="AK36" i="3" s="1"/>
  <c r="AJ39" i="3"/>
  <c r="AK39" i="3" s="1"/>
  <c r="AD36" i="3"/>
  <c r="AE36" i="3" s="1"/>
  <c r="BV35" i="3"/>
  <c r="BX35" i="3" s="1"/>
  <c r="BY35" i="3" s="1"/>
  <c r="BD39" i="3"/>
  <c r="BE39" i="3" s="1"/>
  <c r="BD36" i="4"/>
  <c r="BE36" i="4" s="1"/>
  <c r="AD35" i="4"/>
  <c r="AE35" i="4" s="1"/>
  <c r="BV34" i="4"/>
  <c r="BD39" i="4"/>
  <c r="BE39" i="4" s="1"/>
  <c r="AX38" i="4"/>
  <c r="AY38" i="4" s="1"/>
  <c r="BW34" i="4"/>
  <c r="BZ36" i="4"/>
  <c r="CA36" i="4"/>
  <c r="AN46" i="4"/>
  <c r="AO46" i="4" s="1"/>
  <c r="AD40" i="4"/>
  <c r="AE40" i="4" s="1"/>
  <c r="AT37" i="4"/>
  <c r="AU37" i="4" s="1"/>
  <c r="BN36" i="4"/>
  <c r="BO36" i="4" s="1"/>
  <c r="AD35" i="3"/>
  <c r="AE35" i="3" s="1"/>
  <c r="Z35" i="4"/>
  <c r="AA35" i="4" s="1"/>
  <c r="AF36" i="2"/>
  <c r="AG36" i="2" s="1"/>
  <c r="AF37" i="1"/>
  <c r="AG37" i="1" s="1"/>
  <c r="Z36" i="3"/>
  <c r="AA36" i="3" s="1"/>
  <c r="AX36" i="3"/>
  <c r="AY36" i="3" s="1"/>
  <c r="BH41" i="3"/>
  <c r="BI41" i="3" s="1"/>
  <c r="AJ40" i="3"/>
  <c r="AK40" i="3" s="1"/>
  <c r="BD37" i="3"/>
  <c r="BE37" i="3" s="1"/>
  <c r="AN37" i="3"/>
  <c r="AO37" i="3" s="1"/>
  <c r="BH37" i="3"/>
  <c r="BI37" i="3" s="1"/>
  <c r="AN36" i="3"/>
  <c r="AO36" i="3" s="1"/>
  <c r="BV35" i="4"/>
  <c r="BD40" i="4"/>
  <c r="BE40" i="4" s="1"/>
  <c r="BW35" i="4"/>
  <c r="AN40" i="4"/>
  <c r="AO40" i="4" s="1"/>
  <c r="BH40" i="4"/>
  <c r="BI40" i="4" s="1"/>
  <c r="BV40" i="4"/>
  <c r="AJ36" i="4"/>
  <c r="AK36" i="4" s="1"/>
  <c r="AJ38" i="4"/>
  <c r="AK38" i="4" s="1"/>
  <c r="AJ37" i="4"/>
  <c r="AK37" i="4" s="1"/>
  <c r="BR37" i="4"/>
  <c r="BS37" i="4" s="1"/>
  <c r="AN37" i="4"/>
  <c r="AO37" i="4" s="1"/>
  <c r="AT36" i="4"/>
  <c r="AU36" i="4" s="1"/>
  <c r="AD36" i="4"/>
  <c r="AE36" i="4" s="1"/>
  <c r="Z36" i="4"/>
  <c r="AA36" i="4" s="1"/>
  <c r="AF37" i="2"/>
  <c r="AG37" i="2" s="1"/>
  <c r="CB36" i="3"/>
  <c r="CC36" i="3" s="1"/>
  <c r="BR37" i="3"/>
  <c r="BS37" i="3" s="1"/>
  <c r="BW36" i="3"/>
  <c r="Z39" i="3"/>
  <c r="AA39" i="3" s="1"/>
  <c r="AT39" i="3"/>
  <c r="AU39" i="3" s="1"/>
  <c r="BN39" i="3"/>
  <c r="BO39" i="3" s="1"/>
  <c r="BV37" i="3"/>
  <c r="AX37" i="3"/>
  <c r="AY37" i="3" s="1"/>
  <c r="BD38" i="4"/>
  <c r="BE38" i="4" s="1"/>
  <c r="Z39" i="4"/>
  <c r="AA39" i="4" s="1"/>
  <c r="BN39" i="4"/>
  <c r="BO39" i="4" s="1"/>
  <c r="AN38" i="4"/>
  <c r="AO38" i="4" s="1"/>
  <c r="BH38" i="4"/>
  <c r="BI38" i="4" s="1"/>
  <c r="Z37" i="4"/>
  <c r="AA37" i="4" s="1"/>
  <c r="AX39" i="4"/>
  <c r="AY39" i="4" s="1"/>
  <c r="BR39" i="4"/>
  <c r="BS39" i="4" s="1"/>
  <c r="Z38" i="4"/>
  <c r="AA38" i="4" s="1"/>
  <c r="AT38" i="4"/>
  <c r="AU38" i="4" s="1"/>
  <c r="BN38" i="4"/>
  <c r="BX38" i="4" s="1"/>
  <c r="BY38" i="4" s="1"/>
  <c r="AD37" i="4"/>
  <c r="AE37" i="4" s="1"/>
  <c r="AT41" i="4"/>
  <c r="AU41" i="4" s="1"/>
  <c r="Z37" i="3"/>
  <c r="AA37" i="3" s="1"/>
  <c r="BW37" i="4"/>
  <c r="Z40" i="4"/>
  <c r="AA40" i="4" s="1"/>
  <c r="AJ39" i="4"/>
  <c r="AK39" i="4" s="1"/>
  <c r="BR38" i="4"/>
  <c r="BS38" i="4" s="1"/>
  <c r="AX40" i="4"/>
  <c r="AY40" i="4" s="1"/>
  <c r="BR40" i="4"/>
  <c r="BS40" i="4" s="1"/>
  <c r="BH39" i="4"/>
  <c r="BI39" i="4" s="1"/>
  <c r="AD38" i="4"/>
  <c r="AE38" i="4" s="1"/>
  <c r="BV38" i="4"/>
  <c r="BR44" i="4"/>
  <c r="BS44" i="4" s="1"/>
  <c r="AN43" i="4"/>
  <c r="AO43" i="4" s="1"/>
  <c r="BH43" i="4"/>
  <c r="BI43" i="4" s="1"/>
  <c r="BN41" i="4"/>
  <c r="BX41" i="4" s="1"/>
  <c r="BY41" i="4" s="1"/>
  <c r="AT39" i="4"/>
  <c r="AU39" i="4" s="1"/>
  <c r="AF39" i="1"/>
  <c r="AG39" i="1" s="1"/>
  <c r="AF40" i="1"/>
  <c r="AG40" i="1" s="1"/>
  <c r="BW37" i="3"/>
  <c r="BR41" i="3"/>
  <c r="BS41" i="3" s="1"/>
  <c r="Z40" i="3"/>
  <c r="AA40" i="3" s="1"/>
  <c r="AT40" i="3"/>
  <c r="AU40" i="3" s="1"/>
  <c r="BN40" i="3"/>
  <c r="BO40" i="3" s="1"/>
  <c r="BV38" i="3"/>
  <c r="AT38" i="3"/>
  <c r="AU38" i="3" s="1"/>
  <c r="BN38" i="3"/>
  <c r="BO38" i="3" s="1"/>
  <c r="AD38" i="3"/>
  <c r="AE38" i="3" s="1"/>
  <c r="AX38" i="3"/>
  <c r="AY38" i="3" s="1"/>
  <c r="BR38" i="3"/>
  <c r="BS38" i="3" s="1"/>
  <c r="AJ38" i="3"/>
  <c r="AK38" i="3" s="1"/>
  <c r="BD38" i="3"/>
  <c r="BE38" i="3" s="1"/>
  <c r="BH40" i="3"/>
  <c r="BI40" i="3" s="1"/>
  <c r="BD41" i="3"/>
  <c r="BE41" i="3" s="1"/>
  <c r="AN38" i="3"/>
  <c r="AO38" i="3" s="1"/>
  <c r="CB38" i="3"/>
  <c r="CC38" i="3" s="1"/>
  <c r="AN51" i="3"/>
  <c r="AO51" i="3" s="1"/>
  <c r="BH51" i="3"/>
  <c r="BI51" i="3" s="1"/>
  <c r="AJ50" i="3"/>
  <c r="AK50" i="3" s="1"/>
  <c r="BH48" i="3"/>
  <c r="BI48" i="3" s="1"/>
  <c r="AX47" i="3"/>
  <c r="AY47" i="3" s="1"/>
  <c r="BD40" i="3"/>
  <c r="BE40" i="3" s="1"/>
  <c r="BH38" i="3"/>
  <c r="BI38" i="3" s="1"/>
  <c r="AF38" i="2"/>
  <c r="AG38" i="2" s="1"/>
  <c r="AF44" i="2"/>
  <c r="AG44" i="2" s="1"/>
  <c r="AF42" i="1"/>
  <c r="AG42" i="1" s="1"/>
  <c r="AF41" i="1"/>
  <c r="AG41" i="1" s="1"/>
  <c r="AJ42" i="3"/>
  <c r="AK42" i="3" s="1"/>
  <c r="BD42" i="3"/>
  <c r="BE42" i="3" s="1"/>
  <c r="AX41" i="3"/>
  <c r="AY41" i="3" s="1"/>
  <c r="AX39" i="3"/>
  <c r="AY39" i="3" s="1"/>
  <c r="BR39" i="3"/>
  <c r="BS39" i="3" s="1"/>
  <c r="BW38" i="3"/>
  <c r="AJ41" i="3"/>
  <c r="AK41" i="3" s="1"/>
  <c r="CB39" i="3"/>
  <c r="CC39" i="3" s="1"/>
  <c r="AN44" i="3"/>
  <c r="AO44" i="3" s="1"/>
  <c r="AN41" i="3"/>
  <c r="AO41" i="3" s="1"/>
  <c r="AN39" i="3"/>
  <c r="AO39" i="3" s="1"/>
  <c r="BH39" i="3"/>
  <c r="BI39" i="3" s="1"/>
  <c r="BV39" i="3"/>
  <c r="BN44" i="3"/>
  <c r="BO44" i="3" s="1"/>
  <c r="AT41" i="3"/>
  <c r="AU41" i="3" s="1"/>
  <c r="BR40" i="3"/>
  <c r="BS40" i="3" s="1"/>
  <c r="CB38" i="4"/>
  <c r="CC37" i="4" s="1"/>
  <c r="Z41" i="4"/>
  <c r="AA41" i="4" s="1"/>
  <c r="BN40" i="4"/>
  <c r="BX40" i="4" s="1"/>
  <c r="BY40" i="4" s="1"/>
  <c r="CB39" i="4"/>
  <c r="CC38" i="4" s="1"/>
  <c r="BW38" i="4"/>
  <c r="AJ40" i="4"/>
  <c r="AK40" i="4" s="1"/>
  <c r="BV39" i="4"/>
  <c r="BW39" i="4"/>
  <c r="AN42" i="4"/>
  <c r="AO42" i="4" s="1"/>
  <c r="BR41" i="4"/>
  <c r="BS41" i="4" s="1"/>
  <c r="CB40" i="4"/>
  <c r="CC39" i="4" s="1"/>
  <c r="Z42" i="4"/>
  <c r="AA42" i="4" s="1"/>
  <c r="AT42" i="4"/>
  <c r="AU42" i="4" s="1"/>
  <c r="BN42" i="4"/>
  <c r="BX42" i="4" s="1"/>
  <c r="BY42" i="4" s="1"/>
  <c r="AN41" i="4"/>
  <c r="AO41" i="4" s="1"/>
  <c r="AD39" i="4"/>
  <c r="AE39" i="4" s="1"/>
  <c r="AD39" i="3"/>
  <c r="AE39" i="3" s="1"/>
  <c r="AJ41" i="4"/>
  <c r="AK41" i="4" s="1"/>
  <c r="BD41" i="4"/>
  <c r="BE41" i="4" s="1"/>
  <c r="AT40" i="4"/>
  <c r="AU40" i="4" s="1"/>
  <c r="BV41" i="4"/>
  <c r="BW40" i="4"/>
  <c r="BH42" i="4"/>
  <c r="BI42" i="4" s="1"/>
  <c r="BZ42" i="4"/>
  <c r="CB42" i="4" s="1"/>
  <c r="CC41" i="4" s="1"/>
  <c r="BH41" i="4"/>
  <c r="BI41" i="4" s="1"/>
  <c r="AD41" i="4"/>
  <c r="AE41" i="4" s="1"/>
  <c r="Z45" i="4"/>
  <c r="AA45" i="4" s="1"/>
  <c r="AT45" i="4"/>
  <c r="AU45" i="4" s="1"/>
  <c r="AD43" i="4"/>
  <c r="AE43" i="4" s="1"/>
  <c r="AX43" i="4"/>
  <c r="AY43" i="4" s="1"/>
  <c r="BR43" i="4"/>
  <c r="BS43" i="4" s="1"/>
  <c r="AX41" i="4"/>
  <c r="AY41" i="4" s="1"/>
  <c r="CB41" i="4"/>
  <c r="CC40" i="4" s="1"/>
  <c r="AX44" i="4"/>
  <c r="AY44" i="4" s="1"/>
  <c r="AJ42" i="4"/>
  <c r="AK42" i="4" s="1"/>
  <c r="BD42" i="4"/>
  <c r="BE42" i="4" s="1"/>
  <c r="BW41" i="4"/>
  <c r="AN45" i="4"/>
  <c r="AO45" i="4" s="1"/>
  <c r="BW42" i="4"/>
  <c r="BN44" i="4"/>
  <c r="BO44" i="4" s="1"/>
  <c r="AD42" i="4"/>
  <c r="AE42" i="4" s="1"/>
  <c r="AX42" i="4"/>
  <c r="AY42" i="4" s="1"/>
  <c r="BR42" i="4"/>
  <c r="BS42" i="4" s="1"/>
  <c r="AD45" i="4"/>
  <c r="AE45" i="4" s="1"/>
  <c r="BH44" i="4"/>
  <c r="BI44" i="4" s="1"/>
  <c r="Z43" i="4"/>
  <c r="AA43" i="4" s="1"/>
  <c r="AT43" i="4"/>
  <c r="AU43" i="4" s="1"/>
  <c r="BN43" i="4"/>
  <c r="BX43" i="4" s="1"/>
  <c r="BY43" i="4" s="1"/>
  <c r="CB45" i="4"/>
  <c r="CC44" i="4" s="1"/>
  <c r="BD46" i="4"/>
  <c r="BE46" i="4" s="1"/>
  <c r="CB46" i="4"/>
  <c r="CC45" i="4" s="1"/>
  <c r="AD44" i="4"/>
  <c r="AE44" i="4" s="1"/>
  <c r="AJ47" i="4"/>
  <c r="AK47" i="4" s="1"/>
  <c r="AN44" i="4"/>
  <c r="AO44" i="4" s="1"/>
  <c r="BD44" i="4"/>
  <c r="BE44" i="4" s="1"/>
  <c r="AF49" i="2"/>
  <c r="AG49" i="2" s="1"/>
  <c r="AF48" i="2"/>
  <c r="AG48" i="2" s="1"/>
  <c r="AF41" i="2"/>
  <c r="AG41" i="2" s="1"/>
  <c r="AF44" i="1"/>
  <c r="AG44" i="1" s="1"/>
  <c r="AF43" i="1"/>
  <c r="AG43" i="1" s="1"/>
  <c r="AF45" i="1"/>
  <c r="AG45" i="1" s="1"/>
  <c r="AF47" i="1"/>
  <c r="AG47" i="1" s="1"/>
  <c r="AN40" i="3"/>
  <c r="AO40" i="3" s="1"/>
  <c r="BW39" i="3"/>
  <c r="CB41" i="3"/>
  <c r="CC41" i="3" s="1"/>
  <c r="CB40" i="3"/>
  <c r="CC40" i="3" s="1"/>
  <c r="Z43" i="3"/>
  <c r="AA43" i="3" s="1"/>
  <c r="Z41" i="3"/>
  <c r="AA41" i="3" s="1"/>
  <c r="AD40" i="3"/>
  <c r="AE40" i="3" s="1"/>
  <c r="BV40" i="3"/>
  <c r="AD41" i="3"/>
  <c r="AE41" i="3" s="1"/>
  <c r="BN41" i="3"/>
  <c r="BO41" i="3" s="1"/>
  <c r="AX40" i="3"/>
  <c r="AY40" i="3" s="1"/>
  <c r="Z45" i="3"/>
  <c r="AA45" i="3" s="1"/>
  <c r="AT45" i="3"/>
  <c r="AU45" i="3" s="1"/>
  <c r="BN45" i="3"/>
  <c r="BO45" i="3" s="1"/>
  <c r="CB44" i="3"/>
  <c r="CC44" i="3" s="1"/>
  <c r="BW40" i="3"/>
  <c r="BX40" i="3" s="1"/>
  <c r="BY40" i="3" s="1"/>
  <c r="BV41" i="3"/>
  <c r="BZ42" i="3"/>
  <c r="CB42" i="3" s="1"/>
  <c r="CC42" i="3" s="1"/>
  <c r="BR48" i="3"/>
  <c r="BS48" i="3" s="1"/>
  <c r="Z42" i="3"/>
  <c r="AA42" i="3" s="1"/>
  <c r="AT42" i="3"/>
  <c r="AU42" i="3" s="1"/>
  <c r="BN42" i="3"/>
  <c r="BO42" i="3" s="1"/>
  <c r="AT43" i="3"/>
  <c r="AU43" i="3" s="1"/>
  <c r="BN43" i="3"/>
  <c r="BO43" i="3" s="1"/>
  <c r="AD42" i="3"/>
  <c r="AE42" i="3" s="1"/>
  <c r="AX42" i="3"/>
  <c r="AY42" i="3" s="1"/>
  <c r="BR42" i="3"/>
  <c r="BS42" i="3" s="1"/>
  <c r="BW41" i="3"/>
  <c r="AT44" i="3"/>
  <c r="AU44" i="3" s="1"/>
  <c r="AJ43" i="3"/>
  <c r="AK43" i="3" s="1"/>
  <c r="BD43" i="3"/>
  <c r="BE43" i="3" s="1"/>
  <c r="AN42" i="3"/>
  <c r="AO42" i="3" s="1"/>
  <c r="BH42" i="3"/>
  <c r="BI42" i="3" s="1"/>
  <c r="AD46" i="3"/>
  <c r="AE46" i="3" s="1"/>
  <c r="AX46" i="3"/>
  <c r="AY46" i="3" s="1"/>
  <c r="BR46" i="3"/>
  <c r="BS46" i="3" s="1"/>
  <c r="AX44" i="3"/>
  <c r="AY44" i="3" s="1"/>
  <c r="BW42" i="3"/>
  <c r="BX42" i="3" s="1"/>
  <c r="BY42" i="3" s="1"/>
  <c r="Z49" i="3"/>
  <c r="AA49" i="3" s="1"/>
  <c r="AT49" i="3"/>
  <c r="AU49" i="3" s="1"/>
  <c r="AJ44" i="3"/>
  <c r="AK44" i="3" s="1"/>
  <c r="AN43" i="3"/>
  <c r="AO43" i="3" s="1"/>
  <c r="BH43" i="3"/>
  <c r="BI43" i="3" s="1"/>
  <c r="BD44" i="3"/>
  <c r="BE44" i="3" s="1"/>
  <c r="AD43" i="3"/>
  <c r="AE43" i="3" s="1"/>
  <c r="AX43" i="3"/>
  <c r="AY43" i="3" s="1"/>
  <c r="BR43" i="3"/>
  <c r="BS43" i="3" s="1"/>
  <c r="AF42" i="2"/>
  <c r="AG42" i="2" s="1"/>
  <c r="AF43" i="2"/>
  <c r="AG43" i="2" s="1"/>
  <c r="AF47" i="2"/>
  <c r="AG47" i="2" s="1"/>
  <c r="AF45" i="2"/>
  <c r="AG45" i="2" s="1"/>
  <c r="CB43" i="3"/>
  <c r="CC43" i="3" s="1"/>
  <c r="AJ48" i="3"/>
  <c r="AK48" i="3" s="1"/>
  <c r="BD48" i="3"/>
  <c r="BE48" i="3" s="1"/>
  <c r="CB48" i="3"/>
  <c r="CC48" i="3" s="1"/>
  <c r="AT47" i="3"/>
  <c r="AU47" i="3" s="1"/>
  <c r="BH44" i="3"/>
  <c r="BI44" i="3" s="1"/>
  <c r="BV43" i="3"/>
  <c r="AJ46" i="3"/>
  <c r="AK46" i="3" s="1"/>
  <c r="BD46" i="3"/>
  <c r="BE46" i="3" s="1"/>
  <c r="CB46" i="3"/>
  <c r="CC46" i="3" s="1"/>
  <c r="AD44" i="3"/>
  <c r="AE44" i="3" s="1"/>
  <c r="BW43" i="3"/>
  <c r="BW46" i="3"/>
  <c r="BD47" i="3"/>
  <c r="BE47" i="3" s="1"/>
  <c r="Z46" i="3"/>
  <c r="AA46" i="3" s="1"/>
  <c r="AT46" i="3"/>
  <c r="AU46" i="3" s="1"/>
  <c r="CB45" i="3"/>
  <c r="CC45" i="3" s="1"/>
  <c r="BR44" i="3"/>
  <c r="BS44" i="3" s="1"/>
  <c r="BV43" i="4"/>
  <c r="BV44" i="4"/>
  <c r="BW43" i="4"/>
  <c r="BH46" i="4"/>
  <c r="BI46" i="4" s="1"/>
  <c r="BN46" i="4"/>
  <c r="BX46" i="4" s="1"/>
  <c r="BY46" i="4" s="1"/>
  <c r="CA44" i="4"/>
  <c r="CB44" i="4" s="1"/>
  <c r="CC43" i="4" s="1"/>
  <c r="AX46" i="4"/>
  <c r="AY46" i="4" s="1"/>
  <c r="BR46" i="4"/>
  <c r="BS46" i="4" s="1"/>
  <c r="Z44" i="3"/>
  <c r="AA44" i="3" s="1"/>
  <c r="Z44" i="4"/>
  <c r="AA44" i="4" s="1"/>
  <c r="AF46" i="2"/>
  <c r="AG46" i="2" s="1"/>
  <c r="AF51" i="1"/>
  <c r="AG51" i="1" s="1"/>
  <c r="AF50" i="1"/>
  <c r="AG50" i="1" s="1"/>
  <c r="AF49" i="1"/>
  <c r="AG49" i="1" s="1"/>
  <c r="BV44" i="3"/>
  <c r="BW44" i="3"/>
  <c r="AN47" i="3"/>
  <c r="AO47" i="3" s="1"/>
  <c r="BH47" i="3"/>
  <c r="BI47" i="3" s="1"/>
  <c r="AD45" i="3"/>
  <c r="AE45" i="3" s="1"/>
  <c r="AX45" i="3"/>
  <c r="AY45" i="3" s="1"/>
  <c r="BR45" i="3"/>
  <c r="BS45" i="3" s="1"/>
  <c r="Z47" i="3"/>
  <c r="AA47" i="3" s="1"/>
  <c r="BN47" i="3"/>
  <c r="BO47" i="3" s="1"/>
  <c r="AJ45" i="3"/>
  <c r="AK45" i="3" s="1"/>
  <c r="BD45" i="3"/>
  <c r="BE45" i="3" s="1"/>
  <c r="BR47" i="3"/>
  <c r="BS47" i="3" s="1"/>
  <c r="AN45" i="3"/>
  <c r="AO45" i="3" s="1"/>
  <c r="BH45" i="3"/>
  <c r="BI45" i="3" s="1"/>
  <c r="BD49" i="3"/>
  <c r="BE49" i="3" s="1"/>
  <c r="CB49" i="3"/>
  <c r="CC49" i="3" s="1"/>
  <c r="AT48" i="3"/>
  <c r="AU48" i="3" s="1"/>
  <c r="AN46" i="3"/>
  <c r="AO46" i="3" s="1"/>
  <c r="BH46" i="3"/>
  <c r="BI46" i="3" s="1"/>
  <c r="AJ45" i="4"/>
  <c r="AK45" i="4" s="1"/>
  <c r="BD45" i="4"/>
  <c r="BE45" i="4" s="1"/>
  <c r="BR47" i="4"/>
  <c r="BS47" i="4" s="1"/>
  <c r="BH45" i="4"/>
  <c r="BI45" i="4" s="1"/>
  <c r="BN45" i="4"/>
  <c r="BX45" i="4" s="1"/>
  <c r="BY45" i="4" s="1"/>
  <c r="AX45" i="4"/>
  <c r="AY45" i="4" s="1"/>
  <c r="BR45" i="4"/>
  <c r="BS45" i="4" s="1"/>
  <c r="AF46" i="1"/>
  <c r="AG46" i="1" s="1"/>
  <c r="BV45" i="4"/>
  <c r="BV46" i="4"/>
  <c r="BW45" i="4"/>
  <c r="AD54" i="4"/>
  <c r="AE54" i="4" s="1"/>
  <c r="BH47" i="4"/>
  <c r="BI47" i="4" s="1"/>
  <c r="BW46" i="4"/>
  <c r="Z46" i="4"/>
  <c r="AA46" i="4" s="1"/>
  <c r="AJ49" i="4"/>
  <c r="AK49" i="4" s="1"/>
  <c r="BD49" i="4"/>
  <c r="BE49" i="4" s="1"/>
  <c r="CB49" i="4"/>
  <c r="CC48" i="4" s="1"/>
  <c r="AX47" i="4"/>
  <c r="AY47" i="4" s="1"/>
  <c r="BV45" i="3"/>
  <c r="BV47" i="3"/>
  <c r="BN46" i="3"/>
  <c r="BO46" i="3" s="1"/>
  <c r="BW45" i="3"/>
  <c r="BN48" i="3"/>
  <c r="BO48" i="3" s="1"/>
  <c r="AD47" i="3"/>
  <c r="AE47" i="3" s="1"/>
  <c r="AJ47" i="3"/>
  <c r="AK47" i="3" s="1"/>
  <c r="BN54" i="3"/>
  <c r="BO54" i="3" s="1"/>
  <c r="AD46" i="4"/>
  <c r="AE46" i="4" s="1"/>
  <c r="AF48" i="1"/>
  <c r="AG48" i="1" s="1"/>
  <c r="AN49" i="3"/>
  <c r="AO49" i="3" s="1"/>
  <c r="BH49" i="3"/>
  <c r="BI49" i="3" s="1"/>
  <c r="AX48" i="3"/>
  <c r="AY48" i="3" s="1"/>
  <c r="BV46" i="3"/>
  <c r="BD50" i="3"/>
  <c r="BE50" i="3" s="1"/>
  <c r="CB50" i="3"/>
  <c r="CC50" i="3" s="1"/>
  <c r="AD49" i="3"/>
  <c r="AE49" i="3" s="1"/>
  <c r="BR49" i="3"/>
  <c r="BS49" i="3" s="1"/>
  <c r="CB47" i="3"/>
  <c r="CC47" i="3" s="1"/>
  <c r="BW47" i="3"/>
  <c r="BZ47" i="4"/>
  <c r="BN47" i="4"/>
  <c r="BO47" i="4" s="1"/>
  <c r="CA47" i="4"/>
  <c r="Z54" i="4"/>
  <c r="AA54" i="4" s="1"/>
  <c r="AJ52" i="4"/>
  <c r="AK52" i="4" s="1"/>
  <c r="BD52" i="4"/>
  <c r="BE52" i="4" s="1"/>
  <c r="Z49" i="4"/>
  <c r="AA49" i="4" s="1"/>
  <c r="AT49" i="4"/>
  <c r="AU49" i="4" s="1"/>
  <c r="BN49" i="4"/>
  <c r="BX49" i="4" s="1"/>
  <c r="BY49" i="4" s="1"/>
  <c r="BR48" i="4"/>
  <c r="BS48" i="4" s="1"/>
  <c r="BD47" i="4"/>
  <c r="BE47" i="4" s="1"/>
  <c r="AN47" i="4"/>
  <c r="AO47" i="4" s="1"/>
  <c r="AD47" i="4"/>
  <c r="AE47" i="4" s="1"/>
  <c r="Z47" i="4"/>
  <c r="AA47" i="4" s="1"/>
  <c r="BW50" i="3"/>
  <c r="AX49" i="3"/>
  <c r="AY49" i="3" s="1"/>
  <c r="AN48" i="3"/>
  <c r="AO48" i="3" s="1"/>
  <c r="Z50" i="3"/>
  <c r="AA50" i="3" s="1"/>
  <c r="AJ49" i="3"/>
  <c r="AK49" i="3" s="1"/>
  <c r="Z48" i="3"/>
  <c r="AA48" i="3" s="1"/>
  <c r="AD48" i="3"/>
  <c r="AE48" i="3" s="1"/>
  <c r="BV48" i="3"/>
  <c r="BN49" i="3"/>
  <c r="BO49" i="3" s="1"/>
  <c r="BW48" i="3"/>
  <c r="AN48" i="4"/>
  <c r="AO48" i="4" s="1"/>
  <c r="BN48" i="4"/>
  <c r="BX48" i="4" s="1"/>
  <c r="BY48" i="4" s="1"/>
  <c r="AD48" i="4"/>
  <c r="AE48" i="4" s="1"/>
  <c r="AF50" i="2"/>
  <c r="AG50" i="2" s="1"/>
  <c r="BD48" i="4"/>
  <c r="BE48" i="4" s="1"/>
  <c r="BH48" i="4"/>
  <c r="BI48" i="4" s="1"/>
  <c r="BW48" i="4"/>
  <c r="AX48" i="4"/>
  <c r="AY48" i="4" s="1"/>
  <c r="AT48" i="4"/>
  <c r="AU48" i="4" s="1"/>
  <c r="AJ48" i="4"/>
  <c r="AK48" i="4" s="1"/>
  <c r="CB48" i="4"/>
  <c r="CC47" i="4" s="1"/>
  <c r="Z48" i="4"/>
  <c r="AA48" i="4" s="1"/>
  <c r="AT50" i="3"/>
  <c r="AU50" i="3" s="1"/>
  <c r="BN50" i="3"/>
  <c r="BO50" i="3" s="1"/>
  <c r="BV49" i="3"/>
  <c r="AJ51" i="3"/>
  <c r="AK51" i="3" s="1"/>
  <c r="BD51" i="3"/>
  <c r="BE51" i="3" s="1"/>
  <c r="CB51" i="3"/>
  <c r="CC51" i="3" s="1"/>
  <c r="AD50" i="3"/>
  <c r="AE50" i="3" s="1"/>
  <c r="AX50" i="3"/>
  <c r="AY50" i="3" s="1"/>
  <c r="BV48" i="4"/>
  <c r="AX52" i="4"/>
  <c r="AY52" i="4" s="1"/>
  <c r="BR52" i="4"/>
  <c r="BS52" i="4" s="1"/>
  <c r="Z50" i="4"/>
  <c r="AA50" i="4" s="1"/>
  <c r="AT50" i="4"/>
  <c r="AU50" i="4" s="1"/>
  <c r="BN50" i="4"/>
  <c r="BX50" i="4" s="1"/>
  <c r="BY50" i="4" s="1"/>
  <c r="AN49" i="4"/>
  <c r="AO49" i="4" s="1"/>
  <c r="BH49" i="4"/>
  <c r="BI49" i="4" s="1"/>
  <c r="Z52" i="4"/>
  <c r="AA52" i="4" s="1"/>
  <c r="BN52" i="4"/>
  <c r="BX52" i="4" s="1"/>
  <c r="BY52" i="4" s="1"/>
  <c r="AJ50" i="4"/>
  <c r="AK50" i="4" s="1"/>
  <c r="AD49" i="4"/>
  <c r="AE49" i="4" s="1"/>
  <c r="AX49" i="4"/>
  <c r="AY49" i="4" s="1"/>
  <c r="BR49" i="4"/>
  <c r="BS49" i="4" s="1"/>
  <c r="AF51" i="2"/>
  <c r="AG51" i="2" s="1"/>
  <c r="AF54" i="2"/>
  <c r="AG54" i="2" s="1"/>
  <c r="AF52" i="2"/>
  <c r="AG52" i="2" s="1"/>
  <c r="AF53" i="2"/>
  <c r="AG53" i="2" s="1"/>
  <c r="AF52" i="1"/>
  <c r="AG52" i="1" s="1"/>
  <c r="AF54" i="1"/>
  <c r="AG54" i="1" s="1"/>
  <c r="AF53" i="1"/>
  <c r="AG53" i="1" s="1"/>
  <c r="BH50" i="3"/>
  <c r="BI50" i="3" s="1"/>
  <c r="BW49" i="3"/>
  <c r="BV50" i="3"/>
  <c r="AJ53" i="3"/>
  <c r="AK53" i="3" s="1"/>
  <c r="BD53" i="3"/>
  <c r="BE53" i="3" s="1"/>
  <c r="BR50" i="3"/>
  <c r="BS50" i="3" s="1"/>
  <c r="AN50" i="3"/>
  <c r="AO50" i="3" s="1"/>
  <c r="AD51" i="3"/>
  <c r="AE51" i="3" s="1"/>
  <c r="AX51" i="3"/>
  <c r="AY51" i="3" s="1"/>
  <c r="BR51" i="3"/>
  <c r="BS51" i="3" s="1"/>
  <c r="AJ54" i="3"/>
  <c r="AK54" i="3" s="1"/>
  <c r="Z51" i="3"/>
  <c r="AA51" i="3" s="1"/>
  <c r="AT51" i="3"/>
  <c r="AU51" i="3" s="1"/>
  <c r="BN51" i="3"/>
  <c r="BO51" i="3" s="1"/>
  <c r="BV51" i="3"/>
  <c r="AN54" i="3"/>
  <c r="AO54" i="3" s="1"/>
  <c r="CB53" i="3"/>
  <c r="CC53" i="3" s="1"/>
  <c r="AD52" i="3"/>
  <c r="AE52" i="3" s="1"/>
  <c r="AX52" i="3"/>
  <c r="AY52" i="3" s="1"/>
  <c r="BR52" i="3"/>
  <c r="BS52" i="3" s="1"/>
  <c r="BW51" i="3"/>
  <c r="AN53" i="3"/>
  <c r="AO53" i="3" s="1"/>
  <c r="BH53" i="3"/>
  <c r="BI53" i="3" s="1"/>
  <c r="AJ52" i="3"/>
  <c r="AK52" i="3" s="1"/>
  <c r="BD52" i="3"/>
  <c r="BE52" i="3" s="1"/>
  <c r="CB52" i="3"/>
  <c r="CC52" i="3" s="1"/>
  <c r="AD54" i="3"/>
  <c r="AE54" i="3" s="1"/>
  <c r="AN52" i="3"/>
  <c r="AO52" i="3" s="1"/>
  <c r="BH52" i="3"/>
  <c r="BI52" i="3" s="1"/>
  <c r="BD54" i="3"/>
  <c r="BE54" i="3" s="1"/>
  <c r="AD53" i="3"/>
  <c r="AE53" i="3" s="1"/>
  <c r="AX53" i="3"/>
  <c r="AY53" i="3" s="1"/>
  <c r="BR53" i="3"/>
  <c r="BS53" i="3" s="1"/>
  <c r="Z52" i="3"/>
  <c r="AA52" i="3" s="1"/>
  <c r="AT52" i="3"/>
  <c r="AU52" i="3" s="1"/>
  <c r="BN52" i="3"/>
  <c r="BO52" i="3" s="1"/>
  <c r="Z54" i="3"/>
  <c r="AA54" i="3" s="1"/>
  <c r="BV54" i="3"/>
  <c r="BW52" i="3"/>
  <c r="Z53" i="3"/>
  <c r="AA53" i="3" s="1"/>
  <c r="BV52" i="3"/>
  <c r="AT54" i="3"/>
  <c r="AU54" i="3" s="1"/>
  <c r="BN53" i="3"/>
  <c r="BO53" i="3" s="1"/>
  <c r="AT53" i="3"/>
  <c r="AU53" i="3" s="1"/>
  <c r="BV53" i="3"/>
  <c r="BR54" i="3"/>
  <c r="BS54" i="3" s="1"/>
  <c r="BW53" i="3"/>
  <c r="BH54" i="3"/>
  <c r="BI54" i="3" s="1"/>
  <c r="BW54" i="3"/>
  <c r="AX54" i="3"/>
  <c r="AY54" i="3" s="1"/>
  <c r="CB54" i="3"/>
  <c r="CC54" i="3" s="1"/>
  <c r="AD53" i="4"/>
  <c r="AE53" i="4" s="1"/>
  <c r="AJ51" i="4"/>
  <c r="AK51" i="4" s="1"/>
  <c r="BD51" i="4"/>
  <c r="BE51" i="4" s="1"/>
  <c r="BV49" i="4"/>
  <c r="AD52" i="4"/>
  <c r="AE52" i="4" s="1"/>
  <c r="AN51" i="4"/>
  <c r="AO51" i="4" s="1"/>
  <c r="BV51" i="4"/>
  <c r="AD50" i="4"/>
  <c r="AE50" i="4" s="1"/>
  <c r="AX50" i="4"/>
  <c r="AY50" i="4" s="1"/>
  <c r="BR50" i="4"/>
  <c r="BS50" i="4" s="1"/>
  <c r="BW49" i="4"/>
  <c r="BD50" i="4"/>
  <c r="BE50" i="4" s="1"/>
  <c r="CB50" i="4"/>
  <c r="CC49" i="4" s="1"/>
  <c r="Z51" i="4"/>
  <c r="AA51" i="4" s="1"/>
  <c r="AT51" i="4"/>
  <c r="AU51" i="4" s="1"/>
  <c r="BN51" i="4"/>
  <c r="BO51" i="4" s="1"/>
  <c r="Z53" i="4"/>
  <c r="AA53" i="4" s="1"/>
  <c r="AT53" i="4"/>
  <c r="AU53" i="4" s="1"/>
  <c r="BN53" i="4"/>
  <c r="BX53" i="4" s="1"/>
  <c r="BY53" i="4" s="1"/>
  <c r="BV52" i="4"/>
  <c r="AD51" i="4"/>
  <c r="AE51" i="4" s="1"/>
  <c r="AX51" i="4"/>
  <c r="AY51" i="4" s="1"/>
  <c r="BR51" i="4"/>
  <c r="BS51" i="4" s="1"/>
  <c r="AN50" i="4"/>
  <c r="AO50" i="4" s="1"/>
  <c r="BH50" i="4"/>
  <c r="BI50" i="4" s="1"/>
  <c r="BH53" i="4"/>
  <c r="BI53" i="4" s="1"/>
  <c r="BW52" i="4"/>
  <c r="AT52" i="4"/>
  <c r="AU52" i="4" s="1"/>
  <c r="BV50" i="4"/>
  <c r="BW50" i="4"/>
  <c r="BH51" i="4"/>
  <c r="BI51" i="4" s="1"/>
  <c r="AJ54" i="4"/>
  <c r="AK54" i="4" s="1"/>
  <c r="AX53" i="4"/>
  <c r="AY53" i="4" s="1"/>
  <c r="CB51" i="4"/>
  <c r="CC50" i="4" s="1"/>
  <c r="AN52" i="4"/>
  <c r="AO52" i="4" s="1"/>
  <c r="BH52" i="4"/>
  <c r="BI52" i="4" s="1"/>
  <c r="AN54" i="4"/>
  <c r="AO54" i="4" s="1"/>
  <c r="AJ53" i="4"/>
  <c r="AK53" i="4" s="1"/>
  <c r="BD53" i="4"/>
  <c r="BE53" i="4" s="1"/>
  <c r="BR53" i="4"/>
  <c r="BS53" i="4" s="1"/>
  <c r="BW51" i="4"/>
  <c r="AX54" i="4"/>
  <c r="AY54" i="4" s="1"/>
  <c r="AN53" i="4"/>
  <c r="AO53" i="4" s="1"/>
  <c r="BD54" i="4"/>
  <c r="BE54" i="4" s="1"/>
  <c r="CB52" i="4"/>
  <c r="CC51" i="4" s="1"/>
  <c r="BV53" i="4"/>
  <c r="BW53" i="4"/>
  <c r="BH54" i="4"/>
  <c r="BI54" i="4" s="1"/>
  <c r="BN54" i="4"/>
  <c r="BO54" i="4" s="1"/>
  <c r="CB53" i="4"/>
  <c r="CC52" i="4" s="1"/>
  <c r="AT54" i="4"/>
  <c r="AU54" i="4" s="1"/>
  <c r="BW54" i="4"/>
  <c r="BZ54" i="4"/>
  <c r="CB54" i="4" s="1"/>
  <c r="CC53" i="4" s="1"/>
  <c r="BR54" i="4"/>
  <c r="BS54" i="4" s="1"/>
  <c r="AE55" i="2"/>
  <c r="AD55" i="2"/>
  <c r="AB55" i="2"/>
  <c r="AC55" i="2" s="1"/>
  <c r="X55" i="2"/>
  <c r="Y55" i="2" s="1"/>
  <c r="T55" i="2"/>
  <c r="U55" i="2" s="1"/>
  <c r="P55" i="2"/>
  <c r="Q55" i="2" s="1"/>
  <c r="L55" i="2"/>
  <c r="M55" i="2" s="1"/>
  <c r="H55" i="2"/>
  <c r="I55" i="2" s="1"/>
  <c r="AE55" i="1"/>
  <c r="AD55" i="1"/>
  <c r="AB55" i="1"/>
  <c r="AC55" i="1" s="1"/>
  <c r="X55" i="1"/>
  <c r="Y55" i="1" s="1"/>
  <c r="T55" i="1"/>
  <c r="U55" i="1" s="1"/>
  <c r="P55" i="1"/>
  <c r="Q55" i="1" s="1"/>
  <c r="L55" i="1"/>
  <c r="M55" i="1" s="1"/>
  <c r="BU55" i="3"/>
  <c r="CA55" i="3" s="1"/>
  <c r="BT55" i="3"/>
  <c r="BZ55" i="3" s="1"/>
  <c r="BQ55" i="3"/>
  <c r="BP55" i="3"/>
  <c r="BM55" i="3"/>
  <c r="BL55" i="3"/>
  <c r="BG55" i="3"/>
  <c r="BF55" i="3"/>
  <c r="BC55" i="3"/>
  <c r="BB55" i="3"/>
  <c r="AW55" i="3"/>
  <c r="AV55" i="3"/>
  <c r="AS55" i="3"/>
  <c r="AR55" i="3"/>
  <c r="AM55" i="3"/>
  <c r="AL55" i="3"/>
  <c r="AI55" i="3"/>
  <c r="AH55" i="3"/>
  <c r="AC55" i="3"/>
  <c r="AB55" i="3"/>
  <c r="Y55" i="3"/>
  <c r="X55" i="3"/>
  <c r="BU55" i="4"/>
  <c r="BW55" i="4" s="1"/>
  <c r="BT55" i="4"/>
  <c r="BV55" i="4" s="1"/>
  <c r="BQ55" i="4"/>
  <c r="BP55" i="4"/>
  <c r="BM55" i="4"/>
  <c r="BL55" i="4"/>
  <c r="BG55" i="4"/>
  <c r="BF55" i="4"/>
  <c r="BC55" i="4"/>
  <c r="BB55" i="4"/>
  <c r="AW55" i="4"/>
  <c r="AV55" i="4"/>
  <c r="AS55" i="4"/>
  <c r="AR55" i="4"/>
  <c r="AM55" i="4"/>
  <c r="AL55" i="4"/>
  <c r="AI55" i="4"/>
  <c r="AH55" i="4"/>
  <c r="AC55" i="4"/>
  <c r="AB55" i="4"/>
  <c r="Y55" i="4"/>
  <c r="X55" i="4"/>
  <c r="AE56" i="2"/>
  <c r="AD56" i="2"/>
  <c r="AB56" i="2"/>
  <c r="AC56" i="2" s="1"/>
  <c r="X56" i="2"/>
  <c r="Y56" i="2" s="1"/>
  <c r="T56" i="2"/>
  <c r="U56" i="2" s="1"/>
  <c r="P56" i="2"/>
  <c r="Q56" i="2" s="1"/>
  <c r="L56" i="2"/>
  <c r="M56" i="2" s="1"/>
  <c r="H56" i="2"/>
  <c r="I56" i="2" s="1"/>
  <c r="AE56" i="1"/>
  <c r="AD56" i="1"/>
  <c r="AB56" i="1"/>
  <c r="AC56" i="1" s="1"/>
  <c r="X56" i="1"/>
  <c r="Y56" i="1" s="1"/>
  <c r="T56" i="1"/>
  <c r="U56" i="1" s="1"/>
  <c r="P56" i="1"/>
  <c r="Q56" i="1" s="1"/>
  <c r="L56" i="1"/>
  <c r="M56" i="1" s="1"/>
  <c r="BU56" i="3"/>
  <c r="CA56" i="3" s="1"/>
  <c r="BT56" i="3"/>
  <c r="BZ56" i="3" s="1"/>
  <c r="BQ56" i="3"/>
  <c r="BP56" i="3"/>
  <c r="BM56" i="3"/>
  <c r="BL56" i="3"/>
  <c r="BG56" i="3"/>
  <c r="BF56" i="3"/>
  <c r="BC56" i="3"/>
  <c r="BB56" i="3"/>
  <c r="AW56" i="3"/>
  <c r="AV56" i="3"/>
  <c r="AS56" i="3"/>
  <c r="AR56" i="3"/>
  <c r="AM56" i="3"/>
  <c r="AL56" i="3"/>
  <c r="AI56" i="3"/>
  <c r="AH56" i="3"/>
  <c r="AC56" i="3"/>
  <c r="AB56" i="3"/>
  <c r="Y56" i="3"/>
  <c r="X56" i="3"/>
  <c r="BU56" i="4"/>
  <c r="BW56" i="4" s="1"/>
  <c r="BT56" i="4"/>
  <c r="BZ56" i="4" s="1"/>
  <c r="BQ56" i="4"/>
  <c r="BP56" i="4"/>
  <c r="BM56" i="4"/>
  <c r="BL56" i="4"/>
  <c r="BG56" i="4"/>
  <c r="BF56" i="4"/>
  <c r="BC56" i="4"/>
  <c r="BB56" i="4"/>
  <c r="AW56" i="4"/>
  <c r="AV56" i="4"/>
  <c r="AS56" i="4"/>
  <c r="AR56" i="4"/>
  <c r="AM56" i="4"/>
  <c r="AL56" i="4"/>
  <c r="AI56" i="4"/>
  <c r="AH56" i="4"/>
  <c r="AC56" i="4"/>
  <c r="AB56" i="4"/>
  <c r="Y56" i="4"/>
  <c r="X56" i="4"/>
  <c r="AE57" i="2"/>
  <c r="AD57" i="2"/>
  <c r="AB57" i="2"/>
  <c r="AC57" i="2" s="1"/>
  <c r="X57" i="2"/>
  <c r="Y57" i="2" s="1"/>
  <c r="T57" i="2"/>
  <c r="U57" i="2" s="1"/>
  <c r="P57" i="2"/>
  <c r="Q57" i="2" s="1"/>
  <c r="L57" i="2"/>
  <c r="M57" i="2" s="1"/>
  <c r="H57" i="2"/>
  <c r="I57" i="2" s="1"/>
  <c r="AE57" i="1"/>
  <c r="AD57" i="1"/>
  <c r="AB57" i="1"/>
  <c r="AC57" i="1" s="1"/>
  <c r="X57" i="1"/>
  <c r="Y57" i="1" s="1"/>
  <c r="T57" i="1"/>
  <c r="U57" i="1" s="1"/>
  <c r="P57" i="1"/>
  <c r="Q57" i="1" s="1"/>
  <c r="L57" i="1"/>
  <c r="M57" i="1" s="1"/>
  <c r="BU57" i="3"/>
  <c r="CA57" i="3" s="1"/>
  <c r="BT57" i="3"/>
  <c r="BZ57" i="3" s="1"/>
  <c r="BQ57" i="3"/>
  <c r="BP57" i="3"/>
  <c r="BM57" i="3"/>
  <c r="BL57" i="3"/>
  <c r="BG57" i="3"/>
  <c r="BF57" i="3"/>
  <c r="BC57" i="3"/>
  <c r="BB57" i="3"/>
  <c r="AW57" i="3"/>
  <c r="AV57" i="3"/>
  <c r="AS57" i="3"/>
  <c r="AR57" i="3"/>
  <c r="AM57" i="3"/>
  <c r="AL57" i="3"/>
  <c r="AI57" i="3"/>
  <c r="AH57" i="3"/>
  <c r="AC57" i="3"/>
  <c r="AB57" i="3"/>
  <c r="Y57" i="3"/>
  <c r="X57" i="3"/>
  <c r="BU57" i="4"/>
  <c r="BW57" i="4" s="1"/>
  <c r="BT57" i="4"/>
  <c r="BZ57" i="4" s="1"/>
  <c r="BQ57" i="4"/>
  <c r="BP57" i="4"/>
  <c r="BM57" i="4"/>
  <c r="BL57" i="4"/>
  <c r="BG57" i="4"/>
  <c r="BF57" i="4"/>
  <c r="BC57" i="4"/>
  <c r="BB57" i="4"/>
  <c r="AW57" i="4"/>
  <c r="AV57" i="4"/>
  <c r="AS57" i="4"/>
  <c r="AR57" i="4"/>
  <c r="AM57" i="4"/>
  <c r="AL57" i="4"/>
  <c r="AI57" i="4"/>
  <c r="AH57" i="4"/>
  <c r="AC57" i="4"/>
  <c r="AB57" i="4"/>
  <c r="Y57" i="4"/>
  <c r="X57" i="4"/>
  <c r="AE58" i="2"/>
  <c r="AD58" i="2"/>
  <c r="AB58" i="2"/>
  <c r="AC58" i="2" s="1"/>
  <c r="X58" i="2"/>
  <c r="Y58" i="2" s="1"/>
  <c r="T58" i="2"/>
  <c r="U58" i="2" s="1"/>
  <c r="P58" i="2"/>
  <c r="Q58" i="2" s="1"/>
  <c r="L58" i="2"/>
  <c r="M58" i="2" s="1"/>
  <c r="H58" i="2"/>
  <c r="I58" i="2" s="1"/>
  <c r="AE59" i="2"/>
  <c r="AD59" i="2"/>
  <c r="AB59" i="2"/>
  <c r="AC59" i="2" s="1"/>
  <c r="X59" i="2"/>
  <c r="Y59" i="2" s="1"/>
  <c r="T59" i="2"/>
  <c r="U59" i="2" s="1"/>
  <c r="P59" i="2"/>
  <c r="Q59" i="2" s="1"/>
  <c r="L59" i="2"/>
  <c r="M59" i="2" s="1"/>
  <c r="H59" i="2"/>
  <c r="I59" i="2" s="1"/>
  <c r="AE58" i="1"/>
  <c r="AD58" i="1"/>
  <c r="AB58" i="1"/>
  <c r="AC58" i="1" s="1"/>
  <c r="X58" i="1"/>
  <c r="Y58" i="1" s="1"/>
  <c r="T58" i="1"/>
  <c r="U58" i="1" s="1"/>
  <c r="P58" i="1"/>
  <c r="Q58" i="1" s="1"/>
  <c r="L58" i="1"/>
  <c r="M58" i="1" s="1"/>
  <c r="BU58" i="3"/>
  <c r="CA58" i="3" s="1"/>
  <c r="BT58" i="3"/>
  <c r="BZ58" i="3" s="1"/>
  <c r="BQ58" i="3"/>
  <c r="BP58" i="3"/>
  <c r="BM58" i="3"/>
  <c r="BL58" i="3"/>
  <c r="BG58" i="3"/>
  <c r="BF58" i="3"/>
  <c r="BC58" i="3"/>
  <c r="BB58" i="3"/>
  <c r="AW58" i="3"/>
  <c r="AV58" i="3"/>
  <c r="AS58" i="3"/>
  <c r="AR58" i="3"/>
  <c r="AM58" i="3"/>
  <c r="AL58" i="3"/>
  <c r="AI58" i="3"/>
  <c r="AH58" i="3"/>
  <c r="AC58" i="3"/>
  <c r="AB58" i="3"/>
  <c r="Y58" i="3"/>
  <c r="X58" i="3"/>
  <c r="BU58" i="4"/>
  <c r="BW58" i="4" s="1"/>
  <c r="BT58" i="4"/>
  <c r="BZ58" i="4" s="1"/>
  <c r="BQ58" i="4"/>
  <c r="BP58" i="4"/>
  <c r="BM58" i="4"/>
  <c r="BL58" i="4"/>
  <c r="BG58" i="4"/>
  <c r="BF58" i="4"/>
  <c r="BC58" i="4"/>
  <c r="BB58" i="4"/>
  <c r="AW58" i="4"/>
  <c r="AV58" i="4"/>
  <c r="AS58" i="4"/>
  <c r="AR58" i="4"/>
  <c r="AM58" i="4"/>
  <c r="AL58" i="4"/>
  <c r="AI58" i="4"/>
  <c r="AH58" i="4"/>
  <c r="AC58" i="4"/>
  <c r="AB58" i="4"/>
  <c r="Y58" i="4"/>
  <c r="X58" i="4"/>
  <c r="AE59" i="1"/>
  <c r="AD59" i="1"/>
  <c r="AB59" i="1"/>
  <c r="AC59" i="1" s="1"/>
  <c r="X59" i="1"/>
  <c r="Y59" i="1" s="1"/>
  <c r="T59" i="1"/>
  <c r="U59" i="1" s="1"/>
  <c r="P59" i="1"/>
  <c r="Q59" i="1" s="1"/>
  <c r="L59" i="1"/>
  <c r="M59" i="1" s="1"/>
  <c r="BU59" i="3"/>
  <c r="CA59" i="3" s="1"/>
  <c r="BT59" i="3"/>
  <c r="BV59" i="3" s="1"/>
  <c r="BQ59" i="3"/>
  <c r="BP59" i="3"/>
  <c r="BM59" i="3"/>
  <c r="BL59" i="3"/>
  <c r="BG59" i="3"/>
  <c r="BF59" i="3"/>
  <c r="BC59" i="3"/>
  <c r="BB59" i="3"/>
  <c r="AW59" i="3"/>
  <c r="AV59" i="3"/>
  <c r="AS59" i="3"/>
  <c r="AR59" i="3"/>
  <c r="AM59" i="3"/>
  <c r="AL59" i="3"/>
  <c r="AI59" i="3"/>
  <c r="AH59" i="3"/>
  <c r="AC59" i="3"/>
  <c r="AB59" i="3"/>
  <c r="Y59" i="3"/>
  <c r="X59" i="3"/>
  <c r="BU59" i="4"/>
  <c r="CA59" i="4" s="1"/>
  <c r="BT59" i="4"/>
  <c r="BV59" i="4" s="1"/>
  <c r="BQ59" i="4"/>
  <c r="BP59" i="4"/>
  <c r="BM59" i="4"/>
  <c r="BL59" i="4"/>
  <c r="BG59" i="4"/>
  <c r="BF59" i="4"/>
  <c r="BC59" i="4"/>
  <c r="BB59" i="4"/>
  <c r="AW59" i="4"/>
  <c r="AV59" i="4"/>
  <c r="AS59" i="4"/>
  <c r="AR59" i="4"/>
  <c r="AM59" i="4"/>
  <c r="AL59" i="4"/>
  <c r="AI59" i="4"/>
  <c r="AH59" i="4"/>
  <c r="AC59" i="4"/>
  <c r="AB59" i="4"/>
  <c r="Y59" i="4"/>
  <c r="X59" i="4"/>
  <c r="AE60" i="2"/>
  <c r="AD60" i="2"/>
  <c r="AB60" i="2"/>
  <c r="AC60" i="2" s="1"/>
  <c r="X60" i="2"/>
  <c r="Y60" i="2" s="1"/>
  <c r="T60" i="2"/>
  <c r="U60" i="2" s="1"/>
  <c r="P60" i="2"/>
  <c r="Q60" i="2" s="1"/>
  <c r="L60" i="2"/>
  <c r="M60" i="2" s="1"/>
  <c r="H60" i="2"/>
  <c r="I60" i="2" s="1"/>
  <c r="AE60" i="1"/>
  <c r="AD60" i="1"/>
  <c r="AB60" i="1"/>
  <c r="AC60" i="1" s="1"/>
  <c r="X60" i="1"/>
  <c r="Y60" i="1" s="1"/>
  <c r="T60" i="1"/>
  <c r="U60" i="1" s="1"/>
  <c r="P60" i="1"/>
  <c r="Q60" i="1" s="1"/>
  <c r="L60" i="1"/>
  <c r="M60" i="1" s="1"/>
  <c r="BU60" i="3"/>
  <c r="CA60" i="3" s="1"/>
  <c r="BT60" i="3"/>
  <c r="BZ60" i="3" s="1"/>
  <c r="BQ60" i="3"/>
  <c r="BP60" i="3"/>
  <c r="BM60" i="3"/>
  <c r="BL60" i="3"/>
  <c r="BG60" i="3"/>
  <c r="BF60" i="3"/>
  <c r="BC60" i="3"/>
  <c r="BB60" i="3"/>
  <c r="AW60" i="3"/>
  <c r="AV60" i="3"/>
  <c r="AS60" i="3"/>
  <c r="AR60" i="3"/>
  <c r="AM60" i="3"/>
  <c r="AL60" i="3"/>
  <c r="AI60" i="3"/>
  <c r="AH60" i="3"/>
  <c r="AC60" i="3"/>
  <c r="AB60" i="3"/>
  <c r="Y60" i="3"/>
  <c r="X60" i="3"/>
  <c r="BU60" i="4"/>
  <c r="CA60" i="4" s="1"/>
  <c r="BT60" i="4"/>
  <c r="BZ60" i="4" s="1"/>
  <c r="BQ60" i="4"/>
  <c r="BP60" i="4"/>
  <c r="BM60" i="4"/>
  <c r="BL60" i="4"/>
  <c r="BG60" i="4"/>
  <c r="BF60" i="4"/>
  <c r="BC60" i="4"/>
  <c r="BB60" i="4"/>
  <c r="AW60" i="4"/>
  <c r="AV60" i="4"/>
  <c r="AS60" i="4"/>
  <c r="AR60" i="4"/>
  <c r="AM60" i="4"/>
  <c r="AL60" i="4"/>
  <c r="AI60" i="4"/>
  <c r="AH60" i="4"/>
  <c r="AC60" i="4"/>
  <c r="AB60" i="4"/>
  <c r="Y60" i="4"/>
  <c r="X60" i="4"/>
  <c r="AE61" i="2"/>
  <c r="AD61" i="2"/>
  <c r="AB61" i="2"/>
  <c r="AC61" i="2" s="1"/>
  <c r="X61" i="2"/>
  <c r="Y61" i="2" s="1"/>
  <c r="T61" i="2"/>
  <c r="U61" i="2" s="1"/>
  <c r="P61" i="2"/>
  <c r="Q61" i="2" s="1"/>
  <c r="L61" i="2"/>
  <c r="M61" i="2" s="1"/>
  <c r="H61" i="2"/>
  <c r="I61" i="2" s="1"/>
  <c r="AE61" i="1"/>
  <c r="AD61" i="1"/>
  <c r="AB61" i="1"/>
  <c r="AC61" i="1" s="1"/>
  <c r="X61" i="1"/>
  <c r="Y61" i="1" s="1"/>
  <c r="T61" i="1"/>
  <c r="U61" i="1" s="1"/>
  <c r="P61" i="1"/>
  <c r="Q61" i="1" s="1"/>
  <c r="L61" i="1"/>
  <c r="M61" i="1" s="1"/>
  <c r="BU61" i="3"/>
  <c r="CA61" i="3" s="1"/>
  <c r="BT61" i="3"/>
  <c r="BZ61" i="3" s="1"/>
  <c r="BQ61" i="3"/>
  <c r="BP61" i="3"/>
  <c r="BM61" i="3"/>
  <c r="BL61" i="3"/>
  <c r="BG61" i="3"/>
  <c r="BF61" i="3"/>
  <c r="BC61" i="3"/>
  <c r="BB61" i="3"/>
  <c r="AW61" i="3"/>
  <c r="AV61" i="3"/>
  <c r="AS61" i="3"/>
  <c r="AR61" i="3"/>
  <c r="AM61" i="3"/>
  <c r="AL61" i="3"/>
  <c r="AI61" i="3"/>
  <c r="AH61" i="3"/>
  <c r="AC61" i="3"/>
  <c r="AB61" i="3"/>
  <c r="Y61" i="3"/>
  <c r="X61" i="3"/>
  <c r="BU61" i="4"/>
  <c r="CA61" i="4" s="1"/>
  <c r="BT61" i="4"/>
  <c r="BZ61" i="4" s="1"/>
  <c r="BQ61" i="4"/>
  <c r="BP61" i="4"/>
  <c r="BM61" i="4"/>
  <c r="BL61" i="4"/>
  <c r="BG61" i="4"/>
  <c r="BF61" i="4"/>
  <c r="BC61" i="4"/>
  <c r="BB61" i="4"/>
  <c r="AW61" i="4"/>
  <c r="AV61" i="4"/>
  <c r="AS61" i="4"/>
  <c r="AR61" i="4"/>
  <c r="AM61" i="4"/>
  <c r="AL61" i="4"/>
  <c r="AI61" i="4"/>
  <c r="AH61" i="4"/>
  <c r="AC61" i="4"/>
  <c r="AB61" i="4"/>
  <c r="Y61" i="4"/>
  <c r="X61" i="4"/>
  <c r="AE62" i="2"/>
  <c r="AD62" i="2"/>
  <c r="AB62" i="2"/>
  <c r="AC62" i="2" s="1"/>
  <c r="X62" i="2"/>
  <c r="Y62" i="2" s="1"/>
  <c r="T62" i="2"/>
  <c r="U62" i="2" s="1"/>
  <c r="P62" i="2"/>
  <c r="Q62" i="2" s="1"/>
  <c r="L62" i="2"/>
  <c r="M62" i="2" s="1"/>
  <c r="H62" i="2"/>
  <c r="I62" i="2" s="1"/>
  <c r="AE62" i="1"/>
  <c r="AD62" i="1"/>
  <c r="AB62" i="1"/>
  <c r="AC62" i="1" s="1"/>
  <c r="X62" i="1"/>
  <c r="Y62" i="1" s="1"/>
  <c r="T62" i="1"/>
  <c r="U62" i="1" s="1"/>
  <c r="P62" i="1"/>
  <c r="Q62" i="1" s="1"/>
  <c r="L62" i="1"/>
  <c r="M62" i="1" s="1"/>
  <c r="BU62" i="4"/>
  <c r="CA62" i="4" s="1"/>
  <c r="BT62" i="4"/>
  <c r="BZ62" i="4" s="1"/>
  <c r="BQ62" i="4"/>
  <c r="BP62" i="4"/>
  <c r="BM62" i="4"/>
  <c r="BL62" i="4"/>
  <c r="BG62" i="4"/>
  <c r="BF62" i="4"/>
  <c r="BC62" i="4"/>
  <c r="BB62" i="4"/>
  <c r="AW62" i="4"/>
  <c r="AV62" i="4"/>
  <c r="AS62" i="4"/>
  <c r="AR62" i="4"/>
  <c r="AM62" i="4"/>
  <c r="AL62" i="4"/>
  <c r="AI62" i="4"/>
  <c r="AH62" i="4"/>
  <c r="AC62" i="4"/>
  <c r="AB62" i="4"/>
  <c r="Y62" i="4"/>
  <c r="X62" i="4"/>
  <c r="BU62" i="3"/>
  <c r="CA62" i="3" s="1"/>
  <c r="BT62" i="3"/>
  <c r="BZ62" i="3" s="1"/>
  <c r="BQ62" i="3"/>
  <c r="BP62" i="3"/>
  <c r="BM62" i="3"/>
  <c r="BL62" i="3"/>
  <c r="BG62" i="3"/>
  <c r="BF62" i="3"/>
  <c r="BC62" i="3"/>
  <c r="BB62" i="3"/>
  <c r="AW62" i="3"/>
  <c r="AV62" i="3"/>
  <c r="AS62" i="3"/>
  <c r="AR62" i="3"/>
  <c r="AM62" i="3"/>
  <c r="AL62" i="3"/>
  <c r="AI62" i="3"/>
  <c r="AH62" i="3"/>
  <c r="AC62" i="3"/>
  <c r="AB62" i="3"/>
  <c r="Y62" i="3"/>
  <c r="X62" i="3"/>
  <c r="AE63" i="2"/>
  <c r="AD63" i="2"/>
  <c r="AB63" i="2"/>
  <c r="AC63" i="2" s="1"/>
  <c r="X63" i="2"/>
  <c r="Y63" i="2" s="1"/>
  <c r="T63" i="2"/>
  <c r="U63" i="2" s="1"/>
  <c r="P63" i="2"/>
  <c r="Q63" i="2" s="1"/>
  <c r="L63" i="2"/>
  <c r="M63" i="2" s="1"/>
  <c r="H63" i="2"/>
  <c r="I63" i="2" s="1"/>
  <c r="AE63" i="1"/>
  <c r="AD63" i="1"/>
  <c r="AB63" i="1"/>
  <c r="AC63" i="1" s="1"/>
  <c r="X63" i="1"/>
  <c r="Y63" i="1" s="1"/>
  <c r="T63" i="1"/>
  <c r="U63" i="1" s="1"/>
  <c r="P63" i="1"/>
  <c r="Q63" i="1" s="1"/>
  <c r="L63" i="1"/>
  <c r="M63" i="1" s="1"/>
  <c r="BU63" i="3"/>
  <c r="CA63" i="3" s="1"/>
  <c r="BT63" i="3"/>
  <c r="BZ63" i="3" s="1"/>
  <c r="BQ63" i="3"/>
  <c r="BP63" i="3"/>
  <c r="BM63" i="3"/>
  <c r="BL63" i="3"/>
  <c r="BG63" i="3"/>
  <c r="BF63" i="3"/>
  <c r="BC63" i="3"/>
  <c r="BB63" i="3"/>
  <c r="AW63" i="3"/>
  <c r="AV63" i="3"/>
  <c r="AS63" i="3"/>
  <c r="AR63" i="3"/>
  <c r="AM63" i="3"/>
  <c r="AL63" i="3"/>
  <c r="AI63" i="3"/>
  <c r="AH63" i="3"/>
  <c r="AC63" i="3"/>
  <c r="AB63" i="3"/>
  <c r="Y63" i="3"/>
  <c r="X63" i="3"/>
  <c r="BU63" i="4"/>
  <c r="CA63" i="4" s="1"/>
  <c r="BT63" i="4"/>
  <c r="BZ63" i="4" s="1"/>
  <c r="BQ63" i="4"/>
  <c r="BP63" i="4"/>
  <c r="BM63" i="4"/>
  <c r="BL63" i="4"/>
  <c r="BG63" i="4"/>
  <c r="BF63" i="4"/>
  <c r="BC63" i="4"/>
  <c r="BB63" i="4"/>
  <c r="AW63" i="4"/>
  <c r="AV63" i="4"/>
  <c r="AS63" i="4"/>
  <c r="AR63" i="4"/>
  <c r="AM63" i="4"/>
  <c r="AL63" i="4"/>
  <c r="AI63" i="4"/>
  <c r="AH63" i="4"/>
  <c r="AC63" i="4"/>
  <c r="AB63" i="4"/>
  <c r="Y63" i="4"/>
  <c r="X63" i="4"/>
  <c r="AE64" i="2"/>
  <c r="AD64" i="2"/>
  <c r="AB64" i="2"/>
  <c r="AC64" i="2" s="1"/>
  <c r="X64" i="2"/>
  <c r="Y64" i="2" s="1"/>
  <c r="T64" i="2"/>
  <c r="U64" i="2" s="1"/>
  <c r="P64" i="2"/>
  <c r="Q64" i="2" s="1"/>
  <c r="L64" i="2"/>
  <c r="M64" i="2" s="1"/>
  <c r="H64" i="2"/>
  <c r="I64" i="2" s="1"/>
  <c r="AE64" i="1"/>
  <c r="AD64" i="1"/>
  <c r="AB64" i="1"/>
  <c r="AC64" i="1" s="1"/>
  <c r="X64" i="1"/>
  <c r="Y64" i="1" s="1"/>
  <c r="T64" i="1"/>
  <c r="U64" i="1" s="1"/>
  <c r="P64" i="1"/>
  <c r="Q64" i="1" s="1"/>
  <c r="L64" i="1"/>
  <c r="M64" i="1" s="1"/>
  <c r="BU64" i="3"/>
  <c r="CA64" i="3" s="1"/>
  <c r="BT64" i="3"/>
  <c r="BZ64" i="3" s="1"/>
  <c r="BQ64" i="3"/>
  <c r="BP64" i="3"/>
  <c r="BM64" i="3"/>
  <c r="BL64" i="3"/>
  <c r="BG64" i="3"/>
  <c r="BF64" i="3"/>
  <c r="BC64" i="3"/>
  <c r="BB64" i="3"/>
  <c r="AW64" i="3"/>
  <c r="AV64" i="3"/>
  <c r="AS64" i="3"/>
  <c r="AR64" i="3"/>
  <c r="AM64" i="3"/>
  <c r="AL64" i="3"/>
  <c r="AI64" i="3"/>
  <c r="AH64" i="3"/>
  <c r="AC64" i="3"/>
  <c r="AB64" i="3"/>
  <c r="Y64" i="3"/>
  <c r="X64" i="3"/>
  <c r="BU64" i="4"/>
  <c r="CA64" i="4" s="1"/>
  <c r="BT64" i="4"/>
  <c r="BZ64" i="4" s="1"/>
  <c r="BQ64" i="4"/>
  <c r="BP64" i="4"/>
  <c r="BM64" i="4"/>
  <c r="BL64" i="4"/>
  <c r="BG64" i="4"/>
  <c r="BF64" i="4"/>
  <c r="BC64" i="4"/>
  <c r="BB64" i="4"/>
  <c r="AW64" i="4"/>
  <c r="AV64" i="4"/>
  <c r="AS64" i="4"/>
  <c r="AR64" i="4"/>
  <c r="AM64" i="4"/>
  <c r="AL64" i="4"/>
  <c r="AI64" i="4"/>
  <c r="AH64" i="4"/>
  <c r="AC64" i="4"/>
  <c r="AB64" i="4"/>
  <c r="Y64" i="4"/>
  <c r="X64" i="4"/>
  <c r="AE65" i="2"/>
  <c r="AD65" i="2"/>
  <c r="AB65" i="2"/>
  <c r="AC65" i="2" s="1"/>
  <c r="X65" i="2"/>
  <c r="Y65" i="2" s="1"/>
  <c r="T65" i="2"/>
  <c r="U65" i="2" s="1"/>
  <c r="P65" i="2"/>
  <c r="Q65" i="2" s="1"/>
  <c r="L65" i="2"/>
  <c r="M65" i="2" s="1"/>
  <c r="H65" i="2"/>
  <c r="I65" i="2" s="1"/>
  <c r="AE65" i="1"/>
  <c r="AD65" i="1"/>
  <c r="AB65" i="1"/>
  <c r="AC65" i="1" s="1"/>
  <c r="X65" i="1"/>
  <c r="Y65" i="1" s="1"/>
  <c r="T65" i="1"/>
  <c r="U65" i="1" s="1"/>
  <c r="P65" i="1"/>
  <c r="Q65" i="1" s="1"/>
  <c r="L65" i="1"/>
  <c r="M65" i="1" s="1"/>
  <c r="BU65" i="3"/>
  <c r="CA65" i="3" s="1"/>
  <c r="BT65" i="3"/>
  <c r="BZ65" i="3" s="1"/>
  <c r="BQ65" i="3"/>
  <c r="BP65" i="3"/>
  <c r="BM65" i="3"/>
  <c r="BL65" i="3"/>
  <c r="BG65" i="3"/>
  <c r="BF65" i="3"/>
  <c r="BC65" i="3"/>
  <c r="BB65" i="3"/>
  <c r="AW65" i="3"/>
  <c r="AV65" i="3"/>
  <c r="AS65" i="3"/>
  <c r="AR65" i="3"/>
  <c r="AM65" i="3"/>
  <c r="AL65" i="3"/>
  <c r="AI65" i="3"/>
  <c r="AH65" i="3"/>
  <c r="AC65" i="3"/>
  <c r="AB65" i="3"/>
  <c r="Y65" i="3"/>
  <c r="X65" i="3"/>
  <c r="BU65" i="4"/>
  <c r="CA65" i="4" s="1"/>
  <c r="BT65" i="4"/>
  <c r="BZ65" i="4" s="1"/>
  <c r="BQ65" i="4"/>
  <c r="BP65" i="4"/>
  <c r="BM65" i="4"/>
  <c r="BL65" i="4"/>
  <c r="BG65" i="4"/>
  <c r="BF65" i="4"/>
  <c r="BC65" i="4"/>
  <c r="BB65" i="4"/>
  <c r="AW65" i="4"/>
  <c r="AV65" i="4"/>
  <c r="AS65" i="4"/>
  <c r="AR65" i="4"/>
  <c r="AM65" i="4"/>
  <c r="AL65" i="4"/>
  <c r="AI65" i="4"/>
  <c r="AH65" i="4"/>
  <c r="AC65" i="4"/>
  <c r="AB65" i="4"/>
  <c r="Y65" i="4"/>
  <c r="X65" i="4"/>
  <c r="AE66" i="2"/>
  <c r="AD66" i="2"/>
  <c r="AB66" i="2"/>
  <c r="AC66" i="2" s="1"/>
  <c r="X66" i="2"/>
  <c r="Y66" i="2" s="1"/>
  <c r="T66" i="2"/>
  <c r="U66" i="2" s="1"/>
  <c r="P66" i="2"/>
  <c r="Q66" i="2" s="1"/>
  <c r="L66" i="2"/>
  <c r="M66" i="2" s="1"/>
  <c r="H66" i="2"/>
  <c r="I66" i="2" s="1"/>
  <c r="AE66" i="1"/>
  <c r="AD66" i="1"/>
  <c r="AB66" i="1"/>
  <c r="AC66" i="1" s="1"/>
  <c r="X66" i="1"/>
  <c r="Y66" i="1" s="1"/>
  <c r="T66" i="1"/>
  <c r="U66" i="1" s="1"/>
  <c r="P66" i="1"/>
  <c r="Q66" i="1" s="1"/>
  <c r="L66" i="1"/>
  <c r="M66" i="1" s="1"/>
  <c r="BU66" i="3"/>
  <c r="CA66" i="3" s="1"/>
  <c r="BT66" i="3"/>
  <c r="BZ66" i="3" s="1"/>
  <c r="BQ66" i="3"/>
  <c r="BP66" i="3"/>
  <c r="BM66" i="3"/>
  <c r="BL66" i="3"/>
  <c r="BG66" i="3"/>
  <c r="BF66" i="3"/>
  <c r="BC66" i="3"/>
  <c r="BB66" i="3"/>
  <c r="AW66" i="3"/>
  <c r="AV66" i="3"/>
  <c r="AS66" i="3"/>
  <c r="AR66" i="3"/>
  <c r="AM66" i="3"/>
  <c r="AL66" i="3"/>
  <c r="AI66" i="3"/>
  <c r="AH66" i="3"/>
  <c r="AC66" i="3"/>
  <c r="AB66" i="3"/>
  <c r="Y66" i="3"/>
  <c r="X66" i="3"/>
  <c r="BU66" i="4"/>
  <c r="CA66" i="4" s="1"/>
  <c r="BT66" i="4"/>
  <c r="BZ66" i="4" s="1"/>
  <c r="BQ66" i="4"/>
  <c r="BP66" i="4"/>
  <c r="BM66" i="4"/>
  <c r="BL66" i="4"/>
  <c r="BG66" i="4"/>
  <c r="BF66" i="4"/>
  <c r="BC66" i="4"/>
  <c r="BB66" i="4"/>
  <c r="AW66" i="4"/>
  <c r="AV66" i="4"/>
  <c r="AS66" i="4"/>
  <c r="AR66" i="4"/>
  <c r="AM66" i="4"/>
  <c r="AL66" i="4"/>
  <c r="AI66" i="4"/>
  <c r="AH66" i="4"/>
  <c r="AC66" i="4"/>
  <c r="AB66" i="4"/>
  <c r="Y66" i="4"/>
  <c r="X66" i="4"/>
  <c r="AE67" i="2"/>
  <c r="AD67" i="2"/>
  <c r="AB67" i="2"/>
  <c r="AC67" i="2" s="1"/>
  <c r="X67" i="2"/>
  <c r="Y67" i="2" s="1"/>
  <c r="T67" i="2"/>
  <c r="U67" i="2" s="1"/>
  <c r="P67" i="2"/>
  <c r="Q67" i="2" s="1"/>
  <c r="L67" i="2"/>
  <c r="M67" i="2" s="1"/>
  <c r="H67" i="2"/>
  <c r="I67" i="2" s="1"/>
  <c r="AE67" i="1"/>
  <c r="AD67" i="1"/>
  <c r="AB67" i="1"/>
  <c r="AC67" i="1" s="1"/>
  <c r="X67" i="1"/>
  <c r="Y67" i="1" s="1"/>
  <c r="T67" i="1"/>
  <c r="U67" i="1" s="1"/>
  <c r="P67" i="1"/>
  <c r="Q67" i="1" s="1"/>
  <c r="L67" i="1"/>
  <c r="M67" i="1" s="1"/>
  <c r="BU67" i="3"/>
  <c r="CA67" i="3" s="1"/>
  <c r="BT67" i="3"/>
  <c r="BZ67" i="3" s="1"/>
  <c r="BQ67" i="3"/>
  <c r="BP67" i="3"/>
  <c r="BM67" i="3"/>
  <c r="BL67" i="3"/>
  <c r="BG67" i="3"/>
  <c r="BF67" i="3"/>
  <c r="BC67" i="3"/>
  <c r="BB67" i="3"/>
  <c r="AW67" i="3"/>
  <c r="AV67" i="3"/>
  <c r="AS67" i="3"/>
  <c r="AR67" i="3"/>
  <c r="AM67" i="3"/>
  <c r="AL67" i="3"/>
  <c r="AI67" i="3"/>
  <c r="AH67" i="3"/>
  <c r="AC67" i="3"/>
  <c r="AB67" i="3"/>
  <c r="Y67" i="3"/>
  <c r="X67" i="3"/>
  <c r="BU67" i="4"/>
  <c r="CA67" i="4" s="1"/>
  <c r="BT67" i="4"/>
  <c r="BZ67" i="4" s="1"/>
  <c r="BQ67" i="4"/>
  <c r="BP67" i="4"/>
  <c r="BM67" i="4"/>
  <c r="BL67" i="4"/>
  <c r="BG67" i="4"/>
  <c r="BF67" i="4"/>
  <c r="BC67" i="4"/>
  <c r="BB67" i="4"/>
  <c r="AW67" i="4"/>
  <c r="AV67" i="4"/>
  <c r="AS67" i="4"/>
  <c r="AR67" i="4"/>
  <c r="AM67" i="4"/>
  <c r="AL67" i="4"/>
  <c r="AI67" i="4"/>
  <c r="AH67" i="4"/>
  <c r="AC67" i="4"/>
  <c r="AB67" i="4"/>
  <c r="Y67" i="4"/>
  <c r="X67" i="4"/>
  <c r="AE68" i="2"/>
  <c r="AD68" i="2"/>
  <c r="AB68" i="2"/>
  <c r="AC68" i="2" s="1"/>
  <c r="X68" i="2"/>
  <c r="Y68" i="2" s="1"/>
  <c r="T68" i="2"/>
  <c r="U68" i="2" s="1"/>
  <c r="P68" i="2"/>
  <c r="Q68" i="2" s="1"/>
  <c r="L68" i="2"/>
  <c r="M68" i="2" s="1"/>
  <c r="H68" i="2"/>
  <c r="I68" i="2" s="1"/>
  <c r="AE68" i="1"/>
  <c r="AD68" i="1"/>
  <c r="AB68" i="1"/>
  <c r="AC68" i="1" s="1"/>
  <c r="X68" i="1"/>
  <c r="Y68" i="1" s="1"/>
  <c r="T68" i="1"/>
  <c r="U68" i="1" s="1"/>
  <c r="P68" i="1"/>
  <c r="Q68" i="1" s="1"/>
  <c r="L68" i="1"/>
  <c r="M68" i="1" s="1"/>
  <c r="BU68" i="3"/>
  <c r="CA68" i="3" s="1"/>
  <c r="BT68" i="3"/>
  <c r="BZ68" i="3" s="1"/>
  <c r="BQ68" i="3"/>
  <c r="BP68" i="3"/>
  <c r="BM68" i="3"/>
  <c r="BL68" i="3"/>
  <c r="BG68" i="3"/>
  <c r="BF68" i="3"/>
  <c r="BC68" i="3"/>
  <c r="BB68" i="3"/>
  <c r="AW68" i="3"/>
  <c r="AV68" i="3"/>
  <c r="AS68" i="3"/>
  <c r="AR68" i="3"/>
  <c r="AM68" i="3"/>
  <c r="AL68" i="3"/>
  <c r="AI68" i="3"/>
  <c r="AH68" i="3"/>
  <c r="AC68" i="3"/>
  <c r="AB68" i="3"/>
  <c r="Y68" i="3"/>
  <c r="X68" i="3"/>
  <c r="BU68" i="4"/>
  <c r="CA68" i="4" s="1"/>
  <c r="BT68" i="4"/>
  <c r="BZ68" i="4" s="1"/>
  <c r="BQ68" i="4"/>
  <c r="BP68" i="4"/>
  <c r="BM68" i="4"/>
  <c r="BL68" i="4"/>
  <c r="BG68" i="4"/>
  <c r="BF68" i="4"/>
  <c r="BC68" i="4"/>
  <c r="BB68" i="4"/>
  <c r="AW68" i="4"/>
  <c r="AV68" i="4"/>
  <c r="AS68" i="4"/>
  <c r="AR68" i="4"/>
  <c r="AM68" i="4"/>
  <c r="AL68" i="4"/>
  <c r="AI68" i="4"/>
  <c r="AH68" i="4"/>
  <c r="AC68" i="4"/>
  <c r="AB68" i="4"/>
  <c r="Y68" i="4"/>
  <c r="X68" i="4"/>
  <c r="AE69" i="2"/>
  <c r="AD69" i="2"/>
  <c r="AB69" i="2"/>
  <c r="AC69" i="2" s="1"/>
  <c r="X69" i="2"/>
  <c r="Y69" i="2" s="1"/>
  <c r="T69" i="2"/>
  <c r="U69" i="2" s="1"/>
  <c r="P69" i="2"/>
  <c r="Q69" i="2" s="1"/>
  <c r="L69" i="2"/>
  <c r="M69" i="2" s="1"/>
  <c r="H69" i="2"/>
  <c r="I69" i="2" s="1"/>
  <c r="AE69" i="1"/>
  <c r="AD69" i="1"/>
  <c r="AB69" i="1"/>
  <c r="AC69" i="1" s="1"/>
  <c r="X69" i="1"/>
  <c r="Y69" i="1" s="1"/>
  <c r="T69" i="1"/>
  <c r="U69" i="1" s="1"/>
  <c r="P69" i="1"/>
  <c r="Q69" i="1" s="1"/>
  <c r="L69" i="1"/>
  <c r="M69" i="1" s="1"/>
  <c r="BU69" i="3"/>
  <c r="BW69" i="3" s="1"/>
  <c r="BT69" i="3"/>
  <c r="BV69" i="3" s="1"/>
  <c r="BQ69" i="3"/>
  <c r="BP69" i="3"/>
  <c r="BM69" i="3"/>
  <c r="BL69" i="3"/>
  <c r="BG69" i="3"/>
  <c r="BF69" i="3"/>
  <c r="BC69" i="3"/>
  <c r="BB69" i="3"/>
  <c r="AW69" i="3"/>
  <c r="AV69" i="3"/>
  <c r="AS69" i="3"/>
  <c r="AR69" i="3"/>
  <c r="AM69" i="3"/>
  <c r="AL69" i="3"/>
  <c r="AI69" i="3"/>
  <c r="AH69" i="3"/>
  <c r="AC69" i="3"/>
  <c r="AB69" i="3"/>
  <c r="Y69" i="3"/>
  <c r="X69" i="3"/>
  <c r="BU69" i="4"/>
  <c r="CA69" i="4" s="1"/>
  <c r="BT69" i="4"/>
  <c r="BZ69" i="4" s="1"/>
  <c r="BQ69" i="4"/>
  <c r="BP69" i="4"/>
  <c r="BM69" i="4"/>
  <c r="BL69" i="4"/>
  <c r="BG69" i="4"/>
  <c r="BF69" i="4"/>
  <c r="BC69" i="4"/>
  <c r="BB69" i="4"/>
  <c r="AW69" i="4"/>
  <c r="AV69" i="4"/>
  <c r="AS69" i="4"/>
  <c r="AR69" i="4"/>
  <c r="AM69" i="4"/>
  <c r="AL69" i="4"/>
  <c r="AI69" i="4"/>
  <c r="AH69" i="4"/>
  <c r="AC69" i="4"/>
  <c r="AB69" i="4"/>
  <c r="Y69" i="4"/>
  <c r="X69" i="4"/>
  <c r="AE70" i="1"/>
  <c r="AD70" i="1"/>
  <c r="AB70" i="1"/>
  <c r="AC70" i="1" s="1"/>
  <c r="X70" i="1"/>
  <c r="Y70" i="1" s="1"/>
  <c r="T70" i="1"/>
  <c r="U70" i="1" s="1"/>
  <c r="P70" i="1"/>
  <c r="Q70" i="1" s="1"/>
  <c r="L70" i="1"/>
  <c r="M70" i="1" s="1"/>
  <c r="AE70" i="2"/>
  <c r="AD70" i="2"/>
  <c r="AB70" i="2"/>
  <c r="AC70" i="2" s="1"/>
  <c r="X70" i="2"/>
  <c r="Y70" i="2" s="1"/>
  <c r="T70" i="2"/>
  <c r="U70" i="2" s="1"/>
  <c r="P70" i="2"/>
  <c r="Q70" i="2" s="1"/>
  <c r="L70" i="2"/>
  <c r="M70" i="2" s="1"/>
  <c r="H70" i="2"/>
  <c r="I70" i="2" s="1"/>
  <c r="BU70" i="3"/>
  <c r="CA70" i="3" s="1"/>
  <c r="BT70" i="3"/>
  <c r="BZ70" i="3" s="1"/>
  <c r="BQ70" i="3"/>
  <c r="BP70" i="3"/>
  <c r="BM70" i="3"/>
  <c r="BL70" i="3"/>
  <c r="BG70" i="3"/>
  <c r="BF70" i="3"/>
  <c r="BC70" i="3"/>
  <c r="BB70" i="3"/>
  <c r="AW70" i="3"/>
  <c r="AV70" i="3"/>
  <c r="AS70" i="3"/>
  <c r="AR70" i="3"/>
  <c r="AM70" i="3"/>
  <c r="AL70" i="3"/>
  <c r="AI70" i="3"/>
  <c r="AH70" i="3"/>
  <c r="AC70" i="3"/>
  <c r="AB70" i="3"/>
  <c r="Y70" i="3"/>
  <c r="X70" i="3"/>
  <c r="BU70" i="4"/>
  <c r="CA70" i="4" s="1"/>
  <c r="BT70" i="4"/>
  <c r="BZ70" i="4" s="1"/>
  <c r="BQ70" i="4"/>
  <c r="BP70" i="4"/>
  <c r="BM70" i="4"/>
  <c r="BL70" i="4"/>
  <c r="BG70" i="4"/>
  <c r="BF70" i="4"/>
  <c r="BC70" i="4"/>
  <c r="BB70" i="4"/>
  <c r="AW70" i="4"/>
  <c r="AV70" i="4"/>
  <c r="AS70" i="4"/>
  <c r="AR70" i="4"/>
  <c r="AM70" i="4"/>
  <c r="AL70" i="4"/>
  <c r="AI70" i="4"/>
  <c r="AH70" i="4"/>
  <c r="AC70" i="4"/>
  <c r="AB70" i="4"/>
  <c r="Y70" i="4"/>
  <c r="X70" i="4"/>
  <c r="AE71" i="2"/>
  <c r="AD71" i="2"/>
  <c r="AB71" i="2"/>
  <c r="AC71" i="2" s="1"/>
  <c r="X71" i="2"/>
  <c r="Y71" i="2" s="1"/>
  <c r="T71" i="2"/>
  <c r="U71" i="2" s="1"/>
  <c r="P71" i="2"/>
  <c r="Q71" i="2" s="1"/>
  <c r="L71" i="2"/>
  <c r="M71" i="2" s="1"/>
  <c r="H71" i="2"/>
  <c r="I71" i="2" s="1"/>
  <c r="AE71" i="1"/>
  <c r="AD71" i="1"/>
  <c r="AB71" i="1"/>
  <c r="AC71" i="1" s="1"/>
  <c r="X71" i="1"/>
  <c r="Y71" i="1" s="1"/>
  <c r="T71" i="1"/>
  <c r="U71" i="1" s="1"/>
  <c r="P71" i="1"/>
  <c r="Q71" i="1" s="1"/>
  <c r="L71" i="1"/>
  <c r="M71" i="1" s="1"/>
  <c r="BU71" i="3"/>
  <c r="CA71" i="3" s="1"/>
  <c r="BT71" i="3"/>
  <c r="BZ71" i="3" s="1"/>
  <c r="BQ71" i="3"/>
  <c r="BP71" i="3"/>
  <c r="BM71" i="3"/>
  <c r="BL71" i="3"/>
  <c r="BG71" i="3"/>
  <c r="BF71" i="3"/>
  <c r="BC71" i="3"/>
  <c r="BB71" i="3"/>
  <c r="AW71" i="3"/>
  <c r="AV71" i="3"/>
  <c r="AS71" i="3"/>
  <c r="AR71" i="3"/>
  <c r="AM71" i="3"/>
  <c r="AL71" i="3"/>
  <c r="AI71" i="3"/>
  <c r="AH71" i="3"/>
  <c r="AC71" i="3"/>
  <c r="AB71" i="3"/>
  <c r="Y71" i="3"/>
  <c r="X71" i="3"/>
  <c r="BU71" i="4"/>
  <c r="BW71" i="4" s="1"/>
  <c r="BT71" i="4"/>
  <c r="BV71" i="4" s="1"/>
  <c r="BQ71" i="4"/>
  <c r="BP71" i="4"/>
  <c r="BM71" i="4"/>
  <c r="BL71" i="4"/>
  <c r="BG71" i="4"/>
  <c r="BF71" i="4"/>
  <c r="BC71" i="4"/>
  <c r="BB71" i="4"/>
  <c r="AW71" i="4"/>
  <c r="AV71" i="4"/>
  <c r="AS71" i="4"/>
  <c r="AR71" i="4"/>
  <c r="AM71" i="4"/>
  <c r="AL71" i="4"/>
  <c r="AI71" i="4"/>
  <c r="AH71" i="4"/>
  <c r="AC71" i="4"/>
  <c r="AB71" i="4"/>
  <c r="Y71" i="4"/>
  <c r="X71" i="4"/>
  <c r="AE72" i="2"/>
  <c r="AD72" i="2"/>
  <c r="AB72" i="2"/>
  <c r="AC72" i="2" s="1"/>
  <c r="X72" i="2"/>
  <c r="Y72" i="2" s="1"/>
  <c r="T72" i="2"/>
  <c r="U72" i="2" s="1"/>
  <c r="P72" i="2"/>
  <c r="Q72" i="2" s="1"/>
  <c r="L72" i="2"/>
  <c r="M72" i="2" s="1"/>
  <c r="AE72" i="1"/>
  <c r="AD72" i="1"/>
  <c r="AB72" i="1"/>
  <c r="AC72" i="1" s="1"/>
  <c r="X72" i="1"/>
  <c r="Y72" i="1" s="1"/>
  <c r="T72" i="1"/>
  <c r="U72" i="1" s="1"/>
  <c r="P72" i="1"/>
  <c r="Q72" i="1" s="1"/>
  <c r="L72" i="1"/>
  <c r="M72" i="1" s="1"/>
  <c r="BU72" i="3"/>
  <c r="BW72" i="3" s="1"/>
  <c r="BT72" i="3"/>
  <c r="BZ72" i="3" s="1"/>
  <c r="BQ72" i="3"/>
  <c r="BP72" i="3"/>
  <c r="BM72" i="3"/>
  <c r="BL72" i="3"/>
  <c r="BG72" i="3"/>
  <c r="BF72" i="3"/>
  <c r="BC72" i="3"/>
  <c r="BB72" i="3"/>
  <c r="AW72" i="3"/>
  <c r="AV72" i="3"/>
  <c r="AS72" i="3"/>
  <c r="AR72" i="3"/>
  <c r="AM72" i="3"/>
  <c r="AL72" i="3"/>
  <c r="AI72" i="3"/>
  <c r="AH72" i="3"/>
  <c r="AC72" i="3"/>
  <c r="AB72" i="3"/>
  <c r="Y72" i="3"/>
  <c r="X72" i="3"/>
  <c r="BU72" i="4"/>
  <c r="CA72" i="4" s="1"/>
  <c r="BT72" i="4"/>
  <c r="BZ72" i="4" s="1"/>
  <c r="BQ72" i="4"/>
  <c r="BP72" i="4"/>
  <c r="BM72" i="4"/>
  <c r="BL72" i="4"/>
  <c r="BG72" i="4"/>
  <c r="BF72" i="4"/>
  <c r="BC72" i="4"/>
  <c r="BB72" i="4"/>
  <c r="AW72" i="4"/>
  <c r="AV72" i="4"/>
  <c r="AS72" i="4"/>
  <c r="AR72" i="4"/>
  <c r="AM72" i="4"/>
  <c r="AL72" i="4"/>
  <c r="AI72" i="4"/>
  <c r="AH72" i="4"/>
  <c r="AC72" i="4"/>
  <c r="AB72" i="4"/>
  <c r="Y72" i="4"/>
  <c r="X72" i="4"/>
  <c r="AE73" i="2"/>
  <c r="AD73" i="2"/>
  <c r="AB73" i="2"/>
  <c r="AC73" i="2" s="1"/>
  <c r="X73" i="2"/>
  <c r="Y73" i="2" s="1"/>
  <c r="T73" i="2"/>
  <c r="U73" i="2" s="1"/>
  <c r="P73" i="2"/>
  <c r="Q73" i="2" s="1"/>
  <c r="L73" i="2"/>
  <c r="M73" i="2" s="1"/>
  <c r="AE73" i="1"/>
  <c r="AD73" i="1"/>
  <c r="AB73" i="1"/>
  <c r="AC73" i="1" s="1"/>
  <c r="X73" i="1"/>
  <c r="Y73" i="1" s="1"/>
  <c r="T73" i="1"/>
  <c r="U73" i="1" s="1"/>
  <c r="P73" i="1"/>
  <c r="Q73" i="1" s="1"/>
  <c r="L73" i="1"/>
  <c r="M73" i="1" s="1"/>
  <c r="BU73" i="3"/>
  <c r="CA73" i="3" s="1"/>
  <c r="BT73" i="3"/>
  <c r="BZ73" i="3" s="1"/>
  <c r="BQ73" i="3"/>
  <c r="BP73" i="3"/>
  <c r="BM73" i="3"/>
  <c r="BL73" i="3"/>
  <c r="BG73" i="3"/>
  <c r="BF73" i="3"/>
  <c r="BC73" i="3"/>
  <c r="BB73" i="3"/>
  <c r="AW73" i="3"/>
  <c r="AV73" i="3"/>
  <c r="AS73" i="3"/>
  <c r="AR73" i="3"/>
  <c r="AM73" i="3"/>
  <c r="AL73" i="3"/>
  <c r="AI73" i="3"/>
  <c r="AH73" i="3"/>
  <c r="AC73" i="3"/>
  <c r="AB73" i="3"/>
  <c r="Y73" i="3"/>
  <c r="X73" i="3"/>
  <c r="BU73" i="4"/>
  <c r="CA73" i="4" s="1"/>
  <c r="BT73" i="4"/>
  <c r="BZ73" i="4" s="1"/>
  <c r="BQ73" i="4"/>
  <c r="BP73" i="4"/>
  <c r="BM73" i="4"/>
  <c r="BL73" i="4"/>
  <c r="BG73" i="4"/>
  <c r="BF73" i="4"/>
  <c r="BC73" i="4"/>
  <c r="BB73" i="4"/>
  <c r="AW73" i="4"/>
  <c r="AV73" i="4"/>
  <c r="AS73" i="4"/>
  <c r="AR73" i="4"/>
  <c r="AM73" i="4"/>
  <c r="AL73" i="4"/>
  <c r="AI73" i="4"/>
  <c r="AH73" i="4"/>
  <c r="AC73" i="4"/>
  <c r="AB73" i="4"/>
  <c r="Y73" i="4"/>
  <c r="X73" i="4"/>
  <c r="AE74" i="2"/>
  <c r="AD74" i="2"/>
  <c r="AB74" i="2"/>
  <c r="AC74" i="2" s="1"/>
  <c r="X74" i="2"/>
  <c r="Y74" i="2" s="1"/>
  <c r="T74" i="2"/>
  <c r="U74" i="2" s="1"/>
  <c r="P74" i="2"/>
  <c r="Q74" i="2" s="1"/>
  <c r="L74" i="2"/>
  <c r="M74" i="2" s="1"/>
  <c r="AE74" i="1"/>
  <c r="AD74" i="1"/>
  <c r="AB74" i="1"/>
  <c r="AC74" i="1" s="1"/>
  <c r="X74" i="1"/>
  <c r="Y74" i="1" s="1"/>
  <c r="T74" i="1"/>
  <c r="U74" i="1" s="1"/>
  <c r="P74" i="1"/>
  <c r="Q74" i="1" s="1"/>
  <c r="L74" i="1"/>
  <c r="M74" i="1" s="1"/>
  <c r="BU74" i="3"/>
  <c r="CA74" i="3" s="1"/>
  <c r="BT74" i="3"/>
  <c r="BZ74" i="3" s="1"/>
  <c r="BQ74" i="3"/>
  <c r="BP74" i="3"/>
  <c r="BM74" i="3"/>
  <c r="BL74" i="3"/>
  <c r="BG74" i="3"/>
  <c r="BF74" i="3"/>
  <c r="BC74" i="3"/>
  <c r="BB74" i="3"/>
  <c r="AW74" i="3"/>
  <c r="AV74" i="3"/>
  <c r="AS74" i="3"/>
  <c r="AR74" i="3"/>
  <c r="AM74" i="3"/>
  <c r="AL74" i="3"/>
  <c r="AI74" i="3"/>
  <c r="AH74" i="3"/>
  <c r="AC74" i="3"/>
  <c r="AB74" i="3"/>
  <c r="Y74" i="3"/>
  <c r="X74" i="3"/>
  <c r="BU74" i="4"/>
  <c r="BW74" i="4" s="1"/>
  <c r="BT74" i="4"/>
  <c r="BV74" i="4" s="1"/>
  <c r="BQ74" i="4"/>
  <c r="BP74" i="4"/>
  <c r="BM74" i="4"/>
  <c r="BL74" i="4"/>
  <c r="BG74" i="4"/>
  <c r="BF74" i="4"/>
  <c r="BC74" i="4"/>
  <c r="BB74" i="4"/>
  <c r="AW74" i="4"/>
  <c r="AV74" i="4"/>
  <c r="AS74" i="4"/>
  <c r="AR74" i="4"/>
  <c r="AM74" i="4"/>
  <c r="AL74" i="4"/>
  <c r="AI74" i="4"/>
  <c r="AH74" i="4"/>
  <c r="AC74" i="4"/>
  <c r="AB74" i="4"/>
  <c r="Y74" i="4"/>
  <c r="X74" i="4"/>
  <c r="AE75" i="2"/>
  <c r="AD75" i="2"/>
  <c r="AB75" i="2"/>
  <c r="AC75" i="2" s="1"/>
  <c r="X75" i="2"/>
  <c r="Y75" i="2" s="1"/>
  <c r="T75" i="2"/>
  <c r="U75" i="2" s="1"/>
  <c r="P75" i="2"/>
  <c r="Q75" i="2" s="1"/>
  <c r="L75" i="2"/>
  <c r="M75" i="2" s="1"/>
  <c r="AE75" i="1"/>
  <c r="AD75" i="1"/>
  <c r="AB75" i="1"/>
  <c r="AC75" i="1" s="1"/>
  <c r="X75" i="1"/>
  <c r="Y75" i="1" s="1"/>
  <c r="T75" i="1"/>
  <c r="U75" i="1" s="1"/>
  <c r="P75" i="1"/>
  <c r="Q75" i="1" s="1"/>
  <c r="L75" i="1"/>
  <c r="M75" i="1" s="1"/>
  <c r="BU75" i="3"/>
  <c r="CA75" i="3" s="1"/>
  <c r="BT75" i="3"/>
  <c r="BZ75" i="3" s="1"/>
  <c r="BQ75" i="3"/>
  <c r="BP75" i="3"/>
  <c r="BM75" i="3"/>
  <c r="BL75" i="3"/>
  <c r="BG75" i="3"/>
  <c r="BF75" i="3"/>
  <c r="BC75" i="3"/>
  <c r="BB75" i="3"/>
  <c r="AW75" i="3"/>
  <c r="AV75" i="3"/>
  <c r="AS75" i="3"/>
  <c r="AR75" i="3"/>
  <c r="AM75" i="3"/>
  <c r="AL75" i="3"/>
  <c r="AI75" i="3"/>
  <c r="AH75" i="3"/>
  <c r="AC75" i="3"/>
  <c r="AB75" i="3"/>
  <c r="Y75" i="3"/>
  <c r="X75" i="3"/>
  <c r="BU75" i="4"/>
  <c r="CA75" i="4" s="1"/>
  <c r="BT75" i="4"/>
  <c r="BZ75" i="4" s="1"/>
  <c r="BQ75" i="4"/>
  <c r="BP75" i="4"/>
  <c r="BM75" i="4"/>
  <c r="BL75" i="4"/>
  <c r="BG75" i="4"/>
  <c r="BF75" i="4"/>
  <c r="BC75" i="4"/>
  <c r="BB75" i="4"/>
  <c r="AW75" i="4"/>
  <c r="AV75" i="4"/>
  <c r="AS75" i="4"/>
  <c r="AR75" i="4"/>
  <c r="AM75" i="4"/>
  <c r="AL75" i="4"/>
  <c r="AI75" i="4"/>
  <c r="AH75" i="4"/>
  <c r="AC75" i="4"/>
  <c r="AB75" i="4"/>
  <c r="Y75" i="4"/>
  <c r="X75" i="4"/>
  <c r="AE76" i="2"/>
  <c r="AD76" i="2"/>
  <c r="AB76" i="2"/>
  <c r="AC76" i="2" s="1"/>
  <c r="X76" i="2"/>
  <c r="Y76" i="2" s="1"/>
  <c r="T76" i="2"/>
  <c r="U76" i="2" s="1"/>
  <c r="P76" i="2"/>
  <c r="Q76" i="2" s="1"/>
  <c r="L76" i="2"/>
  <c r="M76" i="2" s="1"/>
  <c r="AE76" i="1"/>
  <c r="AD76" i="1"/>
  <c r="AB76" i="1"/>
  <c r="AC76" i="1" s="1"/>
  <c r="X76" i="1"/>
  <c r="Y76" i="1" s="1"/>
  <c r="T76" i="1"/>
  <c r="U76" i="1" s="1"/>
  <c r="P76" i="1"/>
  <c r="Q76" i="1" s="1"/>
  <c r="L76" i="1"/>
  <c r="M76" i="1" s="1"/>
  <c r="BU76" i="3"/>
  <c r="CA76" i="3" s="1"/>
  <c r="BT76" i="3"/>
  <c r="BZ76" i="3" s="1"/>
  <c r="BQ76" i="3"/>
  <c r="BP76" i="3"/>
  <c r="BM76" i="3"/>
  <c r="BL76" i="3"/>
  <c r="BG76" i="3"/>
  <c r="BF76" i="3"/>
  <c r="BC76" i="3"/>
  <c r="BB76" i="3"/>
  <c r="AW76" i="3"/>
  <c r="AV76" i="3"/>
  <c r="AS76" i="3"/>
  <c r="AR76" i="3"/>
  <c r="AM76" i="3"/>
  <c r="AL76" i="3"/>
  <c r="AI76" i="3"/>
  <c r="AH76" i="3"/>
  <c r="AC76" i="3"/>
  <c r="AB76" i="3"/>
  <c r="Y76" i="3"/>
  <c r="X76" i="3"/>
  <c r="BU76" i="4"/>
  <c r="CA76" i="4" s="1"/>
  <c r="BT76" i="4"/>
  <c r="BZ76" i="4" s="1"/>
  <c r="BQ76" i="4"/>
  <c r="BP76" i="4"/>
  <c r="BM76" i="4"/>
  <c r="BL76" i="4"/>
  <c r="BG76" i="4"/>
  <c r="BF76" i="4"/>
  <c r="BC76" i="4"/>
  <c r="BB76" i="4"/>
  <c r="AW76" i="4"/>
  <c r="AV76" i="4"/>
  <c r="AS76" i="4"/>
  <c r="AR76" i="4"/>
  <c r="AM76" i="4"/>
  <c r="AL76" i="4"/>
  <c r="AI76" i="4"/>
  <c r="AH76" i="4"/>
  <c r="AC76" i="4"/>
  <c r="AB76" i="4"/>
  <c r="Y76" i="4"/>
  <c r="X76" i="4"/>
  <c r="AE77" i="2"/>
  <c r="AD77" i="2"/>
  <c r="AB77" i="2"/>
  <c r="AC77" i="2" s="1"/>
  <c r="X77" i="2"/>
  <c r="Y77" i="2" s="1"/>
  <c r="T77" i="2"/>
  <c r="U77" i="2" s="1"/>
  <c r="P77" i="2"/>
  <c r="Q77" i="2" s="1"/>
  <c r="L77" i="2"/>
  <c r="M77" i="2" s="1"/>
  <c r="AE77" i="1"/>
  <c r="AD77" i="1"/>
  <c r="AB77" i="1"/>
  <c r="AC77" i="1" s="1"/>
  <c r="X77" i="1"/>
  <c r="Y77" i="1" s="1"/>
  <c r="T77" i="1"/>
  <c r="U77" i="1" s="1"/>
  <c r="P77" i="1"/>
  <c r="Q77" i="1" s="1"/>
  <c r="L77" i="1"/>
  <c r="M77" i="1" s="1"/>
  <c r="BU77" i="3"/>
  <c r="CA77" i="3" s="1"/>
  <c r="BT77" i="3"/>
  <c r="BZ77" i="3" s="1"/>
  <c r="BQ77" i="3"/>
  <c r="BP77" i="3"/>
  <c r="BM77" i="3"/>
  <c r="BL77" i="3"/>
  <c r="BG77" i="3"/>
  <c r="BF77" i="3"/>
  <c r="BC77" i="3"/>
  <c r="BB77" i="3"/>
  <c r="AW77" i="3"/>
  <c r="AV77" i="3"/>
  <c r="AS77" i="3"/>
  <c r="AR77" i="3"/>
  <c r="AM77" i="3"/>
  <c r="AL77" i="3"/>
  <c r="AI77" i="3"/>
  <c r="AH77" i="3"/>
  <c r="AC77" i="3"/>
  <c r="AB77" i="3"/>
  <c r="Y77" i="3"/>
  <c r="X77" i="3"/>
  <c r="BU77" i="4"/>
  <c r="CA77" i="4" s="1"/>
  <c r="BT77" i="4"/>
  <c r="BZ77" i="4" s="1"/>
  <c r="BQ77" i="4"/>
  <c r="BP77" i="4"/>
  <c r="BM77" i="4"/>
  <c r="BL77" i="4"/>
  <c r="BG77" i="4"/>
  <c r="BF77" i="4"/>
  <c r="BC77" i="4"/>
  <c r="BB77" i="4"/>
  <c r="AW77" i="4"/>
  <c r="AV77" i="4"/>
  <c r="AS77" i="4"/>
  <c r="AR77" i="4"/>
  <c r="AM77" i="4"/>
  <c r="AL77" i="4"/>
  <c r="AI77" i="4"/>
  <c r="AH77" i="4"/>
  <c r="AC77" i="4"/>
  <c r="AB77" i="4"/>
  <c r="Y77" i="4"/>
  <c r="X77" i="4"/>
  <c r="AE78" i="2"/>
  <c r="AD78" i="2"/>
  <c r="AB78" i="2"/>
  <c r="AC78" i="2" s="1"/>
  <c r="X78" i="2"/>
  <c r="Y78" i="2" s="1"/>
  <c r="T78" i="2"/>
  <c r="U78" i="2" s="1"/>
  <c r="P78" i="2"/>
  <c r="Q78" i="2" s="1"/>
  <c r="L78" i="2"/>
  <c r="M78" i="2" s="1"/>
  <c r="AE78" i="1"/>
  <c r="AD78" i="1"/>
  <c r="AB78" i="1"/>
  <c r="AC78" i="1" s="1"/>
  <c r="X78" i="1"/>
  <c r="Y78" i="1" s="1"/>
  <c r="T78" i="1"/>
  <c r="U78" i="1" s="1"/>
  <c r="P78" i="1"/>
  <c r="Q78" i="1" s="1"/>
  <c r="L78" i="1"/>
  <c r="M78" i="1" s="1"/>
  <c r="BU78" i="3"/>
  <c r="CA78" i="3" s="1"/>
  <c r="BT78" i="3"/>
  <c r="BZ78" i="3" s="1"/>
  <c r="BQ78" i="3"/>
  <c r="BP78" i="3"/>
  <c r="BM78" i="3"/>
  <c r="BL78" i="3"/>
  <c r="BG78" i="3"/>
  <c r="BF78" i="3"/>
  <c r="BC78" i="3"/>
  <c r="BB78" i="3"/>
  <c r="AW78" i="3"/>
  <c r="AV78" i="3"/>
  <c r="AS78" i="3"/>
  <c r="AR78" i="3"/>
  <c r="AM78" i="3"/>
  <c r="AL78" i="3"/>
  <c r="AI78" i="3"/>
  <c r="AH78" i="3"/>
  <c r="AC78" i="3"/>
  <c r="AB78" i="3"/>
  <c r="Y78" i="3"/>
  <c r="X78" i="3"/>
  <c r="BU78" i="4"/>
  <c r="BW78" i="4" s="1"/>
  <c r="BT78" i="4"/>
  <c r="BZ78" i="4" s="1"/>
  <c r="BQ78" i="4"/>
  <c r="BP78" i="4"/>
  <c r="BM78" i="4"/>
  <c r="BL78" i="4"/>
  <c r="BG78" i="4"/>
  <c r="BF78" i="4"/>
  <c r="BC78" i="4"/>
  <c r="BB78" i="4"/>
  <c r="AW78" i="4"/>
  <c r="AV78" i="4"/>
  <c r="AS78" i="4"/>
  <c r="AR78" i="4"/>
  <c r="AM78" i="4"/>
  <c r="AL78" i="4"/>
  <c r="AI78" i="4"/>
  <c r="AH78" i="4"/>
  <c r="AC78" i="4"/>
  <c r="AB78" i="4"/>
  <c r="Y78" i="4"/>
  <c r="X78" i="4"/>
  <c r="AE79" i="2"/>
  <c r="AD79" i="2"/>
  <c r="AB79" i="2"/>
  <c r="AC79" i="2" s="1"/>
  <c r="X79" i="2"/>
  <c r="Y79" i="2" s="1"/>
  <c r="T79" i="2"/>
  <c r="U79" i="2" s="1"/>
  <c r="P79" i="2"/>
  <c r="Q79" i="2" s="1"/>
  <c r="L79" i="2"/>
  <c r="M79" i="2" s="1"/>
  <c r="AE79" i="1"/>
  <c r="AD79" i="1"/>
  <c r="AB79" i="1"/>
  <c r="AC79" i="1" s="1"/>
  <c r="X79" i="1"/>
  <c r="Y79" i="1" s="1"/>
  <c r="T79" i="1"/>
  <c r="U79" i="1" s="1"/>
  <c r="P79" i="1"/>
  <c r="Q79" i="1" s="1"/>
  <c r="L79" i="1"/>
  <c r="M79" i="1" s="1"/>
  <c r="BU79" i="3"/>
  <c r="CA79" i="3" s="1"/>
  <c r="BT79" i="3"/>
  <c r="BZ79" i="3" s="1"/>
  <c r="BQ79" i="3"/>
  <c r="BP79" i="3"/>
  <c r="BM79" i="3"/>
  <c r="BL79" i="3"/>
  <c r="BG79" i="3"/>
  <c r="BF79" i="3"/>
  <c r="BC79" i="3"/>
  <c r="BB79" i="3"/>
  <c r="AW79" i="3"/>
  <c r="AV79" i="3"/>
  <c r="AS79" i="3"/>
  <c r="AR79" i="3"/>
  <c r="AM79" i="3"/>
  <c r="AL79" i="3"/>
  <c r="AI79" i="3"/>
  <c r="AH79" i="3"/>
  <c r="AC79" i="3"/>
  <c r="AB79" i="3"/>
  <c r="Y79" i="3"/>
  <c r="X79" i="3"/>
  <c r="BU79" i="4"/>
  <c r="CA79" i="4" s="1"/>
  <c r="BT79" i="4"/>
  <c r="BZ79" i="4" s="1"/>
  <c r="BQ79" i="4"/>
  <c r="BP79" i="4"/>
  <c r="BM79" i="4"/>
  <c r="BL79" i="4"/>
  <c r="BG79" i="4"/>
  <c r="BF79" i="4"/>
  <c r="BC79" i="4"/>
  <c r="BB79" i="4"/>
  <c r="AW79" i="4"/>
  <c r="AV79" i="4"/>
  <c r="AS79" i="4"/>
  <c r="AR79" i="4"/>
  <c r="AM79" i="4"/>
  <c r="AL79" i="4"/>
  <c r="AI79" i="4"/>
  <c r="AH79" i="4"/>
  <c r="AC79" i="4"/>
  <c r="AB79" i="4"/>
  <c r="Y79" i="4"/>
  <c r="X79" i="4"/>
  <c r="AE80" i="2"/>
  <c r="AD80" i="2"/>
  <c r="AB80" i="2"/>
  <c r="AC80" i="2" s="1"/>
  <c r="X80" i="2"/>
  <c r="Y80" i="2" s="1"/>
  <c r="T80" i="2"/>
  <c r="U80" i="2" s="1"/>
  <c r="P80" i="2"/>
  <c r="Q80" i="2" s="1"/>
  <c r="L80" i="2"/>
  <c r="M80" i="2" s="1"/>
  <c r="AE80" i="1"/>
  <c r="AD80" i="1"/>
  <c r="AB80" i="1"/>
  <c r="AC80" i="1" s="1"/>
  <c r="X80" i="1"/>
  <c r="Y80" i="1" s="1"/>
  <c r="T80" i="1"/>
  <c r="U80" i="1" s="1"/>
  <c r="P80" i="1"/>
  <c r="Q80" i="1" s="1"/>
  <c r="L80" i="1"/>
  <c r="M80" i="1" s="1"/>
  <c r="BU80" i="3"/>
  <c r="CA80" i="3" s="1"/>
  <c r="BT80" i="3"/>
  <c r="BZ80" i="3" s="1"/>
  <c r="BQ80" i="3"/>
  <c r="BP80" i="3"/>
  <c r="BM80" i="3"/>
  <c r="BL80" i="3"/>
  <c r="BG80" i="3"/>
  <c r="BF80" i="3"/>
  <c r="BC80" i="3"/>
  <c r="BB80" i="3"/>
  <c r="AW80" i="3"/>
  <c r="AV80" i="3"/>
  <c r="AS80" i="3"/>
  <c r="AR80" i="3"/>
  <c r="AM80" i="3"/>
  <c r="AL80" i="3"/>
  <c r="AI80" i="3"/>
  <c r="AH80" i="3"/>
  <c r="AC80" i="3"/>
  <c r="AB80" i="3"/>
  <c r="Y80" i="3"/>
  <c r="X80" i="3"/>
  <c r="BU80" i="4"/>
  <c r="CA80" i="4" s="1"/>
  <c r="BT80" i="4"/>
  <c r="BZ80" i="4" s="1"/>
  <c r="BQ80" i="4"/>
  <c r="BP80" i="4"/>
  <c r="BM80" i="4"/>
  <c r="BL80" i="4"/>
  <c r="BG80" i="4"/>
  <c r="BF80" i="4"/>
  <c r="BC80" i="4"/>
  <c r="BB80" i="4"/>
  <c r="AW80" i="4"/>
  <c r="AV80" i="4"/>
  <c r="AS80" i="4"/>
  <c r="AR80" i="4"/>
  <c r="AM80" i="4"/>
  <c r="AL80" i="4"/>
  <c r="AI80" i="4"/>
  <c r="AH80" i="4"/>
  <c r="AC80" i="4"/>
  <c r="AB80" i="4"/>
  <c r="Y80" i="4"/>
  <c r="X80" i="4"/>
  <c r="AE81" i="2"/>
  <c r="AD81" i="2"/>
  <c r="AB81" i="2"/>
  <c r="AC81" i="2" s="1"/>
  <c r="X81" i="2"/>
  <c r="Y81" i="2" s="1"/>
  <c r="T81" i="2"/>
  <c r="U81" i="2" s="1"/>
  <c r="P81" i="2"/>
  <c r="Q81" i="2" s="1"/>
  <c r="L81" i="2"/>
  <c r="M81" i="2" s="1"/>
  <c r="AE81" i="1"/>
  <c r="AD81" i="1"/>
  <c r="AB81" i="1"/>
  <c r="AC81" i="1" s="1"/>
  <c r="X81" i="1"/>
  <c r="Y81" i="1" s="1"/>
  <c r="T81" i="1"/>
  <c r="U81" i="1" s="1"/>
  <c r="P81" i="1"/>
  <c r="Q81" i="1" s="1"/>
  <c r="L81" i="1"/>
  <c r="M81" i="1" s="1"/>
  <c r="BU81" i="3"/>
  <c r="CA81" i="3" s="1"/>
  <c r="BT81" i="3"/>
  <c r="BZ81" i="3" s="1"/>
  <c r="BQ81" i="3"/>
  <c r="BP81" i="3"/>
  <c r="BM81" i="3"/>
  <c r="BL81" i="3"/>
  <c r="BG81" i="3"/>
  <c r="BF81" i="3"/>
  <c r="BC81" i="3"/>
  <c r="BB81" i="3"/>
  <c r="AW81" i="3"/>
  <c r="AV81" i="3"/>
  <c r="AS81" i="3"/>
  <c r="AR81" i="3"/>
  <c r="AM81" i="3"/>
  <c r="AL81" i="3"/>
  <c r="AI81" i="3"/>
  <c r="AH81" i="3"/>
  <c r="AC81" i="3"/>
  <c r="AB81" i="3"/>
  <c r="Y81" i="3"/>
  <c r="X81" i="3"/>
  <c r="BU81" i="4"/>
  <c r="CA81" i="4" s="1"/>
  <c r="BT81" i="4"/>
  <c r="BZ81" i="4" s="1"/>
  <c r="BQ81" i="4"/>
  <c r="BP81" i="4"/>
  <c r="BM81" i="4"/>
  <c r="BL81" i="4"/>
  <c r="BG81" i="4"/>
  <c r="BF81" i="4"/>
  <c r="BC81" i="4"/>
  <c r="BB81" i="4"/>
  <c r="AW81" i="4"/>
  <c r="AV81" i="4"/>
  <c r="AS81" i="4"/>
  <c r="AR81" i="4"/>
  <c r="AM81" i="4"/>
  <c r="AL81" i="4"/>
  <c r="AI81" i="4"/>
  <c r="AH81" i="4"/>
  <c r="AC81" i="4"/>
  <c r="AB81" i="4"/>
  <c r="Y81" i="4"/>
  <c r="X81" i="4"/>
  <c r="AC82" i="3"/>
  <c r="AE82" i="2"/>
  <c r="AD82" i="2"/>
  <c r="AB82" i="2"/>
  <c r="AC82" i="2" s="1"/>
  <c r="X82" i="2"/>
  <c r="Y82" i="2" s="1"/>
  <c r="T82" i="2"/>
  <c r="U82" i="2" s="1"/>
  <c r="P82" i="2"/>
  <c r="Q82" i="2" s="1"/>
  <c r="L82" i="2"/>
  <c r="M82" i="2" s="1"/>
  <c r="AE82" i="1"/>
  <c r="AD82" i="1"/>
  <c r="AB82" i="1"/>
  <c r="AC82" i="1" s="1"/>
  <c r="X82" i="1"/>
  <c r="Y82" i="1" s="1"/>
  <c r="T82" i="1"/>
  <c r="U82" i="1" s="1"/>
  <c r="P82" i="1"/>
  <c r="Q82" i="1" s="1"/>
  <c r="L82" i="1"/>
  <c r="M82" i="1" s="1"/>
  <c r="BU82" i="3"/>
  <c r="CA82" i="3" s="1"/>
  <c r="BT82" i="3"/>
  <c r="BZ82" i="3" s="1"/>
  <c r="BQ82" i="3"/>
  <c r="BP82" i="3"/>
  <c r="BM82" i="3"/>
  <c r="BL82" i="3"/>
  <c r="BG82" i="3"/>
  <c r="BF82" i="3"/>
  <c r="BC82" i="3"/>
  <c r="BB82" i="3"/>
  <c r="AW82" i="3"/>
  <c r="AV82" i="3"/>
  <c r="AS82" i="3"/>
  <c r="AR82" i="3"/>
  <c r="AM82" i="3"/>
  <c r="AL82" i="3"/>
  <c r="AI82" i="3"/>
  <c r="AH82" i="3"/>
  <c r="AB82" i="3"/>
  <c r="Y82" i="3"/>
  <c r="X82" i="3"/>
  <c r="BU82" i="4"/>
  <c r="CA82" i="4" s="1"/>
  <c r="BT82" i="4"/>
  <c r="BZ82" i="4" s="1"/>
  <c r="BQ82" i="4"/>
  <c r="BP82" i="4"/>
  <c r="BM82" i="4"/>
  <c r="BL82" i="4"/>
  <c r="BG82" i="4"/>
  <c r="BF82" i="4"/>
  <c r="BC82" i="4"/>
  <c r="BB82" i="4"/>
  <c r="AW82" i="4"/>
  <c r="AV82" i="4"/>
  <c r="AS82" i="4"/>
  <c r="AR82" i="4"/>
  <c r="AM82" i="4"/>
  <c r="AL82" i="4"/>
  <c r="AI82" i="4"/>
  <c r="AH82" i="4"/>
  <c r="AC82" i="4"/>
  <c r="AB82" i="4"/>
  <c r="Y82" i="4"/>
  <c r="Z82" i="4" s="1"/>
  <c r="AA82" i="4" s="1"/>
  <c r="AE83" i="2"/>
  <c r="AD83" i="2"/>
  <c r="AB83" i="2"/>
  <c r="AC83" i="2" s="1"/>
  <c r="X83" i="2"/>
  <c r="Y83" i="2" s="1"/>
  <c r="T83" i="2"/>
  <c r="U83" i="2" s="1"/>
  <c r="P83" i="2"/>
  <c r="Q83" i="2" s="1"/>
  <c r="L83" i="2"/>
  <c r="M83" i="2" s="1"/>
  <c r="AE83" i="1"/>
  <c r="AD83" i="1"/>
  <c r="AB83" i="1"/>
  <c r="AC83" i="1" s="1"/>
  <c r="X83" i="1"/>
  <c r="Y83" i="1" s="1"/>
  <c r="T83" i="1"/>
  <c r="U83" i="1" s="1"/>
  <c r="P83" i="1"/>
  <c r="Q83" i="1" s="1"/>
  <c r="L83" i="1"/>
  <c r="M83" i="1" s="1"/>
  <c r="BU83" i="3"/>
  <c r="CA83" i="3" s="1"/>
  <c r="BT83" i="3"/>
  <c r="BZ83" i="3" s="1"/>
  <c r="BQ83" i="3"/>
  <c r="BP83" i="3"/>
  <c r="BM83" i="3"/>
  <c r="BL83" i="3"/>
  <c r="BG83" i="3"/>
  <c r="BF83" i="3"/>
  <c r="BC83" i="3"/>
  <c r="BB83" i="3"/>
  <c r="AW83" i="3"/>
  <c r="AV83" i="3"/>
  <c r="AS83" i="3"/>
  <c r="AR83" i="3"/>
  <c r="AM83" i="3"/>
  <c r="AL83" i="3"/>
  <c r="AI83" i="3"/>
  <c r="AH83" i="3"/>
  <c r="AC83" i="3"/>
  <c r="AB83" i="3"/>
  <c r="Y83" i="3"/>
  <c r="X83" i="3"/>
  <c r="BU83" i="4"/>
  <c r="CA83" i="4" s="1"/>
  <c r="BT83" i="4"/>
  <c r="BZ83" i="4" s="1"/>
  <c r="BQ83" i="4"/>
  <c r="BP83" i="4"/>
  <c r="BM83" i="4"/>
  <c r="BL83" i="4"/>
  <c r="BG83" i="4"/>
  <c r="BF83" i="4"/>
  <c r="BC83" i="4"/>
  <c r="BB83" i="4"/>
  <c r="AW83" i="4"/>
  <c r="AV83" i="4"/>
  <c r="AS83" i="4"/>
  <c r="AR83" i="4"/>
  <c r="AM83" i="4"/>
  <c r="AL83" i="4"/>
  <c r="AI83" i="4"/>
  <c r="AH83" i="4"/>
  <c r="AC83" i="4"/>
  <c r="AB83" i="4"/>
  <c r="Y83" i="4"/>
  <c r="X83" i="4"/>
  <c r="AE84" i="2"/>
  <c r="AD84" i="2"/>
  <c r="AB84" i="2"/>
  <c r="AC84" i="2" s="1"/>
  <c r="X84" i="2"/>
  <c r="Y84" i="2" s="1"/>
  <c r="T84" i="2"/>
  <c r="U84" i="2" s="1"/>
  <c r="P84" i="2"/>
  <c r="Q84" i="2" s="1"/>
  <c r="L84" i="2"/>
  <c r="M84" i="2" s="1"/>
  <c r="AE84" i="1"/>
  <c r="AD84" i="1"/>
  <c r="AB84" i="1"/>
  <c r="AC84" i="1" s="1"/>
  <c r="X84" i="1"/>
  <c r="Y84" i="1" s="1"/>
  <c r="T84" i="1"/>
  <c r="U84" i="1" s="1"/>
  <c r="P84" i="1"/>
  <c r="Q84" i="1" s="1"/>
  <c r="L84" i="1"/>
  <c r="M84" i="1" s="1"/>
  <c r="BU84" i="3"/>
  <c r="CA84" i="3" s="1"/>
  <c r="BT84" i="3"/>
  <c r="BZ84" i="3" s="1"/>
  <c r="BQ84" i="3"/>
  <c r="BP84" i="3"/>
  <c r="BM84" i="3"/>
  <c r="BL84" i="3"/>
  <c r="BG84" i="3"/>
  <c r="BF84" i="3"/>
  <c r="BC84" i="3"/>
  <c r="BB84" i="3"/>
  <c r="AW84" i="3"/>
  <c r="AV84" i="3"/>
  <c r="AS84" i="3"/>
  <c r="AR84" i="3"/>
  <c r="AM84" i="3"/>
  <c r="AL84" i="3"/>
  <c r="AI84" i="3"/>
  <c r="AH84" i="3"/>
  <c r="AC84" i="3"/>
  <c r="AB84" i="3"/>
  <c r="Y84" i="3"/>
  <c r="X84" i="3"/>
  <c r="BU84" i="4"/>
  <c r="CA84" i="4" s="1"/>
  <c r="BT84" i="4"/>
  <c r="BZ84" i="4" s="1"/>
  <c r="BQ84" i="4"/>
  <c r="BP84" i="4"/>
  <c r="BM84" i="4"/>
  <c r="BL84" i="4"/>
  <c r="BG84" i="4"/>
  <c r="BF84" i="4"/>
  <c r="BC84" i="4"/>
  <c r="BB84" i="4"/>
  <c r="AW84" i="4"/>
  <c r="AV84" i="4"/>
  <c r="AS84" i="4"/>
  <c r="AR84" i="4"/>
  <c r="AM84" i="4"/>
  <c r="AL84" i="4"/>
  <c r="AI84" i="4"/>
  <c r="AH84" i="4"/>
  <c r="AC84" i="4"/>
  <c r="AB84" i="4"/>
  <c r="Y84" i="4"/>
  <c r="X84" i="4"/>
  <c r="AE85" i="2"/>
  <c r="AD85" i="2"/>
  <c r="AB85" i="2"/>
  <c r="AC85" i="2" s="1"/>
  <c r="X85" i="2"/>
  <c r="Y85" i="2" s="1"/>
  <c r="T85" i="2"/>
  <c r="U85" i="2" s="1"/>
  <c r="P85" i="2"/>
  <c r="Q85" i="2" s="1"/>
  <c r="L85" i="2"/>
  <c r="M85" i="2" s="1"/>
  <c r="AE85" i="1"/>
  <c r="AD85" i="1"/>
  <c r="AB85" i="1"/>
  <c r="AC85" i="1" s="1"/>
  <c r="X85" i="1"/>
  <c r="Y85" i="1" s="1"/>
  <c r="T85" i="1"/>
  <c r="U85" i="1" s="1"/>
  <c r="P85" i="1"/>
  <c r="Q85" i="1" s="1"/>
  <c r="L85" i="1"/>
  <c r="M85" i="1" s="1"/>
  <c r="BU85" i="3"/>
  <c r="CA85" i="3" s="1"/>
  <c r="BT85" i="3"/>
  <c r="BZ85" i="3" s="1"/>
  <c r="BQ85" i="3"/>
  <c r="BP85" i="3"/>
  <c r="BM85" i="3"/>
  <c r="BL85" i="3"/>
  <c r="BG85" i="3"/>
  <c r="BF85" i="3"/>
  <c r="BC85" i="3"/>
  <c r="BB85" i="3"/>
  <c r="AW85" i="3"/>
  <c r="AV85" i="3"/>
  <c r="AS85" i="3"/>
  <c r="AR85" i="3"/>
  <c r="AM85" i="3"/>
  <c r="AL85" i="3"/>
  <c r="AI85" i="3"/>
  <c r="AH85" i="3"/>
  <c r="AC85" i="3"/>
  <c r="AB85" i="3"/>
  <c r="Y85" i="3"/>
  <c r="X85" i="3"/>
  <c r="BU85" i="4"/>
  <c r="CA85" i="4" s="1"/>
  <c r="BT85" i="4"/>
  <c r="BZ85" i="4" s="1"/>
  <c r="BQ85" i="4"/>
  <c r="BP85" i="4"/>
  <c r="BM85" i="4"/>
  <c r="BL85" i="4"/>
  <c r="BG85" i="4"/>
  <c r="BF85" i="4"/>
  <c r="BC85" i="4"/>
  <c r="BB85" i="4"/>
  <c r="AW85" i="4"/>
  <c r="AV85" i="4"/>
  <c r="AS85" i="4"/>
  <c r="AR85" i="4"/>
  <c r="AM85" i="4"/>
  <c r="AL85" i="4"/>
  <c r="AI85" i="4"/>
  <c r="AH85" i="4"/>
  <c r="AC85" i="4"/>
  <c r="AB85" i="4"/>
  <c r="Y85" i="4"/>
  <c r="X85" i="4"/>
  <c r="AE86" i="2"/>
  <c r="AD86" i="2"/>
  <c r="AB86" i="2"/>
  <c r="AC86" i="2" s="1"/>
  <c r="X86" i="2"/>
  <c r="Y86" i="2" s="1"/>
  <c r="T86" i="2"/>
  <c r="U86" i="2" s="1"/>
  <c r="P86" i="2"/>
  <c r="Q86" i="2" s="1"/>
  <c r="L86" i="2"/>
  <c r="M86" i="2" s="1"/>
  <c r="AE86" i="1"/>
  <c r="AD86" i="1"/>
  <c r="AB86" i="1"/>
  <c r="AC86" i="1" s="1"/>
  <c r="X86" i="1"/>
  <c r="Y86" i="1" s="1"/>
  <c r="T86" i="1"/>
  <c r="U86" i="1" s="1"/>
  <c r="P86" i="1"/>
  <c r="Q86" i="1" s="1"/>
  <c r="L86" i="1"/>
  <c r="M86" i="1" s="1"/>
  <c r="BU86" i="3"/>
  <c r="CA86" i="3" s="1"/>
  <c r="BT86" i="3"/>
  <c r="BZ86" i="3" s="1"/>
  <c r="BQ86" i="3"/>
  <c r="BP86" i="3"/>
  <c r="BM86" i="3"/>
  <c r="BL86" i="3"/>
  <c r="BG86" i="3"/>
  <c r="BF86" i="3"/>
  <c r="BC86" i="3"/>
  <c r="BB86" i="3"/>
  <c r="AW86" i="3"/>
  <c r="AV86" i="3"/>
  <c r="AS86" i="3"/>
  <c r="AR86" i="3"/>
  <c r="AM86" i="3"/>
  <c r="AL86" i="3"/>
  <c r="AI86" i="3"/>
  <c r="AH86" i="3"/>
  <c r="AC86" i="3"/>
  <c r="AB86" i="3"/>
  <c r="Y86" i="3"/>
  <c r="X86" i="3"/>
  <c r="BU86" i="4"/>
  <c r="CA86" i="4" s="1"/>
  <c r="BT86" i="4"/>
  <c r="BZ86" i="4" s="1"/>
  <c r="BQ86" i="4"/>
  <c r="BP86" i="4"/>
  <c r="BM86" i="4"/>
  <c r="BL86" i="4"/>
  <c r="BG86" i="4"/>
  <c r="BF86" i="4"/>
  <c r="BC86" i="4"/>
  <c r="BB86" i="4"/>
  <c r="AW86" i="4"/>
  <c r="AV86" i="4"/>
  <c r="AS86" i="4"/>
  <c r="AR86" i="4"/>
  <c r="AM86" i="4"/>
  <c r="AL86" i="4"/>
  <c r="AI86" i="4"/>
  <c r="AH86" i="4"/>
  <c r="AC86" i="4"/>
  <c r="AB86" i="4"/>
  <c r="Y86" i="4"/>
  <c r="X86" i="4"/>
  <c r="X87" i="3"/>
  <c r="AE87" i="2"/>
  <c r="AD87" i="2"/>
  <c r="AB87" i="2"/>
  <c r="AC87" i="2" s="1"/>
  <c r="X87" i="2"/>
  <c r="Y87" i="2" s="1"/>
  <c r="T87" i="2"/>
  <c r="U87" i="2" s="1"/>
  <c r="P87" i="2"/>
  <c r="Q87" i="2" s="1"/>
  <c r="L87" i="2"/>
  <c r="M87" i="2" s="1"/>
  <c r="AE87" i="1"/>
  <c r="AD87" i="1"/>
  <c r="AB87" i="1"/>
  <c r="AC87" i="1" s="1"/>
  <c r="X87" i="1"/>
  <c r="Y87" i="1" s="1"/>
  <c r="T87" i="1"/>
  <c r="U87" i="1" s="1"/>
  <c r="P87" i="1"/>
  <c r="Q87" i="1" s="1"/>
  <c r="L87" i="1"/>
  <c r="M87" i="1" s="1"/>
  <c r="BU87" i="3"/>
  <c r="CA87" i="3" s="1"/>
  <c r="BT87" i="3"/>
  <c r="BZ87" i="3" s="1"/>
  <c r="BQ87" i="3"/>
  <c r="BP87" i="3"/>
  <c r="BM87" i="3"/>
  <c r="BL87" i="3"/>
  <c r="BG87" i="3"/>
  <c r="BF87" i="3"/>
  <c r="BC87" i="3"/>
  <c r="BB87" i="3"/>
  <c r="AW87" i="3"/>
  <c r="AV87" i="3"/>
  <c r="AS87" i="3"/>
  <c r="AR87" i="3"/>
  <c r="AM87" i="3"/>
  <c r="AL87" i="3"/>
  <c r="AI87" i="3"/>
  <c r="AH87" i="3"/>
  <c r="AC87" i="3"/>
  <c r="AB87" i="3"/>
  <c r="Y87" i="3"/>
  <c r="BU87" i="4"/>
  <c r="CA87" i="4" s="1"/>
  <c r="BT87" i="4"/>
  <c r="BZ87" i="4" s="1"/>
  <c r="BQ87" i="4"/>
  <c r="BP87" i="4"/>
  <c r="BM87" i="4"/>
  <c r="BL87" i="4"/>
  <c r="BG87" i="4"/>
  <c r="BF87" i="4"/>
  <c r="BC87" i="4"/>
  <c r="BB87" i="4"/>
  <c r="AW87" i="4"/>
  <c r="AV87" i="4"/>
  <c r="AS87" i="4"/>
  <c r="AR87" i="4"/>
  <c r="AM87" i="4"/>
  <c r="AL87" i="4"/>
  <c r="AI87" i="4"/>
  <c r="AH87" i="4"/>
  <c r="AC87" i="4"/>
  <c r="AB87" i="4"/>
  <c r="Y87" i="4"/>
  <c r="X87" i="4"/>
  <c r="AE88" i="2"/>
  <c r="AD88" i="2"/>
  <c r="AB88" i="2"/>
  <c r="AC88" i="2" s="1"/>
  <c r="X88" i="2"/>
  <c r="Y88" i="2" s="1"/>
  <c r="T88" i="2"/>
  <c r="U88" i="2" s="1"/>
  <c r="P88" i="2"/>
  <c r="Q88" i="2" s="1"/>
  <c r="L88" i="2"/>
  <c r="M88" i="2" s="1"/>
  <c r="AE88" i="1"/>
  <c r="AD88" i="1"/>
  <c r="AB88" i="1"/>
  <c r="AC88" i="1" s="1"/>
  <c r="X88" i="1"/>
  <c r="Y88" i="1" s="1"/>
  <c r="T88" i="1"/>
  <c r="U88" i="1" s="1"/>
  <c r="P88" i="1"/>
  <c r="Q88" i="1" s="1"/>
  <c r="L88" i="1"/>
  <c r="M88" i="1" s="1"/>
  <c r="BU88" i="3"/>
  <c r="CA88" i="3" s="1"/>
  <c r="BT88" i="3"/>
  <c r="BZ88" i="3" s="1"/>
  <c r="BQ88" i="3"/>
  <c r="BP88" i="3"/>
  <c r="BM88" i="3"/>
  <c r="BL88" i="3"/>
  <c r="BG88" i="3"/>
  <c r="BF88" i="3"/>
  <c r="BC88" i="3"/>
  <c r="BB88" i="3"/>
  <c r="AW88" i="3"/>
  <c r="AV88" i="3"/>
  <c r="AS88" i="3"/>
  <c r="AR88" i="3"/>
  <c r="AM88" i="3"/>
  <c r="AL88" i="3"/>
  <c r="AI88" i="3"/>
  <c r="AH88" i="3"/>
  <c r="AC88" i="3"/>
  <c r="AB88" i="3"/>
  <c r="Y88" i="3"/>
  <c r="X88" i="3"/>
  <c r="BU88" i="4"/>
  <c r="CA88" i="4" s="1"/>
  <c r="BT88" i="4"/>
  <c r="BZ88" i="4" s="1"/>
  <c r="BQ88" i="4"/>
  <c r="BP88" i="4"/>
  <c r="BM88" i="4"/>
  <c r="BL88" i="4"/>
  <c r="BG88" i="4"/>
  <c r="BF88" i="4"/>
  <c r="BC88" i="4"/>
  <c r="BB88" i="4"/>
  <c r="AW88" i="4"/>
  <c r="AV88" i="4"/>
  <c r="AS88" i="4"/>
  <c r="AR88" i="4"/>
  <c r="AM88" i="4"/>
  <c r="AL88" i="4"/>
  <c r="AI88" i="4"/>
  <c r="AH88" i="4"/>
  <c r="AC88" i="4"/>
  <c r="AB88" i="4"/>
  <c r="Y88" i="4"/>
  <c r="X88" i="4"/>
  <c r="AE89" i="2"/>
  <c r="AD89" i="2"/>
  <c r="AB89" i="2"/>
  <c r="AC89" i="2" s="1"/>
  <c r="X89" i="2"/>
  <c r="Y89" i="2" s="1"/>
  <c r="T89" i="2"/>
  <c r="U89" i="2" s="1"/>
  <c r="P89" i="2"/>
  <c r="Q89" i="2" s="1"/>
  <c r="L89" i="2"/>
  <c r="M89" i="2" s="1"/>
  <c r="AE89" i="1"/>
  <c r="AD89" i="1"/>
  <c r="AB89" i="1"/>
  <c r="AC89" i="1" s="1"/>
  <c r="X89" i="1"/>
  <c r="Y89" i="1" s="1"/>
  <c r="T89" i="1"/>
  <c r="U89" i="1" s="1"/>
  <c r="P89" i="1"/>
  <c r="Q89" i="1" s="1"/>
  <c r="L89" i="1"/>
  <c r="M89" i="1" s="1"/>
  <c r="BU89" i="3"/>
  <c r="CA89" i="3" s="1"/>
  <c r="BT89" i="3"/>
  <c r="BZ89" i="3" s="1"/>
  <c r="BQ89" i="3"/>
  <c r="BP89" i="3"/>
  <c r="BM89" i="3"/>
  <c r="BL89" i="3"/>
  <c r="BG89" i="3"/>
  <c r="BF89" i="3"/>
  <c r="BC89" i="3"/>
  <c r="BB89" i="3"/>
  <c r="AW89" i="3"/>
  <c r="AV89" i="3"/>
  <c r="AS89" i="3"/>
  <c r="AR89" i="3"/>
  <c r="AM89" i="3"/>
  <c r="AL89" i="3"/>
  <c r="AI89" i="3"/>
  <c r="AH89" i="3"/>
  <c r="AC89" i="3"/>
  <c r="AB89" i="3"/>
  <c r="Y89" i="3"/>
  <c r="X89" i="3"/>
  <c r="BU89" i="4"/>
  <c r="CA89" i="4" s="1"/>
  <c r="BT89" i="4"/>
  <c r="BZ89" i="4" s="1"/>
  <c r="BQ89" i="4"/>
  <c r="BP89" i="4"/>
  <c r="BM89" i="4"/>
  <c r="BL89" i="4"/>
  <c r="BG89" i="4"/>
  <c r="BF89" i="4"/>
  <c r="BC89" i="4"/>
  <c r="BB89" i="4"/>
  <c r="AW89" i="4"/>
  <c r="AV89" i="4"/>
  <c r="AS89" i="4"/>
  <c r="AR89" i="4"/>
  <c r="AM89" i="4"/>
  <c r="AL89" i="4"/>
  <c r="AI89" i="4"/>
  <c r="AH89" i="4"/>
  <c r="AC89" i="4"/>
  <c r="AB89" i="4"/>
  <c r="Y89" i="4"/>
  <c r="X89" i="4"/>
  <c r="AE90" i="2"/>
  <c r="AD90" i="2"/>
  <c r="AB90" i="2"/>
  <c r="AC90" i="2" s="1"/>
  <c r="X90" i="2"/>
  <c r="Y90" i="2" s="1"/>
  <c r="T90" i="2"/>
  <c r="U90" i="2" s="1"/>
  <c r="P90" i="2"/>
  <c r="Q90" i="2" s="1"/>
  <c r="L90" i="2"/>
  <c r="M90" i="2" s="1"/>
  <c r="AE90" i="1"/>
  <c r="AD90" i="1"/>
  <c r="AB90" i="1"/>
  <c r="AC90" i="1" s="1"/>
  <c r="X90" i="1"/>
  <c r="Y90" i="1" s="1"/>
  <c r="T90" i="1"/>
  <c r="U90" i="1" s="1"/>
  <c r="P90" i="1"/>
  <c r="Q90" i="1" s="1"/>
  <c r="L90" i="1"/>
  <c r="M90" i="1" s="1"/>
  <c r="BU90" i="3"/>
  <c r="CA90" i="3" s="1"/>
  <c r="BT90" i="3"/>
  <c r="BZ90" i="3" s="1"/>
  <c r="BQ90" i="3"/>
  <c r="BP90" i="3"/>
  <c r="BM90" i="3"/>
  <c r="BL90" i="3"/>
  <c r="BG90" i="3"/>
  <c r="BF90" i="3"/>
  <c r="BC90" i="3"/>
  <c r="BB90" i="3"/>
  <c r="AW90" i="3"/>
  <c r="AV90" i="3"/>
  <c r="AS90" i="3"/>
  <c r="AR90" i="3"/>
  <c r="AM90" i="3"/>
  <c r="AL90" i="3"/>
  <c r="AI90" i="3"/>
  <c r="AH90" i="3"/>
  <c r="AC90" i="3"/>
  <c r="AB90" i="3"/>
  <c r="Y90" i="3"/>
  <c r="X90" i="3"/>
  <c r="BU90" i="4"/>
  <c r="CA90" i="4" s="1"/>
  <c r="BT90" i="4"/>
  <c r="BZ90" i="4" s="1"/>
  <c r="BQ90" i="4"/>
  <c r="BP90" i="4"/>
  <c r="BM90" i="4"/>
  <c r="BL90" i="4"/>
  <c r="BG90" i="4"/>
  <c r="BF90" i="4"/>
  <c r="BC90" i="4"/>
  <c r="BB90" i="4"/>
  <c r="AW90" i="4"/>
  <c r="AV90" i="4"/>
  <c r="AS90" i="4"/>
  <c r="AR90" i="4"/>
  <c r="AM90" i="4"/>
  <c r="AL90" i="4"/>
  <c r="AI90" i="4"/>
  <c r="AH90" i="4"/>
  <c r="AC90" i="4"/>
  <c r="AB90" i="4"/>
  <c r="Y90" i="4"/>
  <c r="X90" i="4"/>
  <c r="AE91" i="2"/>
  <c r="AD91" i="2"/>
  <c r="AB91" i="2"/>
  <c r="AC91" i="2" s="1"/>
  <c r="X91" i="2"/>
  <c r="Y91" i="2" s="1"/>
  <c r="T91" i="2"/>
  <c r="U91" i="2" s="1"/>
  <c r="P91" i="2"/>
  <c r="Q91" i="2" s="1"/>
  <c r="L91" i="2"/>
  <c r="M91" i="2" s="1"/>
  <c r="AE91" i="1"/>
  <c r="AD91" i="1"/>
  <c r="AB91" i="1"/>
  <c r="AC91" i="1" s="1"/>
  <c r="X91" i="1"/>
  <c r="Y91" i="1" s="1"/>
  <c r="T91" i="1"/>
  <c r="U91" i="1" s="1"/>
  <c r="P91" i="1"/>
  <c r="Q91" i="1" s="1"/>
  <c r="L91" i="1"/>
  <c r="M91" i="1" s="1"/>
  <c r="BU91" i="3"/>
  <c r="CA91" i="3" s="1"/>
  <c r="BT91" i="3"/>
  <c r="BZ91" i="3" s="1"/>
  <c r="BQ91" i="3"/>
  <c r="BP91" i="3"/>
  <c r="BM91" i="3"/>
  <c r="BL91" i="3"/>
  <c r="BG91" i="3"/>
  <c r="BF91" i="3"/>
  <c r="BC91" i="3"/>
  <c r="BB91" i="3"/>
  <c r="AW91" i="3"/>
  <c r="AV91" i="3"/>
  <c r="AS91" i="3"/>
  <c r="AR91" i="3"/>
  <c r="AM91" i="3"/>
  <c r="AL91" i="3"/>
  <c r="AI91" i="3"/>
  <c r="AH91" i="3"/>
  <c r="AC91" i="3"/>
  <c r="AB91" i="3"/>
  <c r="Y91" i="3"/>
  <c r="X91" i="3"/>
  <c r="BU91" i="4"/>
  <c r="CA91" i="4" s="1"/>
  <c r="BT91" i="4"/>
  <c r="BV91" i="4" s="1"/>
  <c r="BQ91" i="4"/>
  <c r="BP91" i="4"/>
  <c r="BM91" i="4"/>
  <c r="BL91" i="4"/>
  <c r="BG91" i="4"/>
  <c r="BF91" i="4"/>
  <c r="BC91" i="4"/>
  <c r="BB91" i="4"/>
  <c r="AW91" i="4"/>
  <c r="AV91" i="4"/>
  <c r="AS91" i="4"/>
  <c r="AR91" i="4"/>
  <c r="AM91" i="4"/>
  <c r="AL91" i="4"/>
  <c r="AI91" i="4"/>
  <c r="AH91" i="4"/>
  <c r="AC91" i="4"/>
  <c r="AB91" i="4"/>
  <c r="Y91" i="4"/>
  <c r="X91" i="4"/>
  <c r="AE92" i="2"/>
  <c r="AD92" i="2"/>
  <c r="AB92" i="2"/>
  <c r="AC92" i="2" s="1"/>
  <c r="X92" i="2"/>
  <c r="Y92" i="2" s="1"/>
  <c r="T92" i="2"/>
  <c r="U92" i="2" s="1"/>
  <c r="P92" i="2"/>
  <c r="Q92" i="2" s="1"/>
  <c r="L92" i="2"/>
  <c r="M92" i="2" s="1"/>
  <c r="AE92" i="1"/>
  <c r="AD92" i="1"/>
  <c r="AB92" i="1"/>
  <c r="AC92" i="1" s="1"/>
  <c r="X92" i="1"/>
  <c r="Y92" i="1" s="1"/>
  <c r="T92" i="1"/>
  <c r="U92" i="1" s="1"/>
  <c r="P92" i="1"/>
  <c r="Q92" i="1" s="1"/>
  <c r="L92" i="1"/>
  <c r="M92" i="1" s="1"/>
  <c r="BU92" i="3"/>
  <c r="CA92" i="3" s="1"/>
  <c r="BT92" i="3"/>
  <c r="BZ92" i="3" s="1"/>
  <c r="BQ92" i="3"/>
  <c r="BP92" i="3"/>
  <c r="BM92" i="3"/>
  <c r="BL92" i="3"/>
  <c r="BG92" i="3"/>
  <c r="BF92" i="3"/>
  <c r="BC92" i="3"/>
  <c r="BB92" i="3"/>
  <c r="AW92" i="3"/>
  <c r="AV92" i="3"/>
  <c r="AS92" i="3"/>
  <c r="AR92" i="3"/>
  <c r="AM92" i="3"/>
  <c r="AL92" i="3"/>
  <c r="AI92" i="3"/>
  <c r="AH92" i="3"/>
  <c r="AC92" i="3"/>
  <c r="AB92" i="3"/>
  <c r="Y92" i="3"/>
  <c r="X92" i="3"/>
  <c r="BU92" i="4"/>
  <c r="CA92" i="4" s="1"/>
  <c r="BT92" i="4"/>
  <c r="BZ92" i="4" s="1"/>
  <c r="BQ92" i="4"/>
  <c r="BP92" i="4"/>
  <c r="BM92" i="4"/>
  <c r="BL92" i="4"/>
  <c r="BG92" i="4"/>
  <c r="BF92" i="4"/>
  <c r="BC92" i="4"/>
  <c r="BB92" i="4"/>
  <c r="AW92" i="4"/>
  <c r="AV92" i="4"/>
  <c r="AS92" i="4"/>
  <c r="AR92" i="4"/>
  <c r="AM92" i="4"/>
  <c r="AL92" i="4"/>
  <c r="AI92" i="4"/>
  <c r="AH92" i="4"/>
  <c r="AC92" i="4"/>
  <c r="AB92" i="4"/>
  <c r="Y92" i="4"/>
  <c r="X92" i="4"/>
  <c r="AE93" i="2"/>
  <c r="AD93" i="2"/>
  <c r="AB93" i="2"/>
  <c r="AC93" i="2" s="1"/>
  <c r="X93" i="2"/>
  <c r="Y93" i="2" s="1"/>
  <c r="T93" i="2"/>
  <c r="U93" i="2" s="1"/>
  <c r="P93" i="2"/>
  <c r="Q93" i="2" s="1"/>
  <c r="L93" i="2"/>
  <c r="M93" i="2" s="1"/>
  <c r="AE93" i="1"/>
  <c r="AD93" i="1"/>
  <c r="AB93" i="1"/>
  <c r="AC93" i="1" s="1"/>
  <c r="X93" i="1"/>
  <c r="Y93" i="1" s="1"/>
  <c r="T93" i="1"/>
  <c r="U93" i="1" s="1"/>
  <c r="P93" i="1"/>
  <c r="Q93" i="1" s="1"/>
  <c r="L93" i="1"/>
  <c r="M93" i="1" s="1"/>
  <c r="BU93" i="3"/>
  <c r="CA93" i="3" s="1"/>
  <c r="BT93" i="3"/>
  <c r="BZ93" i="3" s="1"/>
  <c r="BQ93" i="3"/>
  <c r="BP93" i="3"/>
  <c r="BM93" i="3"/>
  <c r="BL93" i="3"/>
  <c r="BG93" i="3"/>
  <c r="BF93" i="3"/>
  <c r="BC93" i="3"/>
  <c r="BB93" i="3"/>
  <c r="AW93" i="3"/>
  <c r="AV93" i="3"/>
  <c r="AS93" i="3"/>
  <c r="AR93" i="3"/>
  <c r="AM93" i="3"/>
  <c r="AL93" i="3"/>
  <c r="AI93" i="3"/>
  <c r="AH93" i="3"/>
  <c r="AC93" i="3"/>
  <c r="AB93" i="3"/>
  <c r="Y93" i="3"/>
  <c r="X93" i="3"/>
  <c r="BU93" i="4"/>
  <c r="CA93" i="4" s="1"/>
  <c r="BT93" i="4"/>
  <c r="BZ93" i="4" s="1"/>
  <c r="BQ93" i="4"/>
  <c r="BP93" i="4"/>
  <c r="BM93" i="4"/>
  <c r="BL93" i="4"/>
  <c r="BG93" i="4"/>
  <c r="BF93" i="4"/>
  <c r="BC93" i="4"/>
  <c r="BB93" i="4"/>
  <c r="AW93" i="4"/>
  <c r="AV93" i="4"/>
  <c r="AS93" i="4"/>
  <c r="AR93" i="4"/>
  <c r="AM93" i="4"/>
  <c r="AL93" i="4"/>
  <c r="AI93" i="4"/>
  <c r="AH93" i="4"/>
  <c r="AC93" i="4"/>
  <c r="AB93" i="4"/>
  <c r="Y93" i="4"/>
  <c r="X93" i="4"/>
  <c r="L94" i="2"/>
  <c r="M94" i="2" s="1"/>
  <c r="AE94" i="2"/>
  <c r="AD94" i="2"/>
  <c r="AB94" i="2"/>
  <c r="AC94" i="2" s="1"/>
  <c r="X94" i="2"/>
  <c r="Y94" i="2" s="1"/>
  <c r="T94" i="2"/>
  <c r="U94" i="2" s="1"/>
  <c r="P94" i="2"/>
  <c r="Q94" i="2" s="1"/>
  <c r="AE94" i="1"/>
  <c r="AD94" i="1"/>
  <c r="AB94" i="1"/>
  <c r="AC94" i="1" s="1"/>
  <c r="X94" i="1"/>
  <c r="Y94" i="1" s="1"/>
  <c r="T94" i="1"/>
  <c r="U94" i="1" s="1"/>
  <c r="P94" i="1"/>
  <c r="Q94" i="1" s="1"/>
  <c r="L94" i="1"/>
  <c r="M94" i="1" s="1"/>
  <c r="BU94" i="3"/>
  <c r="CA94" i="3" s="1"/>
  <c r="BT94" i="3"/>
  <c r="BZ94" i="3" s="1"/>
  <c r="BQ94" i="3"/>
  <c r="BP94" i="3"/>
  <c r="BM94" i="3"/>
  <c r="BL94" i="3"/>
  <c r="BG94" i="3"/>
  <c r="BF94" i="3"/>
  <c r="BC94" i="3"/>
  <c r="BB94" i="3"/>
  <c r="AW94" i="3"/>
  <c r="AV94" i="3"/>
  <c r="AS94" i="3"/>
  <c r="AR94" i="3"/>
  <c r="AM94" i="3"/>
  <c r="AL94" i="3"/>
  <c r="AI94" i="3"/>
  <c r="AH94" i="3"/>
  <c r="AC94" i="3"/>
  <c r="AB94" i="3"/>
  <c r="Y94" i="3"/>
  <c r="X94" i="3"/>
  <c r="BU94" i="4"/>
  <c r="BW94" i="4" s="1"/>
  <c r="BT94" i="4"/>
  <c r="BV94" i="4" s="1"/>
  <c r="BQ94" i="4"/>
  <c r="BP94" i="4"/>
  <c r="BM94" i="4"/>
  <c r="BL94" i="4"/>
  <c r="BG94" i="4"/>
  <c r="BF94" i="4"/>
  <c r="BC94" i="4"/>
  <c r="BB94" i="4"/>
  <c r="AW94" i="4"/>
  <c r="AV94" i="4"/>
  <c r="AS94" i="4"/>
  <c r="AR94" i="4"/>
  <c r="AM94" i="4"/>
  <c r="AL94" i="4"/>
  <c r="AI94" i="4"/>
  <c r="AH94" i="4"/>
  <c r="AC94" i="4"/>
  <c r="AB94" i="4"/>
  <c r="Y94" i="4"/>
  <c r="X94" i="4"/>
  <c r="AE95" i="2"/>
  <c r="AD95" i="2"/>
  <c r="AB95" i="2"/>
  <c r="AC95" i="2" s="1"/>
  <c r="X95" i="2"/>
  <c r="Y95" i="2" s="1"/>
  <c r="T95" i="2"/>
  <c r="U95" i="2" s="1"/>
  <c r="P95" i="2"/>
  <c r="Q95" i="2" s="1"/>
  <c r="L95" i="2"/>
  <c r="M95" i="2" s="1"/>
  <c r="AE95" i="1"/>
  <c r="AD95" i="1"/>
  <c r="AB95" i="1"/>
  <c r="AC95" i="1" s="1"/>
  <c r="X95" i="1"/>
  <c r="Y95" i="1" s="1"/>
  <c r="T95" i="1"/>
  <c r="U95" i="1" s="1"/>
  <c r="P95" i="1"/>
  <c r="Q95" i="1" s="1"/>
  <c r="L95" i="1"/>
  <c r="M95" i="1" s="1"/>
  <c r="BU95" i="3"/>
  <c r="CA95" i="3" s="1"/>
  <c r="BT95" i="3"/>
  <c r="BZ95" i="3" s="1"/>
  <c r="BQ95" i="3"/>
  <c r="BP95" i="3"/>
  <c r="BM95" i="3"/>
  <c r="BL95" i="3"/>
  <c r="BG95" i="3"/>
  <c r="BF95" i="3"/>
  <c r="BC95" i="3"/>
  <c r="BB95" i="3"/>
  <c r="AW95" i="3"/>
  <c r="AV95" i="3"/>
  <c r="AS95" i="3"/>
  <c r="AR95" i="3"/>
  <c r="AM95" i="3"/>
  <c r="AL95" i="3"/>
  <c r="AI95" i="3"/>
  <c r="AH95" i="3"/>
  <c r="AC95" i="3"/>
  <c r="AB95" i="3"/>
  <c r="Y95" i="3"/>
  <c r="X95" i="3"/>
  <c r="BU95" i="4"/>
  <c r="BW95" i="4" s="1"/>
  <c r="BT95" i="4"/>
  <c r="BV95" i="4" s="1"/>
  <c r="BQ95" i="4"/>
  <c r="BP95" i="4"/>
  <c r="BM95" i="4"/>
  <c r="BL95" i="4"/>
  <c r="BG95" i="4"/>
  <c r="BF95" i="4"/>
  <c r="BC95" i="4"/>
  <c r="BB95" i="4"/>
  <c r="AW95" i="4"/>
  <c r="AV95" i="4"/>
  <c r="AS95" i="4"/>
  <c r="AR95" i="4"/>
  <c r="AM95" i="4"/>
  <c r="AL95" i="4"/>
  <c r="AI95" i="4"/>
  <c r="AH95" i="4"/>
  <c r="AC95" i="4"/>
  <c r="AB95" i="4"/>
  <c r="Y95" i="4"/>
  <c r="X95" i="4"/>
  <c r="AE96" i="2"/>
  <c r="AD96" i="2"/>
  <c r="AB96" i="2"/>
  <c r="AC96" i="2" s="1"/>
  <c r="X96" i="2"/>
  <c r="Y96" i="2" s="1"/>
  <c r="T96" i="2"/>
  <c r="U96" i="2" s="1"/>
  <c r="P96" i="2"/>
  <c r="Q96" i="2" s="1"/>
  <c r="L96" i="2"/>
  <c r="M96" i="2" s="1"/>
  <c r="AE96" i="1"/>
  <c r="AD96" i="1"/>
  <c r="AB96" i="1"/>
  <c r="AC96" i="1" s="1"/>
  <c r="X96" i="1"/>
  <c r="Y96" i="1" s="1"/>
  <c r="T96" i="1"/>
  <c r="U96" i="1" s="1"/>
  <c r="P96" i="1"/>
  <c r="Q96" i="1" s="1"/>
  <c r="L96" i="1"/>
  <c r="M96" i="1" s="1"/>
  <c r="BU96" i="3"/>
  <c r="CA96" i="3" s="1"/>
  <c r="BT96" i="3"/>
  <c r="BZ96" i="3" s="1"/>
  <c r="BQ96" i="3"/>
  <c r="BP96" i="3"/>
  <c r="BM96" i="3"/>
  <c r="BL96" i="3"/>
  <c r="BG96" i="3"/>
  <c r="BF96" i="3"/>
  <c r="BC96" i="3"/>
  <c r="BB96" i="3"/>
  <c r="AW96" i="3"/>
  <c r="AV96" i="3"/>
  <c r="AS96" i="3"/>
  <c r="AR96" i="3"/>
  <c r="AM96" i="3"/>
  <c r="AL96" i="3"/>
  <c r="AI96" i="3"/>
  <c r="AH96" i="3"/>
  <c r="AC96" i="3"/>
  <c r="AB96" i="3"/>
  <c r="Y96" i="3"/>
  <c r="X96" i="3"/>
  <c r="BU96" i="4"/>
  <c r="BW96" i="4" s="1"/>
  <c r="BT96" i="4"/>
  <c r="BV96" i="4" s="1"/>
  <c r="BQ96" i="4"/>
  <c r="BP96" i="4"/>
  <c r="BM96" i="4"/>
  <c r="BL96" i="4"/>
  <c r="BG96" i="4"/>
  <c r="BF96" i="4"/>
  <c r="BC96" i="4"/>
  <c r="BB96" i="4"/>
  <c r="AW96" i="4"/>
  <c r="AV96" i="4"/>
  <c r="AS96" i="4"/>
  <c r="AR96" i="4"/>
  <c r="AM96" i="4"/>
  <c r="AL96" i="4"/>
  <c r="AI96" i="4"/>
  <c r="AH96" i="4"/>
  <c r="AC96" i="4"/>
  <c r="AB96" i="4"/>
  <c r="Y96" i="4"/>
  <c r="X96" i="4"/>
  <c r="AE97" i="2"/>
  <c r="AD97" i="2"/>
  <c r="AB97" i="2"/>
  <c r="AC97" i="2" s="1"/>
  <c r="X97" i="2"/>
  <c r="Y97" i="2" s="1"/>
  <c r="T97" i="2"/>
  <c r="U97" i="2" s="1"/>
  <c r="P97" i="2"/>
  <c r="Q97" i="2" s="1"/>
  <c r="L97" i="2"/>
  <c r="M97" i="2" s="1"/>
  <c r="AE97" i="1"/>
  <c r="AD97" i="1"/>
  <c r="AB97" i="1"/>
  <c r="AC97" i="1" s="1"/>
  <c r="X97" i="1"/>
  <c r="Y97" i="1" s="1"/>
  <c r="T97" i="1"/>
  <c r="U97" i="1" s="1"/>
  <c r="P97" i="1"/>
  <c r="Q97" i="1" s="1"/>
  <c r="L97" i="1"/>
  <c r="M97" i="1" s="1"/>
  <c r="BU97" i="3"/>
  <c r="CA97" i="3" s="1"/>
  <c r="BT97" i="3"/>
  <c r="BZ97" i="3" s="1"/>
  <c r="BQ97" i="3"/>
  <c r="BP97" i="3"/>
  <c r="BM97" i="3"/>
  <c r="BL97" i="3"/>
  <c r="BG97" i="3"/>
  <c r="BF97" i="3"/>
  <c r="BC97" i="3"/>
  <c r="BB97" i="3"/>
  <c r="AW97" i="3"/>
  <c r="AV97" i="3"/>
  <c r="AS97" i="3"/>
  <c r="AR97" i="3"/>
  <c r="AM97" i="3"/>
  <c r="AL97" i="3"/>
  <c r="AI97" i="3"/>
  <c r="AH97" i="3"/>
  <c r="AC97" i="3"/>
  <c r="AB97" i="3"/>
  <c r="Y97" i="3"/>
  <c r="X97" i="3"/>
  <c r="BU97" i="4"/>
  <c r="BW97" i="4" s="1"/>
  <c r="BT97" i="4"/>
  <c r="BV97" i="4" s="1"/>
  <c r="BQ97" i="4"/>
  <c r="BP97" i="4"/>
  <c r="BM97" i="4"/>
  <c r="BL97" i="4"/>
  <c r="BG97" i="4"/>
  <c r="BF97" i="4"/>
  <c r="BC97" i="4"/>
  <c r="BB97" i="4"/>
  <c r="AW97" i="4"/>
  <c r="AV97" i="4"/>
  <c r="AS97" i="4"/>
  <c r="AR97" i="4"/>
  <c r="AM97" i="4"/>
  <c r="AL97" i="4"/>
  <c r="AI97" i="4"/>
  <c r="AH97" i="4"/>
  <c r="AC97" i="4"/>
  <c r="AB97" i="4"/>
  <c r="Y97" i="4"/>
  <c r="X97" i="4"/>
  <c r="AE98" i="2"/>
  <c r="AD98" i="2"/>
  <c r="AB98" i="2"/>
  <c r="AC98" i="2" s="1"/>
  <c r="X98" i="2"/>
  <c r="Y98" i="2" s="1"/>
  <c r="T98" i="2"/>
  <c r="U98" i="2" s="1"/>
  <c r="P98" i="2"/>
  <c r="Q98" i="2" s="1"/>
  <c r="L98" i="2"/>
  <c r="M98" i="2" s="1"/>
  <c r="AE98" i="1"/>
  <c r="AD98" i="1"/>
  <c r="AB98" i="1"/>
  <c r="AC98" i="1" s="1"/>
  <c r="X98" i="1"/>
  <c r="Y98" i="1" s="1"/>
  <c r="T98" i="1"/>
  <c r="U98" i="1" s="1"/>
  <c r="P98" i="1"/>
  <c r="Q98" i="1" s="1"/>
  <c r="L98" i="1"/>
  <c r="M98" i="1" s="1"/>
  <c r="BU98" i="3"/>
  <c r="CA98" i="3" s="1"/>
  <c r="BT98" i="3"/>
  <c r="BZ98" i="3" s="1"/>
  <c r="BQ98" i="3"/>
  <c r="BP98" i="3"/>
  <c r="BM98" i="3"/>
  <c r="BL98" i="3"/>
  <c r="BG98" i="3"/>
  <c r="BF98" i="3"/>
  <c r="BC98" i="3"/>
  <c r="BB98" i="3"/>
  <c r="AW98" i="3"/>
  <c r="AV98" i="3"/>
  <c r="AS98" i="3"/>
  <c r="AR98" i="3"/>
  <c r="AM98" i="3"/>
  <c r="AL98" i="3"/>
  <c r="AI98" i="3"/>
  <c r="AH98" i="3"/>
  <c r="AC98" i="3"/>
  <c r="AB98" i="3"/>
  <c r="Y98" i="3"/>
  <c r="X98" i="3"/>
  <c r="BU98" i="4"/>
  <c r="CA98" i="4" s="1"/>
  <c r="BT98" i="4"/>
  <c r="BZ98" i="4" s="1"/>
  <c r="BQ98" i="4"/>
  <c r="BP98" i="4"/>
  <c r="BM98" i="4"/>
  <c r="BL98" i="4"/>
  <c r="BG98" i="4"/>
  <c r="BF98" i="4"/>
  <c r="BC98" i="4"/>
  <c r="BB98" i="4"/>
  <c r="AW98" i="4"/>
  <c r="AV98" i="4"/>
  <c r="AS98" i="4"/>
  <c r="AR98" i="4"/>
  <c r="AM98" i="4"/>
  <c r="AL98" i="4"/>
  <c r="AI98" i="4"/>
  <c r="AH98" i="4"/>
  <c r="AC98" i="4"/>
  <c r="AB98" i="4"/>
  <c r="Y98" i="4"/>
  <c r="X98" i="4"/>
  <c r="AE99" i="2"/>
  <c r="AD99" i="2"/>
  <c r="AB99" i="2"/>
  <c r="AC99" i="2" s="1"/>
  <c r="X99" i="2"/>
  <c r="Y99" i="2" s="1"/>
  <c r="T99" i="2"/>
  <c r="U99" i="2" s="1"/>
  <c r="P99" i="2"/>
  <c r="Q99" i="2" s="1"/>
  <c r="L99" i="2"/>
  <c r="M99" i="2" s="1"/>
  <c r="AE99" i="1"/>
  <c r="AD99" i="1"/>
  <c r="AB99" i="1"/>
  <c r="AC99" i="1" s="1"/>
  <c r="X99" i="1"/>
  <c r="Y99" i="1" s="1"/>
  <c r="T99" i="1"/>
  <c r="U99" i="1" s="1"/>
  <c r="P99" i="1"/>
  <c r="Q99" i="1" s="1"/>
  <c r="L99" i="1"/>
  <c r="M99" i="1" s="1"/>
  <c r="BU99" i="3"/>
  <c r="CA99" i="3" s="1"/>
  <c r="BT99" i="3"/>
  <c r="BZ99" i="3" s="1"/>
  <c r="BQ99" i="3"/>
  <c r="BP99" i="3"/>
  <c r="BM99" i="3"/>
  <c r="BL99" i="3"/>
  <c r="BG99" i="3"/>
  <c r="BF99" i="3"/>
  <c r="BC99" i="3"/>
  <c r="BB99" i="3"/>
  <c r="AW99" i="3"/>
  <c r="AV99" i="3"/>
  <c r="AS99" i="3"/>
  <c r="AR99" i="3"/>
  <c r="AM99" i="3"/>
  <c r="AL99" i="3"/>
  <c r="AI99" i="3"/>
  <c r="AH99" i="3"/>
  <c r="AC99" i="3"/>
  <c r="AB99" i="3"/>
  <c r="Y99" i="3"/>
  <c r="X99" i="3"/>
  <c r="BU99" i="4"/>
  <c r="BW99" i="4" s="1"/>
  <c r="BT99" i="4"/>
  <c r="BV99" i="4" s="1"/>
  <c r="BQ99" i="4"/>
  <c r="BP99" i="4"/>
  <c r="BM99" i="4"/>
  <c r="BL99" i="4"/>
  <c r="BG99" i="4"/>
  <c r="BF99" i="4"/>
  <c r="BC99" i="4"/>
  <c r="BB99" i="4"/>
  <c r="AW99" i="4"/>
  <c r="AV99" i="4"/>
  <c r="AS99" i="4"/>
  <c r="AR99" i="4"/>
  <c r="AM99" i="4"/>
  <c r="AL99" i="4"/>
  <c r="AI99" i="4"/>
  <c r="AH99" i="4"/>
  <c r="AC99" i="4"/>
  <c r="AB99" i="4"/>
  <c r="Y99" i="4"/>
  <c r="X99" i="4"/>
  <c r="AE100" i="2"/>
  <c r="AD100" i="2"/>
  <c r="AB100" i="2"/>
  <c r="AC100" i="2" s="1"/>
  <c r="X100" i="2"/>
  <c r="Y100" i="2" s="1"/>
  <c r="T100" i="2"/>
  <c r="U100" i="2" s="1"/>
  <c r="P100" i="2"/>
  <c r="Q100" i="2" s="1"/>
  <c r="L100" i="2"/>
  <c r="M100" i="2" s="1"/>
  <c r="AE100" i="1"/>
  <c r="AD100" i="1"/>
  <c r="AB100" i="1"/>
  <c r="AC100" i="1" s="1"/>
  <c r="X100" i="1"/>
  <c r="Y100" i="1" s="1"/>
  <c r="T100" i="1"/>
  <c r="U100" i="1" s="1"/>
  <c r="P100" i="1"/>
  <c r="Q100" i="1" s="1"/>
  <c r="L100" i="1"/>
  <c r="M100" i="1" s="1"/>
  <c r="BU100" i="3"/>
  <c r="CA100" i="3" s="1"/>
  <c r="BT100" i="3"/>
  <c r="BZ100" i="3" s="1"/>
  <c r="BQ100" i="3"/>
  <c r="BP100" i="3"/>
  <c r="BM100" i="3"/>
  <c r="BL100" i="3"/>
  <c r="BG100" i="3"/>
  <c r="BF100" i="3"/>
  <c r="BC100" i="3"/>
  <c r="BB100" i="3"/>
  <c r="AW100" i="3"/>
  <c r="AV100" i="3"/>
  <c r="AS100" i="3"/>
  <c r="AR100" i="3"/>
  <c r="AM100" i="3"/>
  <c r="AL100" i="3"/>
  <c r="AI100" i="3"/>
  <c r="AH100" i="3"/>
  <c r="AC100" i="3"/>
  <c r="AB100" i="3"/>
  <c r="Y100" i="3"/>
  <c r="X100" i="3"/>
  <c r="BU100" i="4"/>
  <c r="CA100" i="4" s="1"/>
  <c r="BT100" i="4"/>
  <c r="BZ100" i="4" s="1"/>
  <c r="BQ100" i="4"/>
  <c r="BP100" i="4"/>
  <c r="BM100" i="4"/>
  <c r="BL100" i="4"/>
  <c r="BG100" i="4"/>
  <c r="BF100" i="4"/>
  <c r="BC100" i="4"/>
  <c r="BB100" i="4"/>
  <c r="AW100" i="4"/>
  <c r="AV100" i="4"/>
  <c r="AS100" i="4"/>
  <c r="AR100" i="4"/>
  <c r="AM100" i="4"/>
  <c r="AL100" i="4"/>
  <c r="AI100" i="4"/>
  <c r="AH100" i="4"/>
  <c r="AC100" i="4"/>
  <c r="AB100" i="4"/>
  <c r="Y100" i="4"/>
  <c r="X100" i="4"/>
  <c r="AE101" i="2"/>
  <c r="AD101" i="2"/>
  <c r="AB101" i="2"/>
  <c r="AC101" i="2" s="1"/>
  <c r="X101" i="2"/>
  <c r="Y101" i="2" s="1"/>
  <c r="T101" i="2"/>
  <c r="U101" i="2" s="1"/>
  <c r="P101" i="2"/>
  <c r="Q101" i="2" s="1"/>
  <c r="L101" i="2"/>
  <c r="M101" i="2" s="1"/>
  <c r="AE101" i="1"/>
  <c r="AD101" i="1"/>
  <c r="AB101" i="1"/>
  <c r="AC101" i="1" s="1"/>
  <c r="X101" i="1"/>
  <c r="Y101" i="1" s="1"/>
  <c r="T101" i="1"/>
  <c r="U101" i="1" s="1"/>
  <c r="P101" i="1"/>
  <c r="Q101" i="1" s="1"/>
  <c r="L101" i="1"/>
  <c r="M101" i="1" s="1"/>
  <c r="BU101" i="3"/>
  <c r="CA101" i="3" s="1"/>
  <c r="BT101" i="3"/>
  <c r="BZ101" i="3" s="1"/>
  <c r="BQ101" i="3"/>
  <c r="BP101" i="3"/>
  <c r="BM101" i="3"/>
  <c r="BL101" i="3"/>
  <c r="BG101" i="3"/>
  <c r="BF101" i="3"/>
  <c r="BC101" i="3"/>
  <c r="BB101" i="3"/>
  <c r="AW101" i="3"/>
  <c r="AV101" i="3"/>
  <c r="AS101" i="3"/>
  <c r="AR101" i="3"/>
  <c r="AM101" i="3"/>
  <c r="AL101" i="3"/>
  <c r="AI101" i="3"/>
  <c r="AH101" i="3"/>
  <c r="AC101" i="3"/>
  <c r="AB101" i="3"/>
  <c r="Y101" i="3"/>
  <c r="X101" i="3"/>
  <c r="BU101" i="4"/>
  <c r="CA101" i="4" s="1"/>
  <c r="BT101" i="4"/>
  <c r="BZ101" i="4" s="1"/>
  <c r="BQ101" i="4"/>
  <c r="BP101" i="4"/>
  <c r="BM101" i="4"/>
  <c r="BL101" i="4"/>
  <c r="BG101" i="4"/>
  <c r="BF101" i="4"/>
  <c r="BC101" i="4"/>
  <c r="BB101" i="4"/>
  <c r="AW101" i="4"/>
  <c r="AV101" i="4"/>
  <c r="AS101" i="4"/>
  <c r="AR101" i="4"/>
  <c r="AM101" i="4"/>
  <c r="AL101" i="4"/>
  <c r="AI101" i="4"/>
  <c r="AH101" i="4"/>
  <c r="AC101" i="4"/>
  <c r="AB101" i="4"/>
  <c r="Y101" i="4"/>
  <c r="X101" i="4"/>
  <c r="AE102" i="2"/>
  <c r="AD102" i="2"/>
  <c r="AB102" i="2"/>
  <c r="AC102" i="2" s="1"/>
  <c r="X102" i="2"/>
  <c r="Y102" i="2" s="1"/>
  <c r="T102" i="2"/>
  <c r="U102" i="2" s="1"/>
  <c r="P102" i="2"/>
  <c r="Q102" i="2" s="1"/>
  <c r="L102" i="2"/>
  <c r="M102" i="2" s="1"/>
  <c r="AE102" i="1"/>
  <c r="AD102" i="1"/>
  <c r="AB102" i="1"/>
  <c r="AC102" i="1" s="1"/>
  <c r="X102" i="1"/>
  <c r="Y102" i="1" s="1"/>
  <c r="T102" i="1"/>
  <c r="U102" i="1" s="1"/>
  <c r="P102" i="1"/>
  <c r="Q102" i="1" s="1"/>
  <c r="L102" i="1"/>
  <c r="M102" i="1" s="1"/>
  <c r="BU102" i="3"/>
  <c r="CA102" i="3" s="1"/>
  <c r="BT102" i="3"/>
  <c r="BZ102" i="3" s="1"/>
  <c r="BQ102" i="3"/>
  <c r="BP102" i="3"/>
  <c r="BM102" i="3"/>
  <c r="BL102" i="3"/>
  <c r="BG102" i="3"/>
  <c r="BF102" i="3"/>
  <c r="BC102" i="3"/>
  <c r="BB102" i="3"/>
  <c r="AW102" i="3"/>
  <c r="AV102" i="3"/>
  <c r="AS102" i="3"/>
  <c r="AR102" i="3"/>
  <c r="AM102" i="3"/>
  <c r="AL102" i="3"/>
  <c r="AI102" i="3"/>
  <c r="AH102" i="3"/>
  <c r="AC102" i="3"/>
  <c r="AB102" i="3"/>
  <c r="Y102" i="3"/>
  <c r="X102" i="3"/>
  <c r="BU102" i="4"/>
  <c r="CA102" i="4" s="1"/>
  <c r="BT102" i="4"/>
  <c r="BZ102" i="4" s="1"/>
  <c r="BQ102" i="4"/>
  <c r="BP102" i="4"/>
  <c r="BM102" i="4"/>
  <c r="BL102" i="4"/>
  <c r="BG102" i="4"/>
  <c r="BF102" i="4"/>
  <c r="BC102" i="4"/>
  <c r="BB102" i="4"/>
  <c r="AW102" i="4"/>
  <c r="AV102" i="4"/>
  <c r="AS102" i="4"/>
  <c r="AR102" i="4"/>
  <c r="AM102" i="4"/>
  <c r="AL102" i="4"/>
  <c r="AI102" i="4"/>
  <c r="AH102" i="4"/>
  <c r="AC102" i="4"/>
  <c r="AB102" i="4"/>
  <c r="Y102" i="4"/>
  <c r="X102" i="4"/>
  <c r="AE103" i="2"/>
  <c r="AD103" i="2"/>
  <c r="AB103" i="2"/>
  <c r="AC103" i="2" s="1"/>
  <c r="X103" i="2"/>
  <c r="Y103" i="2" s="1"/>
  <c r="T103" i="2"/>
  <c r="U103" i="2" s="1"/>
  <c r="P103" i="2"/>
  <c r="Q103" i="2" s="1"/>
  <c r="L103" i="2"/>
  <c r="M103" i="2" s="1"/>
  <c r="AE103" i="1"/>
  <c r="AD103" i="1"/>
  <c r="AB103" i="1"/>
  <c r="AC103" i="1" s="1"/>
  <c r="X103" i="1"/>
  <c r="Y103" i="1" s="1"/>
  <c r="T103" i="1"/>
  <c r="U103" i="1" s="1"/>
  <c r="P103" i="1"/>
  <c r="Q103" i="1" s="1"/>
  <c r="L103" i="1"/>
  <c r="M103" i="1" s="1"/>
  <c r="BU103" i="3"/>
  <c r="CA103" i="3" s="1"/>
  <c r="BT103" i="3"/>
  <c r="BZ103" i="3" s="1"/>
  <c r="BQ103" i="3"/>
  <c r="BP103" i="3"/>
  <c r="BM103" i="3"/>
  <c r="BL103" i="3"/>
  <c r="BG103" i="3"/>
  <c r="BF103" i="3"/>
  <c r="BC103" i="3"/>
  <c r="BB103" i="3"/>
  <c r="AW103" i="3"/>
  <c r="AV103" i="3"/>
  <c r="AS103" i="3"/>
  <c r="AR103" i="3"/>
  <c r="AM103" i="3"/>
  <c r="AL103" i="3"/>
  <c r="AI103" i="3"/>
  <c r="AH103" i="3"/>
  <c r="AC103" i="3"/>
  <c r="AB103" i="3"/>
  <c r="Y103" i="3"/>
  <c r="X103" i="3"/>
  <c r="BU103" i="4"/>
  <c r="CA103" i="4" s="1"/>
  <c r="BT103" i="4"/>
  <c r="BV103" i="4" s="1"/>
  <c r="BQ103" i="4"/>
  <c r="BP103" i="4"/>
  <c r="BM103" i="4"/>
  <c r="BL103" i="4"/>
  <c r="BG103" i="4"/>
  <c r="BF103" i="4"/>
  <c r="BC103" i="4"/>
  <c r="BB103" i="4"/>
  <c r="AW103" i="4"/>
  <c r="AV103" i="4"/>
  <c r="AS103" i="4"/>
  <c r="AR103" i="4"/>
  <c r="AM103" i="4"/>
  <c r="AL103" i="4"/>
  <c r="AI103" i="4"/>
  <c r="AH103" i="4"/>
  <c r="AC103" i="4"/>
  <c r="AB103" i="4"/>
  <c r="Y103" i="4"/>
  <c r="X103" i="4"/>
  <c r="AE104" i="2"/>
  <c r="AD104" i="2"/>
  <c r="AB104" i="2"/>
  <c r="AC104" i="2" s="1"/>
  <c r="X104" i="2"/>
  <c r="Y104" i="2" s="1"/>
  <c r="T104" i="2"/>
  <c r="U104" i="2" s="1"/>
  <c r="P104" i="2"/>
  <c r="Q104" i="2" s="1"/>
  <c r="L104" i="2"/>
  <c r="M104" i="2" s="1"/>
  <c r="AE104" i="1"/>
  <c r="AD104" i="1"/>
  <c r="AB104" i="1"/>
  <c r="AC104" i="1" s="1"/>
  <c r="X104" i="1"/>
  <c r="Y104" i="1" s="1"/>
  <c r="T104" i="1"/>
  <c r="U104" i="1" s="1"/>
  <c r="P104" i="1"/>
  <c r="Q104" i="1" s="1"/>
  <c r="L104" i="1"/>
  <c r="M104" i="1" s="1"/>
  <c r="BU104" i="3"/>
  <c r="CA104" i="3" s="1"/>
  <c r="BT104" i="3"/>
  <c r="BZ104" i="3" s="1"/>
  <c r="BQ104" i="3"/>
  <c r="BP104" i="3"/>
  <c r="BM104" i="3"/>
  <c r="BL104" i="3"/>
  <c r="BG104" i="3"/>
  <c r="BF104" i="3"/>
  <c r="BC104" i="3"/>
  <c r="BB104" i="3"/>
  <c r="AW104" i="3"/>
  <c r="AV104" i="3"/>
  <c r="AS104" i="3"/>
  <c r="AR104" i="3"/>
  <c r="AM104" i="3"/>
  <c r="AL104" i="3"/>
  <c r="AI104" i="3"/>
  <c r="AH104" i="3"/>
  <c r="AC104" i="3"/>
  <c r="AB104" i="3"/>
  <c r="Y104" i="3"/>
  <c r="X104" i="3"/>
  <c r="BU104" i="4"/>
  <c r="BW104" i="4" s="1"/>
  <c r="BT104" i="4"/>
  <c r="BV104" i="4" s="1"/>
  <c r="BQ104" i="4"/>
  <c r="BP104" i="4"/>
  <c r="BM104" i="4"/>
  <c r="BL104" i="4"/>
  <c r="BG104" i="4"/>
  <c r="BF104" i="4"/>
  <c r="BC104" i="4"/>
  <c r="BB104" i="4"/>
  <c r="AW104" i="4"/>
  <c r="AV104" i="4"/>
  <c r="AS104" i="4"/>
  <c r="AR104" i="4"/>
  <c r="AM104" i="4"/>
  <c r="AL104" i="4"/>
  <c r="AI104" i="4"/>
  <c r="AH104" i="4"/>
  <c r="AC104" i="4"/>
  <c r="AB104" i="4"/>
  <c r="Y104" i="4"/>
  <c r="X104" i="4"/>
  <c r="AE105" i="2"/>
  <c r="AD105" i="2"/>
  <c r="AB105" i="2"/>
  <c r="AC105" i="2" s="1"/>
  <c r="X105" i="2"/>
  <c r="Y105" i="2" s="1"/>
  <c r="T105" i="2"/>
  <c r="U105" i="2" s="1"/>
  <c r="P105" i="2"/>
  <c r="Q105" i="2" s="1"/>
  <c r="L105" i="2"/>
  <c r="M105" i="2" s="1"/>
  <c r="AE105" i="1"/>
  <c r="AD105" i="1"/>
  <c r="AB105" i="1"/>
  <c r="AC105" i="1" s="1"/>
  <c r="X105" i="1"/>
  <c r="Y105" i="1" s="1"/>
  <c r="T105" i="1"/>
  <c r="U105" i="1" s="1"/>
  <c r="P105" i="1"/>
  <c r="Q105" i="1" s="1"/>
  <c r="L105" i="1"/>
  <c r="M105" i="1" s="1"/>
  <c r="BU105" i="3"/>
  <c r="CA105" i="3" s="1"/>
  <c r="BT105" i="3"/>
  <c r="BZ105" i="3" s="1"/>
  <c r="BQ105" i="3"/>
  <c r="BP105" i="3"/>
  <c r="BM105" i="3"/>
  <c r="BL105" i="3"/>
  <c r="BG105" i="3"/>
  <c r="BF105" i="3"/>
  <c r="BC105" i="3"/>
  <c r="BB105" i="3"/>
  <c r="AW105" i="3"/>
  <c r="AV105" i="3"/>
  <c r="AS105" i="3"/>
  <c r="AR105" i="3"/>
  <c r="AM105" i="3"/>
  <c r="AL105" i="3"/>
  <c r="AI105" i="3"/>
  <c r="AH105" i="3"/>
  <c r="AC105" i="3"/>
  <c r="AB105" i="3"/>
  <c r="Y105" i="3"/>
  <c r="X105" i="3"/>
  <c r="BU105" i="4"/>
  <c r="CA105" i="4" s="1"/>
  <c r="BT105" i="4"/>
  <c r="BZ105" i="4" s="1"/>
  <c r="BQ105" i="4"/>
  <c r="BP105" i="4"/>
  <c r="BM105" i="4"/>
  <c r="BL105" i="4"/>
  <c r="BG105" i="4"/>
  <c r="BF105" i="4"/>
  <c r="BC105" i="4"/>
  <c r="BB105" i="4"/>
  <c r="AW105" i="4"/>
  <c r="AV105" i="4"/>
  <c r="AS105" i="4"/>
  <c r="AR105" i="4"/>
  <c r="AM105" i="4"/>
  <c r="AL105" i="4"/>
  <c r="AI105" i="4"/>
  <c r="AH105" i="4"/>
  <c r="AC105" i="4"/>
  <c r="AB105" i="4"/>
  <c r="Y105" i="4"/>
  <c r="X105" i="4"/>
  <c r="AE106" i="2"/>
  <c r="AD106" i="2"/>
  <c r="AB106" i="2"/>
  <c r="AC106" i="2" s="1"/>
  <c r="X106" i="2"/>
  <c r="Y106" i="2" s="1"/>
  <c r="T106" i="2"/>
  <c r="U106" i="2" s="1"/>
  <c r="P106" i="2"/>
  <c r="Q106" i="2" s="1"/>
  <c r="L106" i="2"/>
  <c r="M106" i="2" s="1"/>
  <c r="AE106" i="1"/>
  <c r="AD106" i="1"/>
  <c r="AB106" i="1"/>
  <c r="AC106" i="1" s="1"/>
  <c r="X106" i="1"/>
  <c r="Y106" i="1" s="1"/>
  <c r="T106" i="1"/>
  <c r="U106" i="1" s="1"/>
  <c r="P106" i="1"/>
  <c r="Q106" i="1" s="1"/>
  <c r="L106" i="1"/>
  <c r="M106" i="1" s="1"/>
  <c r="BU106" i="3"/>
  <c r="CA106" i="3" s="1"/>
  <c r="BT106" i="3"/>
  <c r="BZ106" i="3" s="1"/>
  <c r="BQ106" i="3"/>
  <c r="BP106" i="3"/>
  <c r="BM106" i="3"/>
  <c r="BL106" i="3"/>
  <c r="BG106" i="3"/>
  <c r="BF106" i="3"/>
  <c r="BC106" i="3"/>
  <c r="BB106" i="3"/>
  <c r="AW106" i="3"/>
  <c r="AV106" i="3"/>
  <c r="AS106" i="3"/>
  <c r="AR106" i="3"/>
  <c r="AM106" i="3"/>
  <c r="AL106" i="3"/>
  <c r="AI106" i="3"/>
  <c r="AH106" i="3"/>
  <c r="AC106" i="3"/>
  <c r="AB106" i="3"/>
  <c r="Y106" i="3"/>
  <c r="X106" i="3"/>
  <c r="BU106" i="4"/>
  <c r="CA106" i="4" s="1"/>
  <c r="BT106" i="4"/>
  <c r="BZ106" i="4" s="1"/>
  <c r="BQ106" i="4"/>
  <c r="BP106" i="4"/>
  <c r="BM106" i="4"/>
  <c r="BL106" i="4"/>
  <c r="BG106" i="4"/>
  <c r="BF106" i="4"/>
  <c r="BC106" i="4"/>
  <c r="BB106" i="4"/>
  <c r="AW106" i="4"/>
  <c r="AV106" i="4"/>
  <c r="AS106" i="4"/>
  <c r="AR106" i="4"/>
  <c r="AM106" i="4"/>
  <c r="AL106" i="4"/>
  <c r="AI106" i="4"/>
  <c r="AH106" i="4"/>
  <c r="AC106" i="4"/>
  <c r="AB106" i="4"/>
  <c r="Y106" i="4"/>
  <c r="X106" i="4"/>
  <c r="BX9" i="3" l="1"/>
  <c r="BY9" i="3" s="1"/>
  <c r="BO12" i="4"/>
  <c r="BO11" i="4"/>
  <c r="BX14" i="4"/>
  <c r="BY14" i="4" s="1"/>
  <c r="BX11" i="3"/>
  <c r="BY11" i="3" s="1"/>
  <c r="CB12" i="4"/>
  <c r="CC11" i="4" s="1"/>
  <c r="BX16" i="3"/>
  <c r="BY16" i="3" s="1"/>
  <c r="BX13" i="4"/>
  <c r="BY13" i="4" s="1"/>
  <c r="BX14" i="3"/>
  <c r="BY14" i="3" s="1"/>
  <c r="BX16" i="4"/>
  <c r="BY16" i="4" s="1"/>
  <c r="BX18" i="3"/>
  <c r="BY18" i="3" s="1"/>
  <c r="BX15" i="3"/>
  <c r="BY15" i="3" s="1"/>
  <c r="BO15" i="4"/>
  <c r="BX19" i="4"/>
  <c r="BY19" i="4" s="1"/>
  <c r="BO18" i="4"/>
  <c r="BO17" i="4"/>
  <c r="BX20" i="3"/>
  <c r="BY20" i="3" s="1"/>
  <c r="BX26" i="4"/>
  <c r="BY26" i="4" s="1"/>
  <c r="BX20" i="4"/>
  <c r="BY20" i="4" s="1"/>
  <c r="BX47" i="4"/>
  <c r="BY47" i="4" s="1"/>
  <c r="BO23" i="4"/>
  <c r="BO24" i="4"/>
  <c r="BO21" i="4"/>
  <c r="BX23" i="3"/>
  <c r="BY23" i="3" s="1"/>
  <c r="BX21" i="3"/>
  <c r="BY21" i="3" s="1"/>
  <c r="BX27" i="3"/>
  <c r="BY27" i="3" s="1"/>
  <c r="BX22" i="3"/>
  <c r="BY22" i="3" s="1"/>
  <c r="BX26" i="3"/>
  <c r="BY26" i="3" s="1"/>
  <c r="BX25" i="3"/>
  <c r="BY25" i="3" s="1"/>
  <c r="BO22" i="4"/>
  <c r="BO27" i="4"/>
  <c r="BX24" i="3"/>
  <c r="BY24" i="3" s="1"/>
  <c r="BO25" i="4"/>
  <c r="BX28" i="3"/>
  <c r="BY28" i="3" s="1"/>
  <c r="BO29" i="4"/>
  <c r="BO28" i="4"/>
  <c r="BX29" i="3"/>
  <c r="BY29" i="3" s="1"/>
  <c r="BO33" i="4"/>
  <c r="BO30" i="4"/>
  <c r="CB30" i="4"/>
  <c r="CC29" i="4" s="1"/>
  <c r="BX32" i="3"/>
  <c r="BY32" i="3" s="1"/>
  <c r="BX31" i="3"/>
  <c r="BY31" i="3" s="1"/>
  <c r="BO31" i="4"/>
  <c r="BO32" i="4"/>
  <c r="BO34" i="4"/>
  <c r="BO35" i="4"/>
  <c r="BX37" i="3"/>
  <c r="BY37" i="3" s="1"/>
  <c r="BX30" i="3"/>
  <c r="BY30" i="3" s="1"/>
  <c r="BX34" i="3"/>
  <c r="BY34" i="3" s="1"/>
  <c r="BX36" i="4"/>
  <c r="BY36" i="4" s="1"/>
  <c r="BX33" i="3"/>
  <c r="BY33" i="3" s="1"/>
  <c r="CB36" i="4"/>
  <c r="CC35" i="4" s="1"/>
  <c r="BO37" i="4"/>
  <c r="BX36" i="3"/>
  <c r="BY36" i="3" s="1"/>
  <c r="BX39" i="3"/>
  <c r="BY39" i="3" s="1"/>
  <c r="BO38" i="4"/>
  <c r="BO40" i="4"/>
  <c r="BX39" i="4"/>
  <c r="BY39" i="4" s="1"/>
  <c r="BO42" i="4"/>
  <c r="BO41" i="4"/>
  <c r="BX38" i="3"/>
  <c r="BY38" i="3" s="1"/>
  <c r="BX41" i="3"/>
  <c r="BY41" i="3" s="1"/>
  <c r="BX44" i="4"/>
  <c r="BY44" i="4" s="1"/>
  <c r="BO45" i="4"/>
  <c r="BO46" i="4"/>
  <c r="BO43" i="4"/>
  <c r="BX46" i="3"/>
  <c r="BY46" i="3" s="1"/>
  <c r="BX43" i="3"/>
  <c r="BY43" i="3" s="1"/>
  <c r="BX44" i="3"/>
  <c r="BY44" i="3" s="1"/>
  <c r="BO49" i="4"/>
  <c r="BX45" i="3"/>
  <c r="BY45" i="3" s="1"/>
  <c r="BX48" i="3"/>
  <c r="BY48" i="3" s="1"/>
  <c r="BX47" i="3"/>
  <c r="BY47" i="3" s="1"/>
  <c r="BX53" i="3"/>
  <c r="BY53" i="3" s="1"/>
  <c r="BX49" i="3"/>
  <c r="BY49" i="3" s="1"/>
  <c r="AJ60" i="4"/>
  <c r="AK60" i="4" s="1"/>
  <c r="BD60" i="4"/>
  <c r="BE60" i="4" s="1"/>
  <c r="Z57" i="4"/>
  <c r="AA57" i="4" s="1"/>
  <c r="Z60" i="3"/>
  <c r="AA60" i="3" s="1"/>
  <c r="BN60" i="3"/>
  <c r="BO60" i="3" s="1"/>
  <c r="CB57" i="3"/>
  <c r="CC57" i="3" s="1"/>
  <c r="AT56" i="3"/>
  <c r="AU56" i="3" s="1"/>
  <c r="BX50" i="3"/>
  <c r="BY50" i="3" s="1"/>
  <c r="CB47" i="4"/>
  <c r="CC46" i="4" s="1"/>
  <c r="AD55" i="3"/>
  <c r="AE55" i="3" s="1"/>
  <c r="AX55" i="3"/>
  <c r="AY55" i="3" s="1"/>
  <c r="BR55" i="3"/>
  <c r="BS55" i="3" s="1"/>
  <c r="BO48" i="4"/>
  <c r="AT57" i="4"/>
  <c r="AU57" i="4" s="1"/>
  <c r="BX54" i="3"/>
  <c r="BY54" i="3" s="1"/>
  <c r="BO50" i="4"/>
  <c r="AD63" i="4"/>
  <c r="AE63" i="4" s="1"/>
  <c r="AN58" i="4"/>
  <c r="AO58" i="4" s="1"/>
  <c r="BH58" i="4"/>
  <c r="BI58" i="4" s="1"/>
  <c r="BO52" i="4"/>
  <c r="AJ55" i="4"/>
  <c r="AK55" i="4" s="1"/>
  <c r="BX51" i="4"/>
  <c r="BY51" i="4" s="1"/>
  <c r="AF59" i="2"/>
  <c r="AG59" i="2" s="1"/>
  <c r="AF56" i="2"/>
  <c r="AG56" i="2" s="1"/>
  <c r="AF55" i="2"/>
  <c r="AG55" i="2" s="1"/>
  <c r="AF57" i="2"/>
  <c r="AG57" i="2" s="1"/>
  <c r="AF65" i="1"/>
  <c r="AG65" i="1" s="1"/>
  <c r="AF55" i="1"/>
  <c r="AG55" i="1" s="1"/>
  <c r="Z55" i="3"/>
  <c r="AA55" i="3" s="1"/>
  <c r="AT55" i="3"/>
  <c r="AU55" i="3" s="1"/>
  <c r="BX51" i="3"/>
  <c r="BY51" i="3" s="1"/>
  <c r="BX52" i="3"/>
  <c r="BY52" i="3" s="1"/>
  <c r="BN56" i="3"/>
  <c r="BO56" i="3" s="1"/>
  <c r="AX60" i="3"/>
  <c r="AY60" i="3" s="1"/>
  <c r="AX56" i="3"/>
  <c r="AY56" i="3" s="1"/>
  <c r="AN55" i="3"/>
  <c r="AO55" i="3" s="1"/>
  <c r="BH55" i="3"/>
  <c r="BI55" i="3" s="1"/>
  <c r="AJ58" i="3"/>
  <c r="AK58" i="3" s="1"/>
  <c r="AT57" i="3"/>
  <c r="AU57" i="3" s="1"/>
  <c r="BN57" i="3"/>
  <c r="BO57" i="3" s="1"/>
  <c r="BD56" i="3"/>
  <c r="BE56" i="3" s="1"/>
  <c r="BR57" i="3"/>
  <c r="BS57" i="3" s="1"/>
  <c r="BN55" i="3"/>
  <c r="BO55" i="3" s="1"/>
  <c r="AJ55" i="3"/>
  <c r="AK55" i="3" s="1"/>
  <c r="BD55" i="3"/>
  <c r="BE55" i="3" s="1"/>
  <c r="AT62" i="3"/>
  <c r="AU62" i="3" s="1"/>
  <c r="AD61" i="3"/>
  <c r="AE61" i="3" s="1"/>
  <c r="AX61" i="3"/>
  <c r="AY61" i="3" s="1"/>
  <c r="BR61" i="3"/>
  <c r="BS61" i="3" s="1"/>
  <c r="AX59" i="3"/>
  <c r="AY59" i="3" s="1"/>
  <c r="BR59" i="3"/>
  <c r="BS59" i="3" s="1"/>
  <c r="AN58" i="3"/>
  <c r="AO58" i="3" s="1"/>
  <c r="BH58" i="3"/>
  <c r="BI58" i="3" s="1"/>
  <c r="AD57" i="3"/>
  <c r="AE57" i="3" s="1"/>
  <c r="AJ56" i="3"/>
  <c r="AK56" i="3" s="1"/>
  <c r="BR56" i="3"/>
  <c r="BS56" i="3" s="1"/>
  <c r="AJ57" i="3"/>
  <c r="AK57" i="3" s="1"/>
  <c r="BH56" i="3"/>
  <c r="BI56" i="3" s="1"/>
  <c r="BV56" i="3"/>
  <c r="BV57" i="3"/>
  <c r="BV55" i="3"/>
  <c r="BW55" i="3"/>
  <c r="BO53" i="4"/>
  <c r="CA56" i="4"/>
  <c r="CB56" i="4" s="1"/>
  <c r="CC55" i="4" s="1"/>
  <c r="AJ62" i="4"/>
  <c r="AK62" i="4" s="1"/>
  <c r="BX54" i="4"/>
  <c r="BY54" i="4" s="1"/>
  <c r="BN57" i="4"/>
  <c r="BX57" i="4" s="1"/>
  <c r="BY57" i="4" s="1"/>
  <c r="AX56" i="4"/>
  <c r="AY56" i="4" s="1"/>
  <c r="BR56" i="4"/>
  <c r="BS56" i="4" s="1"/>
  <c r="AX55" i="4"/>
  <c r="AY55" i="4" s="1"/>
  <c r="BR55" i="4"/>
  <c r="BS55" i="4" s="1"/>
  <c r="AN63" i="4"/>
  <c r="AO63" i="4" s="1"/>
  <c r="BH63" i="4"/>
  <c r="BI63" i="4" s="1"/>
  <c r="AN61" i="4"/>
  <c r="AO61" i="4" s="1"/>
  <c r="BH61" i="4"/>
  <c r="BI61" i="4" s="1"/>
  <c r="AN59" i="4"/>
  <c r="AO59" i="4" s="1"/>
  <c r="BH59" i="4"/>
  <c r="BI59" i="4" s="1"/>
  <c r="AD58" i="4"/>
  <c r="AE58" i="4" s="1"/>
  <c r="AX58" i="4"/>
  <c r="AY58" i="4" s="1"/>
  <c r="AN57" i="4"/>
  <c r="AO57" i="4" s="1"/>
  <c r="BH57" i="4"/>
  <c r="BI57" i="4" s="1"/>
  <c r="AT56" i="4"/>
  <c r="AU56" i="4" s="1"/>
  <c r="BN56" i="4"/>
  <c r="BX56" i="4" s="1"/>
  <c r="BY56" i="4" s="1"/>
  <c r="Z55" i="4"/>
  <c r="AA55" i="4" s="1"/>
  <c r="AT55" i="4"/>
  <c r="AU55" i="4" s="1"/>
  <c r="BN55" i="4"/>
  <c r="BX55" i="4" s="1"/>
  <c r="BY55" i="4" s="1"/>
  <c r="BD55" i="4"/>
  <c r="BE55" i="4" s="1"/>
  <c r="AT60" i="4"/>
  <c r="AU60" i="4" s="1"/>
  <c r="BN60" i="4"/>
  <c r="BX60" i="4" s="1"/>
  <c r="BY60" i="4" s="1"/>
  <c r="AT58" i="4"/>
  <c r="AU58" i="4" s="1"/>
  <c r="BN58" i="4"/>
  <c r="BX58" i="4" s="1"/>
  <c r="BY58" i="4" s="1"/>
  <c r="AN56" i="4"/>
  <c r="AO56" i="4" s="1"/>
  <c r="BH56" i="4"/>
  <c r="BI56" i="4" s="1"/>
  <c r="AN55" i="4"/>
  <c r="AO55" i="4" s="1"/>
  <c r="BH55" i="4"/>
  <c r="BI55" i="4" s="1"/>
  <c r="CA55" i="4"/>
  <c r="Z56" i="4"/>
  <c r="AA56" i="4" s="1"/>
  <c r="BZ55" i="4"/>
  <c r="AD56" i="4"/>
  <c r="AE56" i="4" s="1"/>
  <c r="AD55" i="4"/>
  <c r="AE55" i="4" s="1"/>
  <c r="AF57" i="1"/>
  <c r="AG57" i="1" s="1"/>
  <c r="AF56" i="1"/>
  <c r="AG56" i="1" s="1"/>
  <c r="CB55" i="3"/>
  <c r="CC55" i="3" s="1"/>
  <c r="BV58" i="3"/>
  <c r="Z57" i="3"/>
  <c r="AA57" i="3" s="1"/>
  <c r="BW57" i="3"/>
  <c r="AN56" i="3"/>
  <c r="AO56" i="3" s="1"/>
  <c r="Z56" i="3"/>
  <c r="AA56" i="3" s="1"/>
  <c r="AD56" i="3"/>
  <c r="AE56" i="3" s="1"/>
  <c r="BW56" i="3"/>
  <c r="BD57" i="3"/>
  <c r="BE57" i="3" s="1"/>
  <c r="AN57" i="3"/>
  <c r="AO57" i="3" s="1"/>
  <c r="AJ56" i="4"/>
  <c r="AK56" i="4" s="1"/>
  <c r="BR58" i="4"/>
  <c r="BS58" i="4" s="1"/>
  <c r="BD56" i="4"/>
  <c r="BE56" i="4" s="1"/>
  <c r="AF58" i="2"/>
  <c r="AG58" i="2" s="1"/>
  <c r="AF67" i="1"/>
  <c r="AG67" i="1" s="1"/>
  <c r="AF61" i="1"/>
  <c r="AG61" i="1" s="1"/>
  <c r="AF59" i="1"/>
  <c r="AG59" i="1" s="1"/>
  <c r="CB56" i="3"/>
  <c r="CC56" i="3" s="1"/>
  <c r="AT59" i="3"/>
  <c r="AU59" i="3" s="1"/>
  <c r="BN59" i="3"/>
  <c r="BO59" i="3" s="1"/>
  <c r="CB58" i="3"/>
  <c r="CC58" i="3" s="1"/>
  <c r="BR62" i="3"/>
  <c r="BS62" i="3" s="1"/>
  <c r="BV60" i="3"/>
  <c r="AX57" i="3"/>
  <c r="AY57" i="3" s="1"/>
  <c r="BH61" i="3"/>
  <c r="BI61" i="3" s="1"/>
  <c r="BW61" i="3"/>
  <c r="BH57" i="3"/>
  <c r="BI57" i="3" s="1"/>
  <c r="BV56" i="4"/>
  <c r="AJ59" i="4"/>
  <c r="AK59" i="4" s="1"/>
  <c r="BD59" i="4"/>
  <c r="BE59" i="4" s="1"/>
  <c r="Z58" i="4"/>
  <c r="AA58" i="4" s="1"/>
  <c r="CA58" i="4"/>
  <c r="CB58" i="4" s="1"/>
  <c r="CC57" i="4" s="1"/>
  <c r="CA57" i="4"/>
  <c r="CB57" i="4" s="1"/>
  <c r="CC56" i="4" s="1"/>
  <c r="Z59" i="4"/>
  <c r="AA59" i="4" s="1"/>
  <c r="AT59" i="4"/>
  <c r="AU59" i="4" s="1"/>
  <c r="BN59" i="4"/>
  <c r="BX59" i="4" s="1"/>
  <c r="BY59" i="4" s="1"/>
  <c r="AJ58" i="4"/>
  <c r="AK58" i="4" s="1"/>
  <c r="AD57" i="4"/>
  <c r="AE57" i="4" s="1"/>
  <c r="AX57" i="4"/>
  <c r="AY57" i="4" s="1"/>
  <c r="BR57" i="4"/>
  <c r="BS57" i="4" s="1"/>
  <c r="BD58" i="4"/>
  <c r="BE58" i="4" s="1"/>
  <c r="AJ57" i="4"/>
  <c r="AK57" i="4" s="1"/>
  <c r="BD57" i="4"/>
  <c r="BE57" i="4" s="1"/>
  <c r="AF60" i="1"/>
  <c r="AG60" i="1" s="1"/>
  <c r="AF58" i="1"/>
  <c r="AG58" i="1" s="1"/>
  <c r="Z58" i="3"/>
  <c r="AA58" i="3" s="1"/>
  <c r="AT58" i="3"/>
  <c r="AU58" i="3" s="1"/>
  <c r="BN58" i="3"/>
  <c r="BO58" i="3" s="1"/>
  <c r="BW60" i="3"/>
  <c r="AD58" i="3"/>
  <c r="AE58" i="3" s="1"/>
  <c r="AX58" i="3"/>
  <c r="AY58" i="3" s="1"/>
  <c r="BR58" i="3"/>
  <c r="BS58" i="3" s="1"/>
  <c r="AJ59" i="3"/>
  <c r="AK59" i="3" s="1"/>
  <c r="BD59" i="3"/>
  <c r="BE59" i="3" s="1"/>
  <c r="BD58" i="3"/>
  <c r="BE58" i="3" s="1"/>
  <c r="BD60" i="3"/>
  <c r="BE60" i="3" s="1"/>
  <c r="AN59" i="3"/>
  <c r="AO59" i="3" s="1"/>
  <c r="BH59" i="3"/>
  <c r="BI59" i="3" s="1"/>
  <c r="BW59" i="4"/>
  <c r="BV57" i="4"/>
  <c r="BH60" i="4"/>
  <c r="BI60" i="4" s="1"/>
  <c r="AD62" i="4"/>
  <c r="AE62" i="4" s="1"/>
  <c r="BR62" i="4"/>
  <c r="BS62" i="4" s="1"/>
  <c r="Z61" i="4"/>
  <c r="AA61" i="4" s="1"/>
  <c r="AT61" i="4"/>
  <c r="AU61" i="4" s="1"/>
  <c r="BN61" i="4"/>
  <c r="BX61" i="4" s="1"/>
  <c r="BY61" i="4" s="1"/>
  <c r="AX59" i="4"/>
  <c r="AY59" i="4" s="1"/>
  <c r="BR59" i="4"/>
  <c r="BS59" i="4" s="1"/>
  <c r="AX60" i="4"/>
  <c r="AY60" i="4" s="1"/>
  <c r="BR60" i="4"/>
  <c r="BS60" i="4" s="1"/>
  <c r="AF61" i="2"/>
  <c r="AG61" i="2" s="1"/>
  <c r="AF60" i="2"/>
  <c r="AG60" i="2" s="1"/>
  <c r="BH60" i="3"/>
  <c r="BI60" i="3" s="1"/>
  <c r="BW58" i="3"/>
  <c r="AT60" i="3"/>
  <c r="AU60" i="3" s="1"/>
  <c r="AN60" i="3"/>
  <c r="AO60" i="3" s="1"/>
  <c r="Z66" i="3"/>
  <c r="AA66" i="3" s="1"/>
  <c r="AT66" i="3"/>
  <c r="AU66" i="3" s="1"/>
  <c r="BN66" i="3"/>
  <c r="BO66" i="3" s="1"/>
  <c r="AT64" i="3"/>
  <c r="AU64" i="3" s="1"/>
  <c r="BN64" i="3"/>
  <c r="BO64" i="3" s="1"/>
  <c r="BR60" i="3"/>
  <c r="BS60" i="3" s="1"/>
  <c r="BW59" i="3"/>
  <c r="BX59" i="3" s="1"/>
  <c r="BY59" i="3" s="1"/>
  <c r="BZ59" i="3"/>
  <c r="CB59" i="3" s="1"/>
  <c r="CC59" i="3" s="1"/>
  <c r="BN61" i="3"/>
  <c r="BO61" i="3" s="1"/>
  <c r="BD61" i="3"/>
  <c r="BE61" i="3" s="1"/>
  <c r="AN61" i="3"/>
  <c r="AO61" i="3" s="1"/>
  <c r="AJ60" i="3"/>
  <c r="AK60" i="3" s="1"/>
  <c r="BV58" i="4"/>
  <c r="AN60" i="4"/>
  <c r="AO60" i="4" s="1"/>
  <c r="BZ59" i="4"/>
  <c r="CB59" i="4" s="1"/>
  <c r="CC58" i="4" s="1"/>
  <c r="AD59" i="3"/>
  <c r="AE59" i="3" s="1"/>
  <c r="Z59" i="3"/>
  <c r="AA59" i="3" s="1"/>
  <c r="AD59" i="4"/>
  <c r="AE59" i="4" s="1"/>
  <c r="AF68" i="1"/>
  <c r="AG68" i="1" s="1"/>
  <c r="AF72" i="1"/>
  <c r="AG72" i="1" s="1"/>
  <c r="AX68" i="3"/>
  <c r="AY68" i="3" s="1"/>
  <c r="BR68" i="3"/>
  <c r="BS68" i="3" s="1"/>
  <c r="BH65" i="3"/>
  <c r="BI65" i="3" s="1"/>
  <c r="BR64" i="3"/>
  <c r="BS64" i="3" s="1"/>
  <c r="AJ61" i="3"/>
  <c r="AK61" i="3" s="1"/>
  <c r="AT63" i="3"/>
  <c r="AU63" i="3" s="1"/>
  <c r="AT61" i="3"/>
  <c r="AU61" i="3" s="1"/>
  <c r="BD62" i="3"/>
  <c r="BE62" i="3" s="1"/>
  <c r="AD60" i="3"/>
  <c r="AE60" i="3" s="1"/>
  <c r="CB60" i="3"/>
  <c r="CC60" i="3" s="1"/>
  <c r="AN64" i="4"/>
  <c r="AO64" i="4" s="1"/>
  <c r="BH64" i="4"/>
  <c r="BI64" i="4" s="1"/>
  <c r="AD61" i="4"/>
  <c r="AE61" i="4" s="1"/>
  <c r="AX61" i="4"/>
  <c r="AY61" i="4" s="1"/>
  <c r="BR61" i="4"/>
  <c r="BS61" i="4" s="1"/>
  <c r="CB63" i="4"/>
  <c r="CC62" i="4" s="1"/>
  <c r="AJ61" i="4"/>
  <c r="AK61" i="4" s="1"/>
  <c r="BD61" i="4"/>
  <c r="BE61" i="4" s="1"/>
  <c r="CB61" i="4"/>
  <c r="CC60" i="4" s="1"/>
  <c r="Z60" i="4"/>
  <c r="AA60" i="4" s="1"/>
  <c r="Z62" i="4"/>
  <c r="AA62" i="4" s="1"/>
  <c r="BN62" i="4"/>
  <c r="BX62" i="4" s="1"/>
  <c r="BY62" i="4" s="1"/>
  <c r="AD60" i="4"/>
  <c r="AE60" i="4" s="1"/>
  <c r="AF63" i="2"/>
  <c r="AG63" i="2" s="1"/>
  <c r="AF62" i="1"/>
  <c r="AG62" i="1" s="1"/>
  <c r="AX62" i="3"/>
  <c r="AY62" i="3" s="1"/>
  <c r="BN62" i="3"/>
  <c r="BO62" i="3" s="1"/>
  <c r="Z61" i="3"/>
  <c r="AA61" i="3" s="1"/>
  <c r="BV61" i="3"/>
  <c r="AJ62" i="3"/>
  <c r="AK62" i="3" s="1"/>
  <c r="AX65" i="3"/>
  <c r="AY65" i="3" s="1"/>
  <c r="AN64" i="3"/>
  <c r="AO64" i="3" s="1"/>
  <c r="BH62" i="3"/>
  <c r="BI62" i="3" s="1"/>
  <c r="CB60" i="4"/>
  <c r="CC59" i="4" s="1"/>
  <c r="BV60" i="4"/>
  <c r="BW60" i="4"/>
  <c r="BR67" i="4"/>
  <c r="BS67" i="4" s="1"/>
  <c r="BH66" i="4"/>
  <c r="BI66" i="4" s="1"/>
  <c r="AX63" i="4"/>
  <c r="AY63" i="4" s="1"/>
  <c r="AJ67" i="4"/>
  <c r="AK67" i="4" s="1"/>
  <c r="BD67" i="4"/>
  <c r="BE67" i="4" s="1"/>
  <c r="AT64" i="4"/>
  <c r="AU64" i="4" s="1"/>
  <c r="BD62" i="4"/>
  <c r="BE62" i="4" s="1"/>
  <c r="AN62" i="4"/>
  <c r="AO62" i="4" s="1"/>
  <c r="BV62" i="4"/>
  <c r="BD64" i="4"/>
  <c r="BE64" i="4" s="1"/>
  <c r="AT62" i="4"/>
  <c r="AU62" i="4" s="1"/>
  <c r="AF62" i="2"/>
  <c r="AG62" i="2" s="1"/>
  <c r="AF64" i="1"/>
  <c r="AG64" i="1" s="1"/>
  <c r="AF63" i="1"/>
  <c r="AG63" i="1" s="1"/>
  <c r="CB61" i="3"/>
  <c r="CC61" i="3" s="1"/>
  <c r="Z65" i="3"/>
  <c r="AA65" i="3" s="1"/>
  <c r="AT65" i="3"/>
  <c r="AU65" i="3" s="1"/>
  <c r="AJ64" i="3"/>
  <c r="AK64" i="3" s="1"/>
  <c r="Z62" i="3"/>
  <c r="AA62" i="3" s="1"/>
  <c r="BN63" i="3"/>
  <c r="BO63" i="3" s="1"/>
  <c r="AD62" i="3"/>
  <c r="AE62" i="3" s="1"/>
  <c r="AX63" i="3"/>
  <c r="AY63" i="3" s="1"/>
  <c r="BR63" i="3"/>
  <c r="BS63" i="3" s="1"/>
  <c r="AJ63" i="3"/>
  <c r="AK63" i="3" s="1"/>
  <c r="BD63" i="3"/>
  <c r="BE63" i="3" s="1"/>
  <c r="AN63" i="3"/>
  <c r="AO63" i="3" s="1"/>
  <c r="BH63" i="3"/>
  <c r="BI63" i="3" s="1"/>
  <c r="BV63" i="3"/>
  <c r="AN62" i="3"/>
  <c r="AO62" i="3" s="1"/>
  <c r="BR63" i="4"/>
  <c r="BS63" i="4" s="1"/>
  <c r="BV61" i="4"/>
  <c r="AN65" i="4"/>
  <c r="AO65" i="4" s="1"/>
  <c r="AD64" i="4"/>
  <c r="AE64" i="4" s="1"/>
  <c r="BR64" i="4"/>
  <c r="BS64" i="4" s="1"/>
  <c r="AX62" i="4"/>
  <c r="AY62" i="4" s="1"/>
  <c r="BW61" i="4"/>
  <c r="AJ64" i="4"/>
  <c r="AK64" i="4" s="1"/>
  <c r="BN63" i="4"/>
  <c r="BX63" i="4" s="1"/>
  <c r="BY63" i="4" s="1"/>
  <c r="BH62" i="4"/>
  <c r="BI62" i="4" s="1"/>
  <c r="AF81" i="1"/>
  <c r="AG81" i="1" s="1"/>
  <c r="AF77" i="1"/>
  <c r="AG77" i="1" s="1"/>
  <c r="AF73" i="1"/>
  <c r="AG73" i="1" s="1"/>
  <c r="CB62" i="4"/>
  <c r="CC61" i="4" s="1"/>
  <c r="Z64" i="4"/>
  <c r="AA64" i="4" s="1"/>
  <c r="BD63" i="4"/>
  <c r="BE63" i="4" s="1"/>
  <c r="BW62" i="4"/>
  <c r="Z65" i="4"/>
  <c r="AA65" i="4" s="1"/>
  <c r="AT63" i="4"/>
  <c r="AU63" i="4" s="1"/>
  <c r="AT65" i="4"/>
  <c r="AU65" i="4" s="1"/>
  <c r="BN65" i="4"/>
  <c r="BO65" i="4" s="1"/>
  <c r="AX65" i="4"/>
  <c r="AY65" i="4" s="1"/>
  <c r="BR65" i="4"/>
  <c r="BS65" i="4" s="1"/>
  <c r="BN64" i="4"/>
  <c r="BX64" i="4" s="1"/>
  <c r="BY64" i="4" s="1"/>
  <c r="AJ63" i="4"/>
  <c r="AK63" i="4" s="1"/>
  <c r="CB62" i="3"/>
  <c r="CC62" i="3" s="1"/>
  <c r="BV62" i="3"/>
  <c r="BH68" i="3"/>
  <c r="BI68" i="3" s="1"/>
  <c r="AN66" i="3"/>
  <c r="AO66" i="3" s="1"/>
  <c r="BH66" i="3"/>
  <c r="BI66" i="3" s="1"/>
  <c r="BN65" i="3"/>
  <c r="BO65" i="3" s="1"/>
  <c r="Z64" i="3"/>
  <c r="AA64" i="3" s="1"/>
  <c r="BW62" i="3"/>
  <c r="AJ65" i="3"/>
  <c r="AK65" i="3" s="1"/>
  <c r="BD65" i="3"/>
  <c r="BE65" i="3" s="1"/>
  <c r="Z63" i="3"/>
  <c r="AA63" i="3" s="1"/>
  <c r="CB63" i="3"/>
  <c r="CC63" i="3" s="1"/>
  <c r="AN65" i="3"/>
  <c r="AO65" i="3" s="1"/>
  <c r="BD64" i="3"/>
  <c r="BE64" i="3" s="1"/>
  <c r="CB64" i="3"/>
  <c r="CC64" i="3" s="1"/>
  <c r="BW63" i="3"/>
  <c r="AD63" i="3"/>
  <c r="AE63" i="3" s="1"/>
  <c r="Z63" i="4"/>
  <c r="AA63" i="4" s="1"/>
  <c r="AF64" i="2"/>
  <c r="AG64" i="2" s="1"/>
  <c r="AF67" i="2"/>
  <c r="AG67" i="2" s="1"/>
  <c r="BR65" i="3"/>
  <c r="BS65" i="3" s="1"/>
  <c r="BH64" i="3"/>
  <c r="BI64" i="3" s="1"/>
  <c r="BD68" i="3"/>
  <c r="BE68" i="3" s="1"/>
  <c r="CB68" i="3"/>
  <c r="CC68" i="3" s="1"/>
  <c r="CB65" i="3"/>
  <c r="CC65" i="3" s="1"/>
  <c r="BV64" i="3"/>
  <c r="AJ67" i="3"/>
  <c r="AK67" i="3" s="1"/>
  <c r="AD65" i="3"/>
  <c r="AE65" i="3" s="1"/>
  <c r="AX64" i="3"/>
  <c r="AY64" i="3" s="1"/>
  <c r="AD65" i="4"/>
  <c r="AE65" i="4" s="1"/>
  <c r="BV63" i="4"/>
  <c r="BW63" i="4"/>
  <c r="AJ65" i="4"/>
  <c r="AK65" i="4" s="1"/>
  <c r="BH67" i="4"/>
  <c r="BI67" i="4" s="1"/>
  <c r="BV67" i="4"/>
  <c r="BD65" i="4"/>
  <c r="BE65" i="4" s="1"/>
  <c r="BR66" i="4"/>
  <c r="BS66" i="4" s="1"/>
  <c r="BH65" i="4"/>
  <c r="BI65" i="4" s="1"/>
  <c r="AX64" i="4"/>
  <c r="AY64" i="4" s="1"/>
  <c r="AD67" i="4"/>
  <c r="AE67" i="4" s="1"/>
  <c r="BD66" i="4"/>
  <c r="BE66" i="4" s="1"/>
  <c r="AD64" i="3"/>
  <c r="AE64" i="3" s="1"/>
  <c r="AF69" i="2"/>
  <c r="AG69" i="2" s="1"/>
  <c r="AF65" i="2"/>
  <c r="AG65" i="2" s="1"/>
  <c r="BW64" i="3"/>
  <c r="BV65" i="3"/>
  <c r="Z67" i="3"/>
  <c r="AA67" i="3" s="1"/>
  <c r="AT67" i="3"/>
  <c r="AU67" i="3" s="1"/>
  <c r="BN67" i="3"/>
  <c r="BO67" i="3" s="1"/>
  <c r="AJ66" i="3"/>
  <c r="AK66" i="3" s="1"/>
  <c r="BD66" i="3"/>
  <c r="BE66" i="3" s="1"/>
  <c r="CB64" i="4"/>
  <c r="CC63" i="4" s="1"/>
  <c r="BV64" i="4"/>
  <c r="BW64" i="4"/>
  <c r="AN66" i="4"/>
  <c r="AO66" i="4" s="1"/>
  <c r="Z66" i="4"/>
  <c r="AA66" i="4" s="1"/>
  <c r="AT66" i="4"/>
  <c r="AU66" i="4" s="1"/>
  <c r="BN66" i="4"/>
  <c r="BO66" i="4" s="1"/>
  <c r="AT67" i="4"/>
  <c r="AU67" i="4" s="1"/>
  <c r="BN67" i="4"/>
  <c r="BX67" i="4" s="1"/>
  <c r="BY67" i="4" s="1"/>
  <c r="AD66" i="4"/>
  <c r="AE66" i="4" s="1"/>
  <c r="AX66" i="4"/>
  <c r="AY66" i="4" s="1"/>
  <c r="AF66" i="2"/>
  <c r="AG66" i="2" s="1"/>
  <c r="AF66" i="1"/>
  <c r="AG66" i="1" s="1"/>
  <c r="AD66" i="3"/>
  <c r="AE66" i="3" s="1"/>
  <c r="BV66" i="3"/>
  <c r="BW65" i="3"/>
  <c r="BW66" i="3"/>
  <c r="BR67" i="3"/>
  <c r="BS67" i="3" s="1"/>
  <c r="AX66" i="3"/>
  <c r="AY66" i="3" s="1"/>
  <c r="BR66" i="3"/>
  <c r="BS66" i="3" s="1"/>
  <c r="BH67" i="3"/>
  <c r="BI67" i="3" s="1"/>
  <c r="CB66" i="3"/>
  <c r="CC66" i="3" s="1"/>
  <c r="CB65" i="4"/>
  <c r="CC64" i="4" s="1"/>
  <c r="AJ74" i="4"/>
  <c r="AK74" i="4" s="1"/>
  <c r="AD71" i="4"/>
  <c r="AE71" i="4" s="1"/>
  <c r="AX71" i="4"/>
  <c r="AY71" i="4" s="1"/>
  <c r="BR71" i="4"/>
  <c r="BS71" i="4" s="1"/>
  <c r="BV65" i="4"/>
  <c r="BW65" i="4"/>
  <c r="AX67" i="4"/>
  <c r="AY67" i="4" s="1"/>
  <c r="AJ66" i="4"/>
  <c r="AK66" i="4" s="1"/>
  <c r="AJ68" i="4"/>
  <c r="AK68" i="4" s="1"/>
  <c r="BD68" i="4"/>
  <c r="BE68" i="4" s="1"/>
  <c r="CB68" i="4"/>
  <c r="CC67" i="4" s="1"/>
  <c r="Z67" i="4"/>
  <c r="AA67" i="4" s="1"/>
  <c r="AN67" i="4"/>
  <c r="AO67" i="4" s="1"/>
  <c r="CB67" i="4"/>
  <c r="CC66" i="4" s="1"/>
  <c r="CB66" i="4"/>
  <c r="CC65" i="4" s="1"/>
  <c r="AF76" i="2"/>
  <c r="AG76" i="2" s="1"/>
  <c r="AF72" i="2"/>
  <c r="AG72" i="2" s="1"/>
  <c r="AF68" i="2"/>
  <c r="AG68" i="2" s="1"/>
  <c r="AF71" i="1"/>
  <c r="AG71" i="1" s="1"/>
  <c r="BN68" i="3"/>
  <c r="BO68" i="3" s="1"/>
  <c r="CA69" i="3"/>
  <c r="CB70" i="3"/>
  <c r="CC70" i="3" s="1"/>
  <c r="BD67" i="3"/>
  <c r="BE67" i="3" s="1"/>
  <c r="CB67" i="3"/>
  <c r="CC67" i="3" s="1"/>
  <c r="AN67" i="3"/>
  <c r="AO67" i="3" s="1"/>
  <c r="AX69" i="3"/>
  <c r="AY69" i="3" s="1"/>
  <c r="BR69" i="3"/>
  <c r="BS69" i="3" s="1"/>
  <c r="AJ68" i="3"/>
  <c r="AK68" i="3" s="1"/>
  <c r="AT70" i="3"/>
  <c r="AU70" i="3" s="1"/>
  <c r="AJ69" i="3"/>
  <c r="AK69" i="3" s="1"/>
  <c r="BD69" i="3"/>
  <c r="BE69" i="3" s="1"/>
  <c r="BX69" i="3"/>
  <c r="BY69" i="3" s="1"/>
  <c r="AD67" i="3"/>
  <c r="AE67" i="3" s="1"/>
  <c r="BV67" i="3"/>
  <c r="BW67" i="3"/>
  <c r="AX70" i="3"/>
  <c r="AY70" i="3" s="1"/>
  <c r="AN69" i="3"/>
  <c r="AO69" i="3" s="1"/>
  <c r="BZ69" i="3"/>
  <c r="AT68" i="3"/>
  <c r="AU68" i="3" s="1"/>
  <c r="AX67" i="3"/>
  <c r="AY67" i="3" s="1"/>
  <c r="AJ72" i="4"/>
  <c r="AK72" i="4" s="1"/>
  <c r="BV66" i="4"/>
  <c r="BW66" i="4"/>
  <c r="AJ69" i="4"/>
  <c r="AK69" i="4" s="1"/>
  <c r="BD69" i="4"/>
  <c r="BE69" i="4" s="1"/>
  <c r="CB69" i="4"/>
  <c r="CC68" i="4" s="1"/>
  <c r="BD70" i="3"/>
  <c r="BE70" i="3" s="1"/>
  <c r="AT69" i="3"/>
  <c r="AU69" i="3" s="1"/>
  <c r="BV68" i="3"/>
  <c r="AD68" i="3"/>
  <c r="AE68" i="3" s="1"/>
  <c r="BW68" i="3"/>
  <c r="BN69" i="3"/>
  <c r="BO69" i="3" s="1"/>
  <c r="BR76" i="3"/>
  <c r="BS76" i="3" s="1"/>
  <c r="AT71" i="3"/>
  <c r="AU71" i="3" s="1"/>
  <c r="AJ70" i="3"/>
  <c r="AK70" i="3" s="1"/>
  <c r="AN68" i="3"/>
  <c r="AO68" i="3" s="1"/>
  <c r="BW67" i="4"/>
  <c r="BN77" i="4"/>
  <c r="BO77" i="4" s="1"/>
  <c r="AN76" i="4"/>
  <c r="AO76" i="4" s="1"/>
  <c r="AJ70" i="4"/>
  <c r="AK70" i="4" s="1"/>
  <c r="BD70" i="4"/>
  <c r="BE70" i="4" s="1"/>
  <c r="AN69" i="4"/>
  <c r="AO69" i="4" s="1"/>
  <c r="BH69" i="4"/>
  <c r="BI69" i="4" s="1"/>
  <c r="AN68" i="4"/>
  <c r="AO68" i="4" s="1"/>
  <c r="BH68" i="4"/>
  <c r="BI68" i="4" s="1"/>
  <c r="AN70" i="4"/>
  <c r="AO70" i="4" s="1"/>
  <c r="BH70" i="4"/>
  <c r="BI70" i="4" s="1"/>
  <c r="BW70" i="4"/>
  <c r="AT68" i="4"/>
  <c r="AU68" i="4" s="1"/>
  <c r="BN68" i="4"/>
  <c r="BX68" i="4" s="1"/>
  <c r="BY68" i="4" s="1"/>
  <c r="AD68" i="4"/>
  <c r="AE68" i="4" s="1"/>
  <c r="AX68" i="4"/>
  <c r="AY68" i="4" s="1"/>
  <c r="BR68" i="4"/>
  <c r="BS68" i="4" s="1"/>
  <c r="Z68" i="3"/>
  <c r="AA68" i="3" s="1"/>
  <c r="Z68" i="4"/>
  <c r="AA68" i="4" s="1"/>
  <c r="AF71" i="2"/>
  <c r="AG71" i="2" s="1"/>
  <c r="AF70" i="2"/>
  <c r="AG70" i="2" s="1"/>
  <c r="AF69" i="1"/>
  <c r="AG69" i="1" s="1"/>
  <c r="AF70" i="1"/>
  <c r="AG70" i="1" s="1"/>
  <c r="Z70" i="3"/>
  <c r="AA70" i="3" s="1"/>
  <c r="BH70" i="3"/>
  <c r="BI70" i="3" s="1"/>
  <c r="BW70" i="3"/>
  <c r="BH69" i="3"/>
  <c r="BI69" i="3" s="1"/>
  <c r="AX73" i="3"/>
  <c r="AY73" i="3" s="1"/>
  <c r="AT72" i="3"/>
  <c r="AU72" i="3" s="1"/>
  <c r="BN72" i="3"/>
  <c r="BO72" i="3" s="1"/>
  <c r="BH71" i="3"/>
  <c r="BI71" i="3" s="1"/>
  <c r="AD69" i="3"/>
  <c r="AE69" i="3" s="1"/>
  <c r="BN70" i="3"/>
  <c r="BO70" i="3" s="1"/>
  <c r="BV68" i="4"/>
  <c r="BN73" i="4"/>
  <c r="BX73" i="4" s="1"/>
  <c r="BY73" i="4" s="1"/>
  <c r="BW68" i="4"/>
  <c r="BD74" i="4"/>
  <c r="BE74" i="4" s="1"/>
  <c r="Z70" i="4"/>
  <c r="AA70" i="4" s="1"/>
  <c r="AT70" i="4"/>
  <c r="AU70" i="4" s="1"/>
  <c r="BN70" i="4"/>
  <c r="BO70" i="4" s="1"/>
  <c r="AT69" i="4"/>
  <c r="AU69" i="4" s="1"/>
  <c r="BN69" i="4"/>
  <c r="BX69" i="4" s="1"/>
  <c r="BY69" i="4" s="1"/>
  <c r="BD72" i="4"/>
  <c r="BE72" i="4" s="1"/>
  <c r="AN71" i="4"/>
  <c r="AO71" i="4" s="1"/>
  <c r="BH71" i="4"/>
  <c r="BI71" i="4" s="1"/>
  <c r="AX70" i="4"/>
  <c r="AY70" i="4" s="1"/>
  <c r="BR70" i="4"/>
  <c r="BS70" i="4" s="1"/>
  <c r="AD69" i="4"/>
  <c r="AE69" i="4" s="1"/>
  <c r="AX69" i="4"/>
  <c r="AY69" i="4" s="1"/>
  <c r="BR69" i="4"/>
  <c r="BS69" i="4" s="1"/>
  <c r="Z69" i="4"/>
  <c r="AA69" i="4" s="1"/>
  <c r="Z69" i="3"/>
  <c r="AA69" i="3" s="1"/>
  <c r="AF75" i="1"/>
  <c r="AG75" i="1" s="1"/>
  <c r="AF76" i="1"/>
  <c r="AG76" i="1" s="1"/>
  <c r="BR70" i="3"/>
  <c r="BS70" i="3" s="1"/>
  <c r="AT74" i="3"/>
  <c r="AU74" i="3" s="1"/>
  <c r="BD72" i="3"/>
  <c r="BE72" i="3" s="1"/>
  <c r="BR71" i="3"/>
  <c r="BS71" i="3" s="1"/>
  <c r="AN70" i="3"/>
  <c r="AO70" i="3" s="1"/>
  <c r="AJ75" i="3"/>
  <c r="AK75" i="3" s="1"/>
  <c r="BD75" i="3"/>
  <c r="BE75" i="3" s="1"/>
  <c r="BD71" i="3"/>
  <c r="BE71" i="3" s="1"/>
  <c r="AD70" i="3"/>
  <c r="AE70" i="3" s="1"/>
  <c r="BV70" i="3"/>
  <c r="BH76" i="4"/>
  <c r="BI76" i="4" s="1"/>
  <c r="BR74" i="4"/>
  <c r="BS74" i="4" s="1"/>
  <c r="Z73" i="4"/>
  <c r="AA73" i="4" s="1"/>
  <c r="AT73" i="4"/>
  <c r="AU73" i="4" s="1"/>
  <c r="BV69" i="4"/>
  <c r="BW69" i="4"/>
  <c r="Z79" i="4"/>
  <c r="AA79" i="4" s="1"/>
  <c r="AT79" i="4"/>
  <c r="AU79" i="4" s="1"/>
  <c r="BN79" i="4"/>
  <c r="BX79" i="4" s="1"/>
  <c r="BY79" i="4" s="1"/>
  <c r="BH78" i="4"/>
  <c r="BI78" i="4" s="1"/>
  <c r="BN75" i="4"/>
  <c r="BO75" i="4" s="1"/>
  <c r="AN74" i="4"/>
  <c r="AO74" i="4" s="1"/>
  <c r="BH74" i="4"/>
  <c r="BI74" i="4" s="1"/>
  <c r="AJ73" i="4"/>
  <c r="AK73" i="4" s="1"/>
  <c r="BD73" i="4"/>
  <c r="BE73" i="4" s="1"/>
  <c r="CB70" i="4"/>
  <c r="CC69" i="4" s="1"/>
  <c r="AT74" i="4"/>
  <c r="AU74" i="4" s="1"/>
  <c r="AF80" i="1"/>
  <c r="AG80" i="1" s="1"/>
  <c r="AD70" i="4"/>
  <c r="AE70" i="4" s="1"/>
  <c r="AF73" i="2"/>
  <c r="AG73" i="2" s="1"/>
  <c r="AJ71" i="3"/>
  <c r="AK71" i="3" s="1"/>
  <c r="BD73" i="3"/>
  <c r="BE73" i="3" s="1"/>
  <c r="BN71" i="3"/>
  <c r="BO71" i="3" s="1"/>
  <c r="AJ72" i="3"/>
  <c r="AK72" i="3" s="1"/>
  <c r="AT73" i="3"/>
  <c r="AU73" i="3" s="1"/>
  <c r="AX72" i="3"/>
  <c r="AY72" i="3" s="1"/>
  <c r="BR72" i="3"/>
  <c r="BS72" i="3" s="1"/>
  <c r="BW71" i="3"/>
  <c r="AX71" i="3"/>
  <c r="AY71" i="3" s="1"/>
  <c r="AN71" i="3"/>
  <c r="AO71" i="3" s="1"/>
  <c r="CB71" i="3"/>
  <c r="CC71" i="3" s="1"/>
  <c r="Z71" i="3"/>
  <c r="AA71" i="3" s="1"/>
  <c r="AJ74" i="3"/>
  <c r="AK74" i="3" s="1"/>
  <c r="BN73" i="3"/>
  <c r="BO73" i="3" s="1"/>
  <c r="BH72" i="3"/>
  <c r="BI72" i="3" s="1"/>
  <c r="CA72" i="3"/>
  <c r="CB72" i="3" s="1"/>
  <c r="CC72" i="3" s="1"/>
  <c r="AD71" i="3"/>
  <c r="AE71" i="3" s="1"/>
  <c r="BV71" i="3"/>
  <c r="BH75" i="4"/>
  <c r="BI75" i="4" s="1"/>
  <c r="BV75" i="4"/>
  <c r="AN72" i="4"/>
  <c r="AO72" i="4" s="1"/>
  <c r="BH72" i="4"/>
  <c r="BI72" i="4" s="1"/>
  <c r="BV70" i="4"/>
  <c r="BR73" i="4"/>
  <c r="BS73" i="4" s="1"/>
  <c r="Z71" i="4"/>
  <c r="AA71" i="4" s="1"/>
  <c r="AT71" i="4"/>
  <c r="AU71" i="4" s="1"/>
  <c r="BZ71" i="4"/>
  <c r="CB73" i="4"/>
  <c r="CC72" i="4" s="1"/>
  <c r="BR72" i="4"/>
  <c r="BS72" i="4" s="1"/>
  <c r="BN71" i="4"/>
  <c r="BO71" i="4" s="1"/>
  <c r="CA71" i="4"/>
  <c r="AJ71" i="4"/>
  <c r="AK71" i="4" s="1"/>
  <c r="BD71" i="4"/>
  <c r="BE71" i="4" s="1"/>
  <c r="AF74" i="1"/>
  <c r="AG74" i="1" s="1"/>
  <c r="BN76" i="3"/>
  <c r="BO76" i="3" s="1"/>
  <c r="AN72" i="3"/>
  <c r="AO72" i="3" s="1"/>
  <c r="BN75" i="3"/>
  <c r="BO75" i="3" s="1"/>
  <c r="BV73" i="3"/>
  <c r="BH74" i="3"/>
  <c r="BI74" i="3" s="1"/>
  <c r="Z73" i="3"/>
  <c r="AA73" i="3" s="1"/>
  <c r="BV72" i="3"/>
  <c r="BX72" i="3" s="1"/>
  <c r="BY72" i="3" s="1"/>
  <c r="CB76" i="3"/>
  <c r="CC76" i="3" s="1"/>
  <c r="AJ73" i="3"/>
  <c r="AK73" i="3" s="1"/>
  <c r="AX77" i="4"/>
  <c r="AY77" i="4" s="1"/>
  <c r="CB72" i="4"/>
  <c r="CC71" i="4" s="1"/>
  <c r="BV76" i="4"/>
  <c r="BH73" i="4"/>
  <c r="BI73" i="4" s="1"/>
  <c r="BW73" i="4"/>
  <c r="Z72" i="4"/>
  <c r="AA72" i="4" s="1"/>
  <c r="AT72" i="4"/>
  <c r="AU72" i="4" s="1"/>
  <c r="BN72" i="4"/>
  <c r="BX72" i="4" s="1"/>
  <c r="BY72" i="4" s="1"/>
  <c r="AJ75" i="4"/>
  <c r="AK75" i="4" s="1"/>
  <c r="BD75" i="4"/>
  <c r="BE75" i="4" s="1"/>
  <c r="AX72" i="4"/>
  <c r="AY72" i="4" s="1"/>
  <c r="AF81" i="2"/>
  <c r="AG81" i="2" s="1"/>
  <c r="AF74" i="2"/>
  <c r="AG74" i="2" s="1"/>
  <c r="Z72" i="3"/>
  <c r="AA72" i="3" s="1"/>
  <c r="AD72" i="3"/>
  <c r="AE72" i="3" s="1"/>
  <c r="AD75" i="3"/>
  <c r="AE75" i="3" s="1"/>
  <c r="AX75" i="3"/>
  <c r="AY75" i="3" s="1"/>
  <c r="BR75" i="3"/>
  <c r="BS75" i="3" s="1"/>
  <c r="BD74" i="3"/>
  <c r="BE74" i="3" s="1"/>
  <c r="BR73" i="3"/>
  <c r="BS73" i="3" s="1"/>
  <c r="AT77" i="3"/>
  <c r="AU77" i="3" s="1"/>
  <c r="BN74" i="3"/>
  <c r="BO74" i="3" s="1"/>
  <c r="AN73" i="3"/>
  <c r="AO73" i="3" s="1"/>
  <c r="AD77" i="3"/>
  <c r="AE77" i="3" s="1"/>
  <c r="BR77" i="3"/>
  <c r="BS77" i="3" s="1"/>
  <c r="AX74" i="3"/>
  <c r="AY74" i="3" s="1"/>
  <c r="BR74" i="3"/>
  <c r="BS74" i="3" s="1"/>
  <c r="BH73" i="3"/>
  <c r="BI73" i="3" s="1"/>
  <c r="AD72" i="4"/>
  <c r="AE72" i="4" s="1"/>
  <c r="AJ76" i="4"/>
  <c r="AK76" i="4" s="1"/>
  <c r="AD73" i="4"/>
  <c r="AE73" i="4" s="1"/>
  <c r="AX73" i="4"/>
  <c r="AY73" i="4" s="1"/>
  <c r="BV73" i="4"/>
  <c r="BV72" i="4"/>
  <c r="BW72" i="4"/>
  <c r="BN76" i="4"/>
  <c r="BX76" i="4" s="1"/>
  <c r="BY76" i="4" s="1"/>
  <c r="AN73" i="4"/>
  <c r="AO73" i="4" s="1"/>
  <c r="AD75" i="4"/>
  <c r="AE75" i="4" s="1"/>
  <c r="AX75" i="4"/>
  <c r="AY75" i="4" s="1"/>
  <c r="BR75" i="4"/>
  <c r="BS75" i="4" s="1"/>
  <c r="AD73" i="3"/>
  <c r="AE73" i="3" s="1"/>
  <c r="CB73" i="3"/>
  <c r="CC73" i="3" s="1"/>
  <c r="AT75" i="3"/>
  <c r="AU75" i="3" s="1"/>
  <c r="AD74" i="3"/>
  <c r="AE74" i="3" s="1"/>
  <c r="BV74" i="3"/>
  <c r="BW73" i="3"/>
  <c r="BW74" i="3"/>
  <c r="AJ76" i="3"/>
  <c r="AK76" i="3" s="1"/>
  <c r="AN74" i="3"/>
  <c r="AO74" i="3" s="1"/>
  <c r="AT76" i="3"/>
  <c r="AU76" i="3" s="1"/>
  <c r="AN75" i="3"/>
  <c r="AO75" i="3" s="1"/>
  <c r="BH75" i="3"/>
  <c r="BI75" i="3" s="1"/>
  <c r="Z74" i="3"/>
  <c r="AA74" i="3" s="1"/>
  <c r="CB74" i="3"/>
  <c r="CC74" i="3" s="1"/>
  <c r="BH77" i="4"/>
  <c r="BI77" i="4" s="1"/>
  <c r="AN75" i="4"/>
  <c r="AO75" i="4" s="1"/>
  <c r="BZ74" i="4"/>
  <c r="BN74" i="4"/>
  <c r="BX74" i="4" s="1"/>
  <c r="BY74" i="4" s="1"/>
  <c r="CA74" i="4"/>
  <c r="BW75" i="4"/>
  <c r="AT77" i="4"/>
  <c r="AU77" i="4" s="1"/>
  <c r="AD76" i="4"/>
  <c r="AE76" i="4" s="1"/>
  <c r="AT75" i="4"/>
  <c r="AU75" i="4" s="1"/>
  <c r="AD77" i="4"/>
  <c r="AE77" i="4" s="1"/>
  <c r="AX76" i="4"/>
  <c r="AY76" i="4" s="1"/>
  <c r="BR76" i="4"/>
  <c r="BS76" i="4" s="1"/>
  <c r="AD74" i="4"/>
  <c r="AE74" i="4" s="1"/>
  <c r="AX74" i="4"/>
  <c r="AY74" i="4" s="1"/>
  <c r="BR77" i="4"/>
  <c r="BS77" i="4" s="1"/>
  <c r="BD76" i="4"/>
  <c r="BE76" i="4" s="1"/>
  <c r="CB75" i="4"/>
  <c r="CC74" i="4" s="1"/>
  <c r="Z74" i="4"/>
  <c r="AA74" i="4" s="1"/>
  <c r="AF75" i="2"/>
  <c r="AG75" i="2" s="1"/>
  <c r="BD76" i="3"/>
  <c r="BE76" i="3" s="1"/>
  <c r="Z75" i="3"/>
  <c r="AA75" i="3" s="1"/>
  <c r="CB75" i="3"/>
  <c r="CC75" i="3" s="1"/>
  <c r="Z76" i="3"/>
  <c r="AA76" i="3" s="1"/>
  <c r="BV75" i="3"/>
  <c r="AD76" i="3"/>
  <c r="AE76" i="3" s="1"/>
  <c r="Z76" i="4"/>
  <c r="AA76" i="4" s="1"/>
  <c r="AT76" i="4"/>
  <c r="AU76" i="4" s="1"/>
  <c r="BW76" i="4"/>
  <c r="Z75" i="4"/>
  <c r="AA75" i="4" s="1"/>
  <c r="AF78" i="1"/>
  <c r="AG78" i="1" s="1"/>
  <c r="AF79" i="1"/>
  <c r="AG79" i="1" s="1"/>
  <c r="AX78" i="3"/>
  <c r="AY78" i="3" s="1"/>
  <c r="BR78" i="3"/>
  <c r="BS78" i="3" s="1"/>
  <c r="AN76" i="3"/>
  <c r="AO76" i="3" s="1"/>
  <c r="BW75" i="3"/>
  <c r="BN80" i="3"/>
  <c r="BO80" i="3" s="1"/>
  <c r="BH79" i="3"/>
  <c r="BI79" i="3" s="1"/>
  <c r="BN77" i="3"/>
  <c r="BO77" i="3" s="1"/>
  <c r="BH76" i="3"/>
  <c r="BI76" i="3" s="1"/>
  <c r="BV76" i="3"/>
  <c r="BW76" i="3"/>
  <c r="BD77" i="3"/>
  <c r="BE77" i="3" s="1"/>
  <c r="CB77" i="3"/>
  <c r="CC77" i="3" s="1"/>
  <c r="AX76" i="3"/>
  <c r="AY76" i="3" s="1"/>
  <c r="AD78" i="4"/>
  <c r="AE78" i="4" s="1"/>
  <c r="AX78" i="4"/>
  <c r="AY78" i="4" s="1"/>
  <c r="BR78" i="4"/>
  <c r="BS78" i="4" s="1"/>
  <c r="AF80" i="2"/>
  <c r="AG80" i="2" s="1"/>
  <c r="AF77" i="2"/>
  <c r="AG77" i="2" s="1"/>
  <c r="BN78" i="3"/>
  <c r="BO78" i="3" s="1"/>
  <c r="AJ77" i="3"/>
  <c r="AK77" i="3" s="1"/>
  <c r="Z77" i="3"/>
  <c r="AA77" i="3" s="1"/>
  <c r="CB76" i="4"/>
  <c r="CC75" i="4" s="1"/>
  <c r="BV77" i="4"/>
  <c r="Z78" i="4"/>
  <c r="AA78" i="4" s="1"/>
  <c r="AT78" i="4"/>
  <c r="AU78" i="4" s="1"/>
  <c r="AF88" i="1"/>
  <c r="AG88" i="1" s="1"/>
  <c r="AF84" i="1"/>
  <c r="AG84" i="1" s="1"/>
  <c r="Z81" i="3"/>
  <c r="AA81" i="3" s="1"/>
  <c r="AT81" i="3"/>
  <c r="AU81" i="3" s="1"/>
  <c r="BN81" i="3"/>
  <c r="BO81" i="3" s="1"/>
  <c r="BH80" i="3"/>
  <c r="BI80" i="3" s="1"/>
  <c r="AJ79" i="3"/>
  <c r="AK79" i="3" s="1"/>
  <c r="BD79" i="3"/>
  <c r="BE79" i="3" s="1"/>
  <c r="CB79" i="3"/>
  <c r="CC79" i="3" s="1"/>
  <c r="AT78" i="3"/>
  <c r="AU78" i="3" s="1"/>
  <c r="BH77" i="3"/>
  <c r="BI77" i="3" s="1"/>
  <c r="BV77" i="3"/>
  <c r="BW77" i="3"/>
  <c r="AX77" i="3"/>
  <c r="AY77" i="3" s="1"/>
  <c r="BR80" i="3"/>
  <c r="BS80" i="3" s="1"/>
  <c r="AT79" i="3"/>
  <c r="AU79" i="3" s="1"/>
  <c r="BD78" i="3"/>
  <c r="BE78" i="3" s="1"/>
  <c r="CB78" i="3"/>
  <c r="CC78" i="3" s="1"/>
  <c r="BD80" i="3"/>
  <c r="BE80" i="3" s="1"/>
  <c r="CB80" i="3"/>
  <c r="CC80" i="3" s="1"/>
  <c r="AX79" i="3"/>
  <c r="AY79" i="3" s="1"/>
  <c r="BR79" i="3"/>
  <c r="BS79" i="3" s="1"/>
  <c r="BV78" i="3"/>
  <c r="AN77" i="3"/>
  <c r="AO77" i="3" s="1"/>
  <c r="BH81" i="4"/>
  <c r="BI81" i="4" s="1"/>
  <c r="BN81" i="4"/>
  <c r="BX81" i="4" s="1"/>
  <c r="BY81" i="4" s="1"/>
  <c r="BN78" i="4"/>
  <c r="BX78" i="4" s="1"/>
  <c r="BY78" i="4" s="1"/>
  <c r="BH79" i="4"/>
  <c r="BI79" i="4" s="1"/>
  <c r="AJ77" i="4"/>
  <c r="AK77" i="4" s="1"/>
  <c r="AJ78" i="4"/>
  <c r="AK78" i="4" s="1"/>
  <c r="BW77" i="4"/>
  <c r="BD77" i="4"/>
  <c r="BE77" i="4" s="1"/>
  <c r="AN77" i="4"/>
  <c r="AO77" i="4" s="1"/>
  <c r="Z77" i="4"/>
  <c r="AA77" i="4" s="1"/>
  <c r="AF79" i="2"/>
  <c r="AG79" i="2" s="1"/>
  <c r="AF78" i="2"/>
  <c r="AG78" i="2" s="1"/>
  <c r="CB81" i="3"/>
  <c r="CC81" i="3" s="1"/>
  <c r="BW78" i="3"/>
  <c r="BN79" i="3"/>
  <c r="BO79" i="3" s="1"/>
  <c r="AJ78" i="3"/>
  <c r="AK78" i="3" s="1"/>
  <c r="AN78" i="3"/>
  <c r="AO78" i="3" s="1"/>
  <c r="BR81" i="3"/>
  <c r="BS81" i="3" s="1"/>
  <c r="BH78" i="3"/>
  <c r="BI78" i="3" s="1"/>
  <c r="CB77" i="4"/>
  <c r="CC76" i="4" s="1"/>
  <c r="AT80" i="4"/>
  <c r="AU80" i="4" s="1"/>
  <c r="AD81" i="4"/>
  <c r="AE81" i="4" s="1"/>
  <c r="BN80" i="4"/>
  <c r="BO80" i="4" s="1"/>
  <c r="CA78" i="4"/>
  <c r="CB78" i="4" s="1"/>
  <c r="CC77" i="4" s="1"/>
  <c r="AN78" i="4"/>
  <c r="AO78" i="4" s="1"/>
  <c r="BD78" i="4"/>
  <c r="BE78" i="4" s="1"/>
  <c r="AT81" i="4"/>
  <c r="AU81" i="4" s="1"/>
  <c r="BD79" i="4"/>
  <c r="BE79" i="4" s="1"/>
  <c r="CB79" i="4"/>
  <c r="CC78" i="4" s="1"/>
  <c r="Z78" i="3"/>
  <c r="AA78" i="3" s="1"/>
  <c r="AD78" i="3"/>
  <c r="AE78" i="3" s="1"/>
  <c r="BN82" i="3"/>
  <c r="BO82" i="3" s="1"/>
  <c r="BH81" i="3"/>
  <c r="BI81" i="3" s="1"/>
  <c r="AT85" i="3"/>
  <c r="AU85" i="3" s="1"/>
  <c r="Z79" i="3"/>
  <c r="AA79" i="3" s="1"/>
  <c r="BV79" i="3"/>
  <c r="BD86" i="3"/>
  <c r="BE86" i="3" s="1"/>
  <c r="CB86" i="3"/>
  <c r="CC86" i="3" s="1"/>
  <c r="BN84" i="3"/>
  <c r="BO84" i="3" s="1"/>
  <c r="AN83" i="3"/>
  <c r="AO83" i="3" s="1"/>
  <c r="BH83" i="3"/>
  <c r="BI83" i="3" s="1"/>
  <c r="AT80" i="3"/>
  <c r="AU80" i="3" s="1"/>
  <c r="BW80" i="3"/>
  <c r="AD79" i="3"/>
  <c r="AE79" i="3" s="1"/>
  <c r="BW79" i="3"/>
  <c r="AJ80" i="4"/>
  <c r="AK80" i="4" s="1"/>
  <c r="BD80" i="4"/>
  <c r="BE80" i="4" s="1"/>
  <c r="BV78" i="4"/>
  <c r="AD79" i="4"/>
  <c r="AE79" i="4" s="1"/>
  <c r="AX79" i="4"/>
  <c r="AY79" i="4" s="1"/>
  <c r="BR79" i="4"/>
  <c r="BS79" i="4" s="1"/>
  <c r="BD81" i="4"/>
  <c r="BE81" i="4" s="1"/>
  <c r="CB81" i="4"/>
  <c r="CC80" i="4" s="1"/>
  <c r="AN79" i="3"/>
  <c r="AO79" i="3" s="1"/>
  <c r="AJ79" i="4"/>
  <c r="AK79" i="4" s="1"/>
  <c r="AN79" i="4"/>
  <c r="AO79" i="4" s="1"/>
  <c r="AF82" i="1"/>
  <c r="AG82" i="1" s="1"/>
  <c r="AN80" i="3"/>
  <c r="AO80" i="3" s="1"/>
  <c r="AJ81" i="3"/>
  <c r="AK81" i="3" s="1"/>
  <c r="BD81" i="3"/>
  <c r="BE81" i="3" s="1"/>
  <c r="BV80" i="3"/>
  <c r="AX82" i="3"/>
  <c r="AY82" i="3" s="1"/>
  <c r="BR82" i="3"/>
  <c r="BS82" i="3" s="1"/>
  <c r="AX80" i="3"/>
  <c r="AY80" i="3" s="1"/>
  <c r="CB80" i="4"/>
  <c r="CC79" i="4" s="1"/>
  <c r="BV79" i="4"/>
  <c r="BW79" i="4"/>
  <c r="AJ81" i="4"/>
  <c r="AK81" i="4" s="1"/>
  <c r="BR81" i="4"/>
  <c r="BS81" i="4" s="1"/>
  <c r="AN80" i="4"/>
  <c r="AO80" i="4" s="1"/>
  <c r="BH80" i="4"/>
  <c r="BI80" i="4" s="1"/>
  <c r="BV81" i="4"/>
  <c r="AX80" i="4"/>
  <c r="AY80" i="4" s="1"/>
  <c r="BR80" i="4"/>
  <c r="BS80" i="4" s="1"/>
  <c r="AJ80" i="3"/>
  <c r="AK80" i="3" s="1"/>
  <c r="Z80" i="3"/>
  <c r="AA80" i="3" s="1"/>
  <c r="AD80" i="3"/>
  <c r="AE80" i="3" s="1"/>
  <c r="AD80" i="4"/>
  <c r="AE80" i="4" s="1"/>
  <c r="Z80" i="4"/>
  <c r="AA80" i="4" s="1"/>
  <c r="AF89" i="1"/>
  <c r="AG89" i="1" s="1"/>
  <c r="AF85" i="1"/>
  <c r="AG85" i="1" s="1"/>
  <c r="CB82" i="3"/>
  <c r="CC82" i="3" s="1"/>
  <c r="AN87" i="3"/>
  <c r="AO87" i="3" s="1"/>
  <c r="BV81" i="3"/>
  <c r="AD81" i="3"/>
  <c r="AE81" i="3" s="1"/>
  <c r="BW81" i="3"/>
  <c r="BD85" i="3"/>
  <c r="BE85" i="3" s="1"/>
  <c r="Z83" i="3"/>
  <c r="AA83" i="3" s="1"/>
  <c r="AX81" i="3"/>
  <c r="AY81" i="3" s="1"/>
  <c r="Z81" i="4"/>
  <c r="AA81" i="4" s="1"/>
  <c r="BV80" i="4"/>
  <c r="BW80" i="4"/>
  <c r="AX81" i="4"/>
  <c r="AY81" i="4" s="1"/>
  <c r="BN82" i="4"/>
  <c r="BX82" i="4" s="1"/>
  <c r="BY82" i="4" s="1"/>
  <c r="AF83" i="2"/>
  <c r="AG83" i="2" s="1"/>
  <c r="AF82" i="2"/>
  <c r="AG82" i="2" s="1"/>
  <c r="AF84" i="2"/>
  <c r="AG84" i="2" s="1"/>
  <c r="AN81" i="3"/>
  <c r="AO81" i="3" s="1"/>
  <c r="BV83" i="3"/>
  <c r="BD82" i="3"/>
  <c r="BE82" i="3" s="1"/>
  <c r="Z87" i="3"/>
  <c r="AA87" i="3" s="1"/>
  <c r="BR84" i="3"/>
  <c r="BS84" i="3" s="1"/>
  <c r="AT82" i="3"/>
  <c r="AU82" i="3" s="1"/>
  <c r="AT86" i="3"/>
  <c r="AU86" i="3" s="1"/>
  <c r="AN81" i="4"/>
  <c r="AO81" i="4" s="1"/>
  <c r="BW81" i="4"/>
  <c r="AD82" i="4"/>
  <c r="AE82" i="4" s="1"/>
  <c r="AT84" i="4"/>
  <c r="AU84" i="4" s="1"/>
  <c r="BN84" i="4"/>
  <c r="BX84" i="4" s="1"/>
  <c r="BY84" i="4" s="1"/>
  <c r="BD82" i="4"/>
  <c r="BE82" i="4" s="1"/>
  <c r="CB82" i="4"/>
  <c r="CC81" i="4" s="1"/>
  <c r="AT82" i="4"/>
  <c r="AU82" i="4" s="1"/>
  <c r="CB83" i="3"/>
  <c r="CC83" i="3" s="1"/>
  <c r="AX84" i="3"/>
  <c r="AY84" i="3" s="1"/>
  <c r="AT83" i="3"/>
  <c r="AU83" i="3" s="1"/>
  <c r="AJ87" i="3"/>
  <c r="AK87" i="3" s="1"/>
  <c r="AX83" i="3"/>
  <c r="AY83" i="3" s="1"/>
  <c r="BR83" i="3"/>
  <c r="BS83" i="3" s="1"/>
  <c r="BV82" i="3"/>
  <c r="AF88" i="2"/>
  <c r="AG88" i="2" s="1"/>
  <c r="AF87" i="2"/>
  <c r="AG87" i="2" s="1"/>
  <c r="AF83" i="1"/>
  <c r="AG83" i="1" s="1"/>
  <c r="AJ84" i="3"/>
  <c r="AK84" i="3" s="1"/>
  <c r="BD84" i="3"/>
  <c r="BE84" i="3" s="1"/>
  <c r="AD83" i="3"/>
  <c r="AE83" i="3" s="1"/>
  <c r="BN83" i="3"/>
  <c r="BO83" i="3" s="1"/>
  <c r="AJ82" i="3"/>
  <c r="AK82" i="3" s="1"/>
  <c r="AT84" i="3"/>
  <c r="AU84" i="3" s="1"/>
  <c r="BD83" i="3"/>
  <c r="BE83" i="3" s="1"/>
  <c r="AN82" i="3"/>
  <c r="AO82" i="3" s="1"/>
  <c r="AD82" i="3"/>
  <c r="AE82" i="3" s="1"/>
  <c r="BH82" i="3"/>
  <c r="BI82" i="3" s="1"/>
  <c r="BD83" i="4"/>
  <c r="BE83" i="4" s="1"/>
  <c r="AJ82" i="4"/>
  <c r="AK82" i="4" s="1"/>
  <c r="BR82" i="4"/>
  <c r="BS82" i="4" s="1"/>
  <c r="BW83" i="4"/>
  <c r="AJ84" i="4"/>
  <c r="AK84" i="4" s="1"/>
  <c r="BD84" i="4"/>
  <c r="BE84" i="4" s="1"/>
  <c r="CB84" i="4"/>
  <c r="CC83" i="4" s="1"/>
  <c r="BH82" i="4"/>
  <c r="BI82" i="4" s="1"/>
  <c r="AX82" i="4"/>
  <c r="AY82" i="4" s="1"/>
  <c r="Z82" i="3"/>
  <c r="AA82" i="3" s="1"/>
  <c r="AN82" i="4"/>
  <c r="AO82" i="4" s="1"/>
  <c r="AF89" i="2"/>
  <c r="AG89" i="2" s="1"/>
  <c r="AF86" i="1"/>
  <c r="AG86" i="1" s="1"/>
  <c r="Z84" i="3"/>
  <c r="AA84" i="3" s="1"/>
  <c r="BV84" i="3"/>
  <c r="BW82" i="3"/>
  <c r="BW84" i="3"/>
  <c r="AJ83" i="3"/>
  <c r="AK83" i="3" s="1"/>
  <c r="BV82" i="4"/>
  <c r="AN83" i="4"/>
  <c r="AO83" i="4" s="1"/>
  <c r="BH83" i="4"/>
  <c r="BI83" i="4" s="1"/>
  <c r="BV83" i="4"/>
  <c r="BW82" i="4"/>
  <c r="AD85" i="4"/>
  <c r="AE85" i="4" s="1"/>
  <c r="BH84" i="4"/>
  <c r="BI84" i="4" s="1"/>
  <c r="Z83" i="4"/>
  <c r="AA83" i="4" s="1"/>
  <c r="AT83" i="4"/>
  <c r="AU83" i="4" s="1"/>
  <c r="BN83" i="4"/>
  <c r="BX83" i="4" s="1"/>
  <c r="BY83" i="4" s="1"/>
  <c r="AN86" i="4"/>
  <c r="AO86" i="4" s="1"/>
  <c r="BH86" i="4"/>
  <c r="BI86" i="4" s="1"/>
  <c r="AX83" i="4"/>
  <c r="AY83" i="4" s="1"/>
  <c r="BR83" i="4"/>
  <c r="BS83" i="4" s="1"/>
  <c r="CB83" i="4"/>
  <c r="CC82" i="4" s="1"/>
  <c r="AJ83" i="4"/>
  <c r="AK83" i="4" s="1"/>
  <c r="AD83" i="4"/>
  <c r="AE83" i="4" s="1"/>
  <c r="BD87" i="3"/>
  <c r="BE87" i="3" s="1"/>
  <c r="BH85" i="3"/>
  <c r="BI85" i="3" s="1"/>
  <c r="BV85" i="3"/>
  <c r="BH84" i="3"/>
  <c r="BI84" i="3" s="1"/>
  <c r="CB84" i="3"/>
  <c r="CC84" i="3" s="1"/>
  <c r="BW83" i="3"/>
  <c r="BN85" i="3"/>
  <c r="BO85" i="3" s="1"/>
  <c r="AD84" i="3"/>
  <c r="AE84" i="3" s="1"/>
  <c r="BR88" i="3"/>
  <c r="BS88" i="3" s="1"/>
  <c r="BR85" i="3"/>
  <c r="BS85" i="3" s="1"/>
  <c r="AN86" i="3"/>
  <c r="AO86" i="3" s="1"/>
  <c r="BH86" i="3"/>
  <c r="BI86" i="3" s="1"/>
  <c r="AJ85" i="3"/>
  <c r="AK85" i="3" s="1"/>
  <c r="Z86" i="4"/>
  <c r="AA86" i="4" s="1"/>
  <c r="AT86" i="4"/>
  <c r="AU86" i="4" s="1"/>
  <c r="BN86" i="4"/>
  <c r="BX86" i="4" s="1"/>
  <c r="BY86" i="4" s="1"/>
  <c r="AN85" i="4"/>
  <c r="AO85" i="4" s="1"/>
  <c r="BH85" i="4"/>
  <c r="BI85" i="4" s="1"/>
  <c r="Z84" i="4"/>
  <c r="AA84" i="4" s="1"/>
  <c r="Z85" i="4"/>
  <c r="AA85" i="4" s="1"/>
  <c r="AT85" i="4"/>
  <c r="AU85" i="4" s="1"/>
  <c r="BN85" i="4"/>
  <c r="BX85" i="4" s="1"/>
  <c r="BY85" i="4" s="1"/>
  <c r="Z88" i="4"/>
  <c r="AA88" i="4" s="1"/>
  <c r="AJ86" i="4"/>
  <c r="AK86" i="4" s="1"/>
  <c r="BD86" i="4"/>
  <c r="BE86" i="4" s="1"/>
  <c r="CB86" i="4"/>
  <c r="CC85" i="4" s="1"/>
  <c r="AX84" i="4"/>
  <c r="AY84" i="4" s="1"/>
  <c r="AJ85" i="4"/>
  <c r="AK85" i="4" s="1"/>
  <c r="BD85" i="4"/>
  <c r="BE85" i="4" s="1"/>
  <c r="CB85" i="4"/>
  <c r="CC84" i="4" s="1"/>
  <c r="BR84" i="4"/>
  <c r="BS84" i="4" s="1"/>
  <c r="AN84" i="3"/>
  <c r="AO84" i="3" s="1"/>
  <c r="AN84" i="4"/>
  <c r="AO84" i="4" s="1"/>
  <c r="AD84" i="4"/>
  <c r="AE84" i="4" s="1"/>
  <c r="AF86" i="2"/>
  <c r="AG86" i="2" s="1"/>
  <c r="AF85" i="2"/>
  <c r="AG85" i="2" s="1"/>
  <c r="AT87" i="3"/>
  <c r="AU87" i="3" s="1"/>
  <c r="BV86" i="3"/>
  <c r="BW85" i="3"/>
  <c r="Z90" i="3"/>
  <c r="AA90" i="3" s="1"/>
  <c r="AT90" i="3"/>
  <c r="AU90" i="3" s="1"/>
  <c r="BD88" i="3"/>
  <c r="BE88" i="3" s="1"/>
  <c r="CB88" i="3"/>
  <c r="CC88" i="3" s="1"/>
  <c r="AD87" i="3"/>
  <c r="AE87" i="3" s="1"/>
  <c r="AX87" i="3"/>
  <c r="AY87" i="3" s="1"/>
  <c r="BR87" i="3"/>
  <c r="BS87" i="3" s="1"/>
  <c r="AX85" i="3"/>
  <c r="AY85" i="3" s="1"/>
  <c r="Z85" i="3"/>
  <c r="AA85" i="3" s="1"/>
  <c r="BN86" i="3"/>
  <c r="BO86" i="3" s="1"/>
  <c r="AX86" i="3"/>
  <c r="AY86" i="3" s="1"/>
  <c r="BR86" i="3"/>
  <c r="BS86" i="3" s="1"/>
  <c r="AN85" i="3"/>
  <c r="AO85" i="3" s="1"/>
  <c r="Z88" i="3"/>
  <c r="AA88" i="3" s="1"/>
  <c r="AT88" i="3"/>
  <c r="AU88" i="3" s="1"/>
  <c r="BH87" i="3"/>
  <c r="BI87" i="3" s="1"/>
  <c r="CB85" i="3"/>
  <c r="CC85" i="3" s="1"/>
  <c r="BV84" i="4"/>
  <c r="BW84" i="4"/>
  <c r="AN88" i="4"/>
  <c r="AO88" i="4" s="1"/>
  <c r="AJ87" i="4"/>
  <c r="AK87" i="4" s="1"/>
  <c r="BD87" i="4"/>
  <c r="BE87" i="4" s="1"/>
  <c r="CB87" i="4"/>
  <c r="CC86" i="4" s="1"/>
  <c r="AX89" i="4"/>
  <c r="AY89" i="4" s="1"/>
  <c r="BR89" i="4"/>
  <c r="BS89" i="4" s="1"/>
  <c r="AX85" i="4"/>
  <c r="AY85" i="4" s="1"/>
  <c r="BR85" i="4"/>
  <c r="BS85" i="4" s="1"/>
  <c r="AD85" i="3"/>
  <c r="AE85" i="3" s="1"/>
  <c r="AF87" i="1"/>
  <c r="AG87" i="1" s="1"/>
  <c r="BN87" i="3"/>
  <c r="BO87" i="3" s="1"/>
  <c r="AJ86" i="3"/>
  <c r="AK86" i="3" s="1"/>
  <c r="BN88" i="3"/>
  <c r="BO88" i="3" s="1"/>
  <c r="BW87" i="3"/>
  <c r="AD86" i="3"/>
  <c r="AE86" i="3" s="1"/>
  <c r="AJ88" i="4"/>
  <c r="AK88" i="4" s="1"/>
  <c r="BD88" i="4"/>
  <c r="BE88" i="4" s="1"/>
  <c r="AX87" i="4"/>
  <c r="AY87" i="4" s="1"/>
  <c r="BR87" i="4"/>
  <c r="BS87" i="4" s="1"/>
  <c r="AD86" i="4"/>
  <c r="AE86" i="4" s="1"/>
  <c r="AX86" i="4"/>
  <c r="AY86" i="4" s="1"/>
  <c r="BR86" i="4"/>
  <c r="BS86" i="4" s="1"/>
  <c r="BV85" i="4"/>
  <c r="BW85" i="4"/>
  <c r="AT88" i="4"/>
  <c r="AU88" i="4" s="1"/>
  <c r="BD93" i="4"/>
  <c r="BE93" i="4" s="1"/>
  <c r="Z86" i="3"/>
  <c r="AA86" i="3" s="1"/>
  <c r="AF91" i="1"/>
  <c r="AG91" i="1" s="1"/>
  <c r="Z89" i="3"/>
  <c r="AA89" i="3" s="1"/>
  <c r="AT89" i="3"/>
  <c r="AU89" i="3" s="1"/>
  <c r="BN89" i="3"/>
  <c r="BO89" i="3" s="1"/>
  <c r="BW86" i="3"/>
  <c r="CB89" i="3"/>
  <c r="CC89" i="3" s="1"/>
  <c r="AX88" i="3"/>
  <c r="AY88" i="3" s="1"/>
  <c r="BV87" i="3"/>
  <c r="BV86" i="4"/>
  <c r="BW86" i="4"/>
  <c r="BN88" i="4"/>
  <c r="BX88" i="4" s="1"/>
  <c r="BY88" i="4" s="1"/>
  <c r="AN93" i="4"/>
  <c r="AO93" i="4" s="1"/>
  <c r="CB92" i="4"/>
  <c r="CC91" i="4" s="1"/>
  <c r="AT90" i="4"/>
  <c r="AU90" i="4" s="1"/>
  <c r="AN89" i="4"/>
  <c r="AO89" i="4" s="1"/>
  <c r="AD88" i="4"/>
  <c r="AE88" i="4" s="1"/>
  <c r="AX88" i="4"/>
  <c r="AY88" i="4" s="1"/>
  <c r="BR88" i="4"/>
  <c r="BS88" i="4" s="1"/>
  <c r="BH87" i="4"/>
  <c r="BI87" i="4" s="1"/>
  <c r="CB88" i="4"/>
  <c r="CC87" i="4" s="1"/>
  <c r="Z87" i="4"/>
  <c r="AA87" i="4" s="1"/>
  <c r="AT87" i="4"/>
  <c r="AU87" i="4" s="1"/>
  <c r="BN87" i="4"/>
  <c r="BX87" i="4" s="1"/>
  <c r="BY87" i="4" s="1"/>
  <c r="AN87" i="4"/>
  <c r="AO87" i="4" s="1"/>
  <c r="AD87" i="4"/>
  <c r="AE87" i="4" s="1"/>
  <c r="CB87" i="3"/>
  <c r="CC87" i="3" s="1"/>
  <c r="AJ92" i="3"/>
  <c r="AK92" i="3" s="1"/>
  <c r="AJ88" i="3"/>
  <c r="AK88" i="3" s="1"/>
  <c r="AD90" i="3"/>
  <c r="AE90" i="3" s="1"/>
  <c r="AX90" i="3"/>
  <c r="AY90" i="3" s="1"/>
  <c r="BR90" i="3"/>
  <c r="BS90" i="3" s="1"/>
  <c r="BW89" i="3"/>
  <c r="AN88" i="3"/>
  <c r="AO88" i="3" s="1"/>
  <c r="AT92" i="3"/>
  <c r="AU92" i="3" s="1"/>
  <c r="BH88" i="3"/>
  <c r="BI88" i="3" s="1"/>
  <c r="BV88" i="3"/>
  <c r="BV90" i="3"/>
  <c r="AT89" i="4"/>
  <c r="AU89" i="4" s="1"/>
  <c r="BN89" i="4"/>
  <c r="BO89" i="4" s="1"/>
  <c r="BV87" i="4"/>
  <c r="BH88" i="4"/>
  <c r="BI88" i="4" s="1"/>
  <c r="BW87" i="4"/>
  <c r="BH89" i="4"/>
  <c r="BI89" i="4" s="1"/>
  <c r="AD88" i="3"/>
  <c r="AE88" i="3" s="1"/>
  <c r="AF90" i="2"/>
  <c r="AG90" i="2" s="1"/>
  <c r="AF92" i="1"/>
  <c r="AG92" i="1" s="1"/>
  <c r="AF93" i="1"/>
  <c r="AG93" i="1" s="1"/>
  <c r="AF90" i="1"/>
  <c r="AG90" i="1" s="1"/>
  <c r="BN90" i="3"/>
  <c r="BO90" i="3" s="1"/>
  <c r="AX89" i="3"/>
  <c r="AY89" i="3" s="1"/>
  <c r="BR89" i="3"/>
  <c r="BS89" i="3" s="1"/>
  <c r="BW88" i="3"/>
  <c r="BV91" i="3"/>
  <c r="AJ89" i="3"/>
  <c r="AK89" i="3" s="1"/>
  <c r="BD89" i="3"/>
  <c r="BE89" i="3" s="1"/>
  <c r="BD90" i="3"/>
  <c r="BE90" i="3" s="1"/>
  <c r="AN89" i="3"/>
  <c r="AO89" i="3" s="1"/>
  <c r="BH89" i="3"/>
  <c r="BI89" i="3" s="1"/>
  <c r="BV89" i="3"/>
  <c r="AN90" i="3"/>
  <c r="AO90" i="3" s="1"/>
  <c r="CB92" i="3"/>
  <c r="CC92" i="3" s="1"/>
  <c r="BH90" i="3"/>
  <c r="BI90" i="3" s="1"/>
  <c r="BV88" i="4"/>
  <c r="BW88" i="4"/>
  <c r="AX91" i="4"/>
  <c r="AY91" i="4" s="1"/>
  <c r="BR91" i="4"/>
  <c r="BS91" i="4" s="1"/>
  <c r="BH90" i="4"/>
  <c r="BI90" i="4" s="1"/>
  <c r="BD91" i="4"/>
  <c r="BE91" i="4" s="1"/>
  <c r="AD89" i="4"/>
  <c r="AE89" i="4" s="1"/>
  <c r="BZ91" i="4"/>
  <c r="CB91" i="4" s="1"/>
  <c r="CC90" i="4" s="1"/>
  <c r="AJ89" i="4"/>
  <c r="AK89" i="4" s="1"/>
  <c r="BD89" i="4"/>
  <c r="BE89" i="4" s="1"/>
  <c r="AD89" i="3"/>
  <c r="AE89" i="3" s="1"/>
  <c r="Z89" i="4"/>
  <c r="AA89" i="4" s="1"/>
  <c r="BD97" i="3"/>
  <c r="BE97" i="3" s="1"/>
  <c r="AN91" i="3"/>
  <c r="AO91" i="3" s="1"/>
  <c r="AJ90" i="3"/>
  <c r="AK90" i="3" s="1"/>
  <c r="AJ95" i="3"/>
  <c r="AK95" i="3" s="1"/>
  <c r="AX91" i="3"/>
  <c r="AY91" i="3" s="1"/>
  <c r="BR91" i="3"/>
  <c r="BS91" i="3" s="1"/>
  <c r="CB90" i="3"/>
  <c r="CC90" i="3" s="1"/>
  <c r="CB89" i="4"/>
  <c r="CC88" i="4" s="1"/>
  <c r="AJ90" i="4"/>
  <c r="AK90" i="4" s="1"/>
  <c r="BD90" i="4"/>
  <c r="BE90" i="4" s="1"/>
  <c r="CB90" i="4"/>
  <c r="CC89" i="4" s="1"/>
  <c r="BV89" i="4"/>
  <c r="BW89" i="4"/>
  <c r="BH97" i="4"/>
  <c r="BI97" i="4" s="1"/>
  <c r="BN90" i="4"/>
  <c r="BX90" i="4" s="1"/>
  <c r="BY90" i="4" s="1"/>
  <c r="BR93" i="4"/>
  <c r="BS93" i="4" s="1"/>
  <c r="AN91" i="4"/>
  <c r="AO91" i="4" s="1"/>
  <c r="BH91" i="4"/>
  <c r="BI91" i="4" s="1"/>
  <c r="AX90" i="4"/>
  <c r="AY90" i="4" s="1"/>
  <c r="BR90" i="4"/>
  <c r="BS90" i="4" s="1"/>
  <c r="AN90" i="4"/>
  <c r="AO90" i="4" s="1"/>
  <c r="Z90" i="4"/>
  <c r="AA90" i="4" s="1"/>
  <c r="AD90" i="4"/>
  <c r="AE90" i="4" s="1"/>
  <c r="AF99" i="2"/>
  <c r="AG99" i="2" s="1"/>
  <c r="AF91" i="2"/>
  <c r="AG91" i="2" s="1"/>
  <c r="AF94" i="1"/>
  <c r="AG94" i="1" s="1"/>
  <c r="Z93" i="3"/>
  <c r="AA93" i="3" s="1"/>
  <c r="BD92" i="3"/>
  <c r="BE92" i="3" s="1"/>
  <c r="BW90" i="3"/>
  <c r="BR93" i="3"/>
  <c r="BS93" i="3" s="1"/>
  <c r="BH92" i="3"/>
  <c r="BI92" i="3" s="1"/>
  <c r="BW92" i="3"/>
  <c r="AT91" i="3"/>
  <c r="AU91" i="3" s="1"/>
  <c r="BN91" i="3"/>
  <c r="BO91" i="3" s="1"/>
  <c r="BN95" i="3"/>
  <c r="BO95" i="3" s="1"/>
  <c r="AJ93" i="3"/>
  <c r="AK93" i="3" s="1"/>
  <c r="BD93" i="3"/>
  <c r="BE93" i="3" s="1"/>
  <c r="BN92" i="3"/>
  <c r="BO92" i="3" s="1"/>
  <c r="AD91" i="3"/>
  <c r="AE91" i="3" s="1"/>
  <c r="BD91" i="3"/>
  <c r="BE91" i="3" s="1"/>
  <c r="BH91" i="3"/>
  <c r="BI91" i="3" s="1"/>
  <c r="CB93" i="4"/>
  <c r="CC92" i="4" s="1"/>
  <c r="BV90" i="4"/>
  <c r="BW90" i="4"/>
  <c r="AX106" i="4"/>
  <c r="AY106" i="4" s="1"/>
  <c r="BR106" i="4"/>
  <c r="BS106" i="4" s="1"/>
  <c r="BD103" i="4"/>
  <c r="BE103" i="4" s="1"/>
  <c r="AT97" i="4"/>
  <c r="AU97" i="4" s="1"/>
  <c r="Z93" i="4"/>
  <c r="AA93" i="4" s="1"/>
  <c r="AT93" i="4"/>
  <c r="AU93" i="4" s="1"/>
  <c r="BH93" i="4"/>
  <c r="BI93" i="4" s="1"/>
  <c r="BW93" i="4"/>
  <c r="AD93" i="4"/>
  <c r="AE93" i="4" s="1"/>
  <c r="AX93" i="4"/>
  <c r="AY93" i="4" s="1"/>
  <c r="BV92" i="4"/>
  <c r="BW91" i="4"/>
  <c r="AT91" i="4"/>
  <c r="AU91" i="4" s="1"/>
  <c r="BN91" i="4"/>
  <c r="BX91" i="4" s="1"/>
  <c r="BY91" i="4" s="1"/>
  <c r="AJ91" i="3"/>
  <c r="AK91" i="3" s="1"/>
  <c r="Z91" i="3"/>
  <c r="AA91" i="3" s="1"/>
  <c r="AJ91" i="4"/>
  <c r="AK91" i="4" s="1"/>
  <c r="Z91" i="4"/>
  <c r="AA91" i="4" s="1"/>
  <c r="AD91" i="4"/>
  <c r="AE91" i="4" s="1"/>
  <c r="AF97" i="2"/>
  <c r="AG97" i="2" s="1"/>
  <c r="AF93" i="2"/>
  <c r="AG93" i="2" s="1"/>
  <c r="AF92" i="2"/>
  <c r="AG92" i="2" s="1"/>
  <c r="CB91" i="3"/>
  <c r="CC91" i="3" s="1"/>
  <c r="BW91" i="3"/>
  <c r="BN96" i="3"/>
  <c r="BO96" i="3" s="1"/>
  <c r="BD94" i="3"/>
  <c r="BE94" i="3" s="1"/>
  <c r="CB94" i="3"/>
  <c r="CC94" i="3" s="1"/>
  <c r="AD92" i="3"/>
  <c r="AE92" i="3" s="1"/>
  <c r="BV92" i="3"/>
  <c r="BH94" i="3"/>
  <c r="BI94" i="3" s="1"/>
  <c r="AT93" i="3"/>
  <c r="AU93" i="3" s="1"/>
  <c r="AX92" i="3"/>
  <c r="AY92" i="3" s="1"/>
  <c r="BN93" i="3"/>
  <c r="BO93" i="3" s="1"/>
  <c r="CB96" i="3"/>
  <c r="CC96" i="3" s="1"/>
  <c r="AT94" i="3"/>
  <c r="AU94" i="3" s="1"/>
  <c r="BN94" i="3"/>
  <c r="BO94" i="3" s="1"/>
  <c r="AD93" i="3"/>
  <c r="AE93" i="3" s="1"/>
  <c r="AX93" i="3"/>
  <c r="AY93" i="3" s="1"/>
  <c r="BR92" i="3"/>
  <c r="BS92" i="3" s="1"/>
  <c r="AJ93" i="4"/>
  <c r="AK93" i="4" s="1"/>
  <c r="BH92" i="4"/>
  <c r="BI92" i="4" s="1"/>
  <c r="AT92" i="4"/>
  <c r="AU92" i="4" s="1"/>
  <c r="BN92" i="4"/>
  <c r="BO92" i="4" s="1"/>
  <c r="BD94" i="4"/>
  <c r="BE94" i="4" s="1"/>
  <c r="AD92" i="4"/>
  <c r="AE92" i="4" s="1"/>
  <c r="AX92" i="4"/>
  <c r="AY92" i="4" s="1"/>
  <c r="BR92" i="4"/>
  <c r="BS92" i="4" s="1"/>
  <c r="AT103" i="4"/>
  <c r="AU103" i="4" s="1"/>
  <c r="AN102" i="4"/>
  <c r="AO102" i="4" s="1"/>
  <c r="BD101" i="4"/>
  <c r="BE101" i="4" s="1"/>
  <c r="AD100" i="4"/>
  <c r="AE100" i="4" s="1"/>
  <c r="AX100" i="4"/>
  <c r="AY100" i="4" s="1"/>
  <c r="BR100" i="4"/>
  <c r="BS100" i="4" s="1"/>
  <c r="BD92" i="4"/>
  <c r="BE92" i="4" s="1"/>
  <c r="AN92" i="3"/>
  <c r="AO92" i="3" s="1"/>
  <c r="Z92" i="3"/>
  <c r="AA92" i="3" s="1"/>
  <c r="AN92" i="4"/>
  <c r="AO92" i="4" s="1"/>
  <c r="AJ92" i="4"/>
  <c r="AK92" i="4" s="1"/>
  <c r="Z92" i="4"/>
  <c r="AA92" i="4" s="1"/>
  <c r="AF94" i="2"/>
  <c r="AG94" i="2" s="1"/>
  <c r="CB93" i="3"/>
  <c r="CC93" i="3" s="1"/>
  <c r="BH93" i="3"/>
  <c r="BI93" i="3" s="1"/>
  <c r="BV93" i="3"/>
  <c r="AJ99" i="3"/>
  <c r="AK99" i="3" s="1"/>
  <c r="BD99" i="3"/>
  <c r="BE99" i="3" s="1"/>
  <c r="BW93" i="3"/>
  <c r="BW94" i="3"/>
  <c r="AT95" i="3"/>
  <c r="AU95" i="3" s="1"/>
  <c r="AN93" i="3"/>
  <c r="AO93" i="3" s="1"/>
  <c r="BN93" i="4"/>
  <c r="BX93" i="4" s="1"/>
  <c r="BY93" i="4" s="1"/>
  <c r="CA96" i="4"/>
  <c r="BW92" i="4"/>
  <c r="BV93" i="4"/>
  <c r="AF95" i="2"/>
  <c r="AG95" i="2" s="1"/>
  <c r="AF95" i="1"/>
  <c r="AG95" i="1" s="1"/>
  <c r="Z100" i="3"/>
  <c r="AA100" i="3" s="1"/>
  <c r="BN100" i="3"/>
  <c r="BO100" i="3" s="1"/>
  <c r="BD98" i="3"/>
  <c r="BE98" i="3" s="1"/>
  <c r="BD95" i="3"/>
  <c r="BE95" i="3" s="1"/>
  <c r="AT96" i="3"/>
  <c r="AU96" i="3" s="1"/>
  <c r="BV95" i="3"/>
  <c r="AD96" i="3"/>
  <c r="AE96" i="3" s="1"/>
  <c r="AX96" i="3"/>
  <c r="AY96" i="3" s="1"/>
  <c r="BR96" i="3"/>
  <c r="BS96" i="3" s="1"/>
  <c r="Z95" i="3"/>
  <c r="AA95" i="3" s="1"/>
  <c r="BW95" i="3"/>
  <c r="AX94" i="3"/>
  <c r="AY94" i="3" s="1"/>
  <c r="BR94" i="3"/>
  <c r="BS94" i="3" s="1"/>
  <c r="BN97" i="3"/>
  <c r="BO97" i="3" s="1"/>
  <c r="BD96" i="3"/>
  <c r="BE96" i="3" s="1"/>
  <c r="AX95" i="3"/>
  <c r="AY95" i="3" s="1"/>
  <c r="BR95" i="3"/>
  <c r="BS95" i="3" s="1"/>
  <c r="AD94" i="3"/>
  <c r="AE94" i="3" s="1"/>
  <c r="BH96" i="4"/>
  <c r="BI96" i="4" s="1"/>
  <c r="AX95" i="4"/>
  <c r="AY95" i="4" s="1"/>
  <c r="BR95" i="4"/>
  <c r="BS95" i="4" s="1"/>
  <c r="AX94" i="4"/>
  <c r="AY94" i="4" s="1"/>
  <c r="BR94" i="4"/>
  <c r="BS94" i="4" s="1"/>
  <c r="AX97" i="4"/>
  <c r="AY97" i="4" s="1"/>
  <c r="BH95" i="4"/>
  <c r="BI95" i="4" s="1"/>
  <c r="BZ95" i="4"/>
  <c r="BH94" i="4"/>
  <c r="BI94" i="4" s="1"/>
  <c r="BZ94" i="4"/>
  <c r="CA95" i="4"/>
  <c r="CA94" i="4"/>
  <c r="AN96" i="4"/>
  <c r="AO96" i="4" s="1"/>
  <c r="Z95" i="4"/>
  <c r="AA95" i="4" s="1"/>
  <c r="AT95" i="4"/>
  <c r="AU95" i="4" s="1"/>
  <c r="BN95" i="4"/>
  <c r="BO95" i="4" s="1"/>
  <c r="Z94" i="4"/>
  <c r="AA94" i="4" s="1"/>
  <c r="AT94" i="4"/>
  <c r="AU94" i="4" s="1"/>
  <c r="BN94" i="4"/>
  <c r="BX94" i="4" s="1"/>
  <c r="BY94" i="4" s="1"/>
  <c r="BD96" i="4"/>
  <c r="BE96" i="4" s="1"/>
  <c r="AJ94" i="3"/>
  <c r="AK94" i="3" s="1"/>
  <c r="AN94" i="3"/>
  <c r="AO94" i="3" s="1"/>
  <c r="Z94" i="3"/>
  <c r="AA94" i="3" s="1"/>
  <c r="AJ94" i="4"/>
  <c r="AK94" i="4" s="1"/>
  <c r="AN94" i="4"/>
  <c r="AO94" i="4" s="1"/>
  <c r="AD94" i="4"/>
  <c r="AE94" i="4" s="1"/>
  <c r="AF96" i="2"/>
  <c r="AG96" i="2" s="1"/>
  <c r="AF98" i="1"/>
  <c r="AG98" i="1" s="1"/>
  <c r="BH95" i="3"/>
  <c r="BI95" i="3" s="1"/>
  <c r="BV94" i="3"/>
  <c r="BN99" i="3"/>
  <c r="BO99" i="3" s="1"/>
  <c r="AN98" i="3"/>
  <c r="AO98" i="3" s="1"/>
  <c r="CB97" i="3"/>
  <c r="CC97" i="3" s="1"/>
  <c r="BN98" i="3"/>
  <c r="BO98" i="3" s="1"/>
  <c r="AJ96" i="3"/>
  <c r="AK96" i="3" s="1"/>
  <c r="BW97" i="3"/>
  <c r="BD98" i="4"/>
  <c r="BE98" i="4" s="1"/>
  <c r="CB98" i="4"/>
  <c r="CC97" i="4" s="1"/>
  <c r="Z96" i="4"/>
  <c r="AA96" i="4" s="1"/>
  <c r="BD95" i="4"/>
  <c r="BE95" i="4" s="1"/>
  <c r="AT106" i="4"/>
  <c r="AU106" i="4" s="1"/>
  <c r="BN106" i="4"/>
  <c r="BO106" i="4" s="1"/>
  <c r="BH105" i="4"/>
  <c r="BI105" i="4" s="1"/>
  <c r="BR103" i="4"/>
  <c r="BS103" i="4" s="1"/>
  <c r="AN101" i="4"/>
  <c r="AO101" i="4" s="1"/>
  <c r="BH101" i="4"/>
  <c r="BI101" i="4" s="1"/>
  <c r="CA97" i="4"/>
  <c r="AN95" i="3"/>
  <c r="AO95" i="3" s="1"/>
  <c r="AD95" i="3"/>
  <c r="AE95" i="3" s="1"/>
  <c r="AJ95" i="4"/>
  <c r="AK95" i="4" s="1"/>
  <c r="AN95" i="4"/>
  <c r="AO95" i="4" s="1"/>
  <c r="AD95" i="4"/>
  <c r="AE95" i="4" s="1"/>
  <c r="AF96" i="1"/>
  <c r="AG96" i="1" s="1"/>
  <c r="CB95" i="3"/>
  <c r="CC95" i="3" s="1"/>
  <c r="AD98" i="3"/>
  <c r="AE98" i="3" s="1"/>
  <c r="AN97" i="3"/>
  <c r="AO97" i="3" s="1"/>
  <c r="BH97" i="3"/>
  <c r="BI97" i="3" s="1"/>
  <c r="Z96" i="3"/>
  <c r="AA96" i="3" s="1"/>
  <c r="BH96" i="3"/>
  <c r="BI96" i="3" s="1"/>
  <c r="AT97" i="3"/>
  <c r="AU97" i="3" s="1"/>
  <c r="BV96" i="3"/>
  <c r="BH98" i="3"/>
  <c r="BI98" i="3" s="1"/>
  <c r="AD97" i="3"/>
  <c r="AE97" i="3" s="1"/>
  <c r="CB100" i="3"/>
  <c r="CC100" i="3" s="1"/>
  <c r="Z98" i="3"/>
  <c r="AA98" i="3" s="1"/>
  <c r="AT98" i="3"/>
  <c r="AU98" i="3" s="1"/>
  <c r="BN98" i="4"/>
  <c r="BX98" i="4" s="1"/>
  <c r="BY98" i="4" s="1"/>
  <c r="BZ97" i="4"/>
  <c r="AT96" i="4"/>
  <c r="AU96" i="4" s="1"/>
  <c r="BN96" i="4"/>
  <c r="BO96" i="4" s="1"/>
  <c r="AD96" i="4"/>
  <c r="AE96" i="4" s="1"/>
  <c r="AX96" i="4"/>
  <c r="AY96" i="4" s="1"/>
  <c r="BR96" i="4"/>
  <c r="BS96" i="4" s="1"/>
  <c r="BR97" i="4"/>
  <c r="BS97" i="4" s="1"/>
  <c r="AJ97" i="4"/>
  <c r="AK97" i="4" s="1"/>
  <c r="BD97" i="4"/>
  <c r="BE97" i="4" s="1"/>
  <c r="BZ96" i="4"/>
  <c r="AN96" i="3"/>
  <c r="AO96" i="3" s="1"/>
  <c r="AJ96" i="4"/>
  <c r="AK96" i="4" s="1"/>
  <c r="AF102" i="2"/>
  <c r="AG102" i="2" s="1"/>
  <c r="AF101" i="2"/>
  <c r="AG101" i="2" s="1"/>
  <c r="AF97" i="1"/>
  <c r="AG97" i="1" s="1"/>
  <c r="AF101" i="1"/>
  <c r="AG101" i="1" s="1"/>
  <c r="BW99" i="3"/>
  <c r="BR98" i="3"/>
  <c r="BS98" i="3" s="1"/>
  <c r="AJ97" i="3"/>
  <c r="AK97" i="3" s="1"/>
  <c r="BR97" i="3"/>
  <c r="BS97" i="3" s="1"/>
  <c r="BW96" i="3"/>
  <c r="BV98" i="3"/>
  <c r="Z97" i="3"/>
  <c r="AA97" i="3" s="1"/>
  <c r="BV97" i="3"/>
  <c r="CB99" i="3"/>
  <c r="CC99" i="3" s="1"/>
  <c r="AX97" i="3"/>
  <c r="AY97" i="3" s="1"/>
  <c r="BD99" i="4"/>
  <c r="BE99" i="4" s="1"/>
  <c r="Z98" i="4"/>
  <c r="AA98" i="4" s="1"/>
  <c r="AT98" i="4"/>
  <c r="AU98" i="4" s="1"/>
  <c r="AD101" i="4"/>
  <c r="AE101" i="4" s="1"/>
  <c r="AX101" i="4"/>
  <c r="AY101" i="4" s="1"/>
  <c r="BR101" i="4"/>
  <c r="BS101" i="4" s="1"/>
  <c r="AT100" i="4"/>
  <c r="AU100" i="4" s="1"/>
  <c r="BN100" i="4"/>
  <c r="BO100" i="4" s="1"/>
  <c r="AN99" i="4"/>
  <c r="AO99" i="4" s="1"/>
  <c r="BH99" i="4"/>
  <c r="BI99" i="4" s="1"/>
  <c r="BN97" i="4"/>
  <c r="BX97" i="4" s="1"/>
  <c r="BY97" i="4" s="1"/>
  <c r="AJ98" i="4"/>
  <c r="AK98" i="4" s="1"/>
  <c r="AX99" i="4"/>
  <c r="AY99" i="4" s="1"/>
  <c r="BR99" i="4"/>
  <c r="BS99" i="4" s="1"/>
  <c r="AN97" i="4"/>
  <c r="AO97" i="4" s="1"/>
  <c r="Z97" i="4"/>
  <c r="AA97" i="4" s="1"/>
  <c r="AD97" i="4"/>
  <c r="AE97" i="4" s="1"/>
  <c r="AF98" i="2"/>
  <c r="AG98" i="2" s="1"/>
  <c r="AF99" i="1"/>
  <c r="AG99" i="1" s="1"/>
  <c r="BH100" i="3"/>
  <c r="BI100" i="3" s="1"/>
  <c r="CB98" i="3"/>
  <c r="CC98" i="3" s="1"/>
  <c r="BH99" i="3"/>
  <c r="BI99" i="3" s="1"/>
  <c r="AT100" i="3"/>
  <c r="AU100" i="3" s="1"/>
  <c r="AD99" i="3"/>
  <c r="AE99" i="3" s="1"/>
  <c r="AT99" i="3"/>
  <c r="AU99" i="3" s="1"/>
  <c r="AX98" i="3"/>
  <c r="AY98" i="3" s="1"/>
  <c r="AJ98" i="3"/>
  <c r="AK98" i="3" s="1"/>
  <c r="BH98" i="4"/>
  <c r="BI98" i="4" s="1"/>
  <c r="BV98" i="4"/>
  <c r="BW98" i="4"/>
  <c r="BR98" i="4"/>
  <c r="BS98" i="4" s="1"/>
  <c r="BZ99" i="4"/>
  <c r="CA99" i="4"/>
  <c r="AX98" i="4"/>
  <c r="AY98" i="4" s="1"/>
  <c r="AN98" i="4"/>
  <c r="AO98" i="4" s="1"/>
  <c r="AD98" i="4"/>
  <c r="AE98" i="4" s="1"/>
  <c r="AF105" i="2"/>
  <c r="AG105" i="2" s="1"/>
  <c r="AF100" i="1"/>
  <c r="AG100" i="1" s="1"/>
  <c r="AN104" i="3"/>
  <c r="AO104" i="3" s="1"/>
  <c r="BH104" i="3"/>
  <c r="BI104" i="3" s="1"/>
  <c r="AD102" i="3"/>
  <c r="AE102" i="3" s="1"/>
  <c r="AX102" i="3"/>
  <c r="AY102" i="3" s="1"/>
  <c r="Z101" i="3"/>
  <c r="AA101" i="3" s="1"/>
  <c r="AT101" i="3"/>
  <c r="AU101" i="3" s="1"/>
  <c r="BN101" i="3"/>
  <c r="BO101" i="3" s="1"/>
  <c r="BD100" i="3"/>
  <c r="BE100" i="3" s="1"/>
  <c r="BR99" i="3"/>
  <c r="BS99" i="3" s="1"/>
  <c r="BW98" i="3"/>
  <c r="AN99" i="3"/>
  <c r="AO99" i="3" s="1"/>
  <c r="Z99" i="3"/>
  <c r="AA99" i="3" s="1"/>
  <c r="BV99" i="3"/>
  <c r="AN101" i="3"/>
  <c r="AO101" i="3" s="1"/>
  <c r="BH101" i="3"/>
  <c r="BI101" i="3" s="1"/>
  <c r="AD100" i="3"/>
  <c r="AE100" i="3" s="1"/>
  <c r="AX100" i="3"/>
  <c r="AY100" i="3" s="1"/>
  <c r="AX99" i="3"/>
  <c r="AY99" i="3" s="1"/>
  <c r="AN100" i="4"/>
  <c r="AO100" i="4" s="1"/>
  <c r="BH100" i="4"/>
  <c r="BI100" i="4" s="1"/>
  <c r="Z99" i="4"/>
  <c r="AA99" i="4" s="1"/>
  <c r="AT99" i="4"/>
  <c r="AU99" i="4" s="1"/>
  <c r="BN99" i="4"/>
  <c r="BX99" i="4" s="1"/>
  <c r="BY99" i="4" s="1"/>
  <c r="AJ99" i="4"/>
  <c r="AK99" i="4" s="1"/>
  <c r="AD99" i="4"/>
  <c r="AE99" i="4" s="1"/>
  <c r="AF100" i="2"/>
  <c r="AG100" i="2" s="1"/>
  <c r="AF103" i="2"/>
  <c r="AG103" i="2" s="1"/>
  <c r="BV100" i="3"/>
  <c r="AJ100" i="3"/>
  <c r="AK100" i="3" s="1"/>
  <c r="BW100" i="3"/>
  <c r="AD101" i="3"/>
  <c r="AE101" i="3" s="1"/>
  <c r="AX101" i="3"/>
  <c r="AY101" i="3" s="1"/>
  <c r="AD104" i="3"/>
  <c r="AE104" i="3" s="1"/>
  <c r="AX104" i="3"/>
  <c r="AY104" i="3" s="1"/>
  <c r="BR100" i="3"/>
  <c r="BS100" i="3" s="1"/>
  <c r="AJ100" i="4"/>
  <c r="AK100" i="4" s="1"/>
  <c r="AT101" i="4"/>
  <c r="AU101" i="4" s="1"/>
  <c r="BN101" i="4"/>
  <c r="BX101" i="4" s="1"/>
  <c r="BY101" i="4" s="1"/>
  <c r="BD100" i="4"/>
  <c r="BE100" i="4" s="1"/>
  <c r="CB100" i="4"/>
  <c r="CC99" i="4" s="1"/>
  <c r="AN100" i="3"/>
  <c r="AO100" i="3" s="1"/>
  <c r="Z100" i="4"/>
  <c r="AA100" i="4" s="1"/>
  <c r="AF106" i="1"/>
  <c r="AG106" i="1" s="1"/>
  <c r="AF104" i="1"/>
  <c r="AG104" i="1" s="1"/>
  <c r="BD101" i="3"/>
  <c r="BE101" i="3" s="1"/>
  <c r="BV104" i="3"/>
  <c r="BR102" i="3"/>
  <c r="BS102" i="3" s="1"/>
  <c r="BR101" i="3"/>
  <c r="BS101" i="3" s="1"/>
  <c r="AN102" i="3"/>
  <c r="AO102" i="3" s="1"/>
  <c r="BH102" i="3"/>
  <c r="BI102" i="3" s="1"/>
  <c r="AD102" i="4"/>
  <c r="AE102" i="4" s="1"/>
  <c r="AX102" i="4"/>
  <c r="AY102" i="4" s="1"/>
  <c r="BR102" i="4"/>
  <c r="BS102" i="4" s="1"/>
  <c r="BV100" i="4"/>
  <c r="BW100" i="4"/>
  <c r="BH102" i="4"/>
  <c r="BI102" i="4" s="1"/>
  <c r="AX103" i="4"/>
  <c r="AY103" i="4" s="1"/>
  <c r="AJ101" i="3"/>
  <c r="AK101" i="3" s="1"/>
  <c r="AJ101" i="4"/>
  <c r="AK101" i="4" s="1"/>
  <c r="Z101" i="4"/>
  <c r="AA101" i="4" s="1"/>
  <c r="AF106" i="2"/>
  <c r="AG106" i="2" s="1"/>
  <c r="AF103" i="1"/>
  <c r="AG103" i="1" s="1"/>
  <c r="AF102" i="1"/>
  <c r="AG102" i="1" s="1"/>
  <c r="CB101" i="3"/>
  <c r="CC101" i="3" s="1"/>
  <c r="BV101" i="3"/>
  <c r="AJ106" i="3"/>
  <c r="AK106" i="3" s="1"/>
  <c r="AT102" i="3"/>
  <c r="AU102" i="3" s="1"/>
  <c r="BN102" i="3"/>
  <c r="BO102" i="3" s="1"/>
  <c r="BW101" i="3"/>
  <c r="BR104" i="3"/>
  <c r="BS104" i="3" s="1"/>
  <c r="BH103" i="3"/>
  <c r="BI103" i="3" s="1"/>
  <c r="BD102" i="3"/>
  <c r="BE102" i="3" s="1"/>
  <c r="CB102" i="3"/>
  <c r="CC102" i="3" s="1"/>
  <c r="CB101" i="4"/>
  <c r="CC100" i="4" s="1"/>
  <c r="BV101" i="4"/>
  <c r="AT102" i="4"/>
  <c r="AU102" i="4" s="1"/>
  <c r="BN102" i="4"/>
  <c r="BO102" i="4" s="1"/>
  <c r="BW101" i="4"/>
  <c r="BW103" i="4"/>
  <c r="CA104" i="4"/>
  <c r="AN104" i="4"/>
  <c r="AO104" i="4" s="1"/>
  <c r="AD103" i="4"/>
  <c r="AE103" i="4" s="1"/>
  <c r="BN103" i="4"/>
  <c r="BX103" i="4" s="1"/>
  <c r="BY103" i="4" s="1"/>
  <c r="BD102" i="4"/>
  <c r="BE102" i="4" s="1"/>
  <c r="CB102" i="4"/>
  <c r="CC101" i="4" s="1"/>
  <c r="AJ102" i="3"/>
  <c r="AK102" i="3" s="1"/>
  <c r="Z102" i="3"/>
  <c r="AA102" i="3" s="1"/>
  <c r="AJ102" i="4"/>
  <c r="AK102" i="4" s="1"/>
  <c r="Z102" i="4"/>
  <c r="AA102" i="4" s="1"/>
  <c r="AF104" i="2"/>
  <c r="AG104" i="2" s="1"/>
  <c r="AF105" i="1"/>
  <c r="AG105" i="1" s="1"/>
  <c r="BV102" i="3"/>
  <c r="AJ105" i="3"/>
  <c r="AK105" i="3" s="1"/>
  <c r="Z104" i="3"/>
  <c r="AA104" i="3" s="1"/>
  <c r="AT104" i="3"/>
  <c r="AU104" i="3" s="1"/>
  <c r="Z103" i="3"/>
  <c r="AA103" i="3" s="1"/>
  <c r="AT103" i="3"/>
  <c r="AU103" i="3" s="1"/>
  <c r="BN103" i="3"/>
  <c r="BO103" i="3" s="1"/>
  <c r="BW102" i="3"/>
  <c r="AT106" i="3"/>
  <c r="AU106" i="3" s="1"/>
  <c r="BN106" i="3"/>
  <c r="BO106" i="3" s="1"/>
  <c r="AD103" i="3"/>
  <c r="AE103" i="3" s="1"/>
  <c r="AX103" i="3"/>
  <c r="AY103" i="3" s="1"/>
  <c r="BR103" i="3"/>
  <c r="BS103" i="3" s="1"/>
  <c r="Z105" i="3"/>
  <c r="AA105" i="3" s="1"/>
  <c r="AT105" i="3"/>
  <c r="AU105" i="3" s="1"/>
  <c r="BD103" i="3"/>
  <c r="BE103" i="3" s="1"/>
  <c r="CB103" i="3"/>
  <c r="CC103" i="3" s="1"/>
  <c r="AJ104" i="4"/>
  <c r="AK104" i="4" s="1"/>
  <c r="BV102" i="4"/>
  <c r="BD104" i="4"/>
  <c r="BE104" i="4" s="1"/>
  <c r="BZ103" i="4"/>
  <c r="CB103" i="4" s="1"/>
  <c r="CC102" i="4" s="1"/>
  <c r="AD105" i="4"/>
  <c r="AE105" i="4" s="1"/>
  <c r="AX105" i="4"/>
  <c r="AY105" i="4" s="1"/>
  <c r="BR105" i="4"/>
  <c r="BS105" i="4" s="1"/>
  <c r="BZ104" i="4"/>
  <c r="AN103" i="4"/>
  <c r="AO103" i="4" s="1"/>
  <c r="BW102" i="4"/>
  <c r="BH106" i="4"/>
  <c r="BI106" i="4" s="1"/>
  <c r="AJ105" i="4"/>
  <c r="AK105" i="4" s="1"/>
  <c r="BD105" i="4"/>
  <c r="BE105" i="4" s="1"/>
  <c r="BR104" i="4"/>
  <c r="BS104" i="4" s="1"/>
  <c r="BH103" i="4"/>
  <c r="BI103" i="4" s="1"/>
  <c r="AJ103" i="4"/>
  <c r="AK103" i="4" s="1"/>
  <c r="AJ103" i="3"/>
  <c r="AK103" i="3" s="1"/>
  <c r="AN103" i="3"/>
  <c r="AO103" i="3" s="1"/>
  <c r="Z103" i="4"/>
  <c r="AA103" i="4" s="1"/>
  <c r="BN104" i="3"/>
  <c r="BO104" i="3" s="1"/>
  <c r="BV103" i="3"/>
  <c r="BV106" i="3"/>
  <c r="BR105" i="3"/>
  <c r="BS105" i="3" s="1"/>
  <c r="BW103" i="3"/>
  <c r="BN105" i="3"/>
  <c r="BO105" i="3" s="1"/>
  <c r="BD105" i="3"/>
  <c r="BE105" i="3" s="1"/>
  <c r="BD104" i="3"/>
  <c r="BE104" i="3" s="1"/>
  <c r="BR106" i="3"/>
  <c r="BS106" i="3" s="1"/>
  <c r="AT104" i="4"/>
  <c r="AU104" i="4" s="1"/>
  <c r="AD104" i="4"/>
  <c r="AE104" i="4" s="1"/>
  <c r="Z104" i="4"/>
  <c r="AA104" i="4" s="1"/>
  <c r="AX104" i="4"/>
  <c r="AY104" i="4" s="1"/>
  <c r="Z105" i="4"/>
  <c r="AA105" i="4" s="1"/>
  <c r="AT105" i="4"/>
  <c r="AU105" i="4" s="1"/>
  <c r="BN105" i="4"/>
  <c r="BX105" i="4" s="1"/>
  <c r="BY105" i="4" s="1"/>
  <c r="BN104" i="4"/>
  <c r="BO104" i="4" s="1"/>
  <c r="BH104" i="4"/>
  <c r="BI104" i="4" s="1"/>
  <c r="AJ104" i="3"/>
  <c r="AK104" i="3" s="1"/>
  <c r="CB104" i="3"/>
  <c r="CC104" i="3" s="1"/>
  <c r="AX105" i="3"/>
  <c r="AY105" i="3" s="1"/>
  <c r="BD106" i="3"/>
  <c r="BE106" i="3" s="1"/>
  <c r="BW104" i="3"/>
  <c r="AN105" i="3"/>
  <c r="AO105" i="3" s="1"/>
  <c r="BH105" i="3"/>
  <c r="BI105" i="3" s="1"/>
  <c r="BV105" i="3"/>
  <c r="BW106" i="3"/>
  <c r="BX106" i="3" s="1"/>
  <c r="BY106" i="3" s="1"/>
  <c r="AD106" i="3"/>
  <c r="AE106" i="3" s="1"/>
  <c r="AD105" i="3"/>
  <c r="AE105" i="3" s="1"/>
  <c r="BD106" i="4"/>
  <c r="BE106" i="4" s="1"/>
  <c r="CB106" i="4"/>
  <c r="CC105" i="4" s="1"/>
  <c r="CB105" i="4"/>
  <c r="CC104" i="4" s="1"/>
  <c r="AN105" i="4"/>
  <c r="AO105" i="4" s="1"/>
  <c r="CB105" i="3"/>
  <c r="CC105" i="3" s="1"/>
  <c r="AX106" i="3"/>
  <c r="AY106" i="3" s="1"/>
  <c r="BW105" i="3"/>
  <c r="CB106" i="3"/>
  <c r="CC106" i="3" s="1"/>
  <c r="Z106" i="3"/>
  <c r="AA106" i="3" s="1"/>
  <c r="BH106" i="3"/>
  <c r="BI106" i="3" s="1"/>
  <c r="BW106" i="4"/>
  <c r="BV105" i="4"/>
  <c r="BW105" i="4"/>
  <c r="AN106" i="3"/>
  <c r="AO106" i="3" s="1"/>
  <c r="AN106" i="4"/>
  <c r="AO106" i="4" s="1"/>
  <c r="AJ106" i="4"/>
  <c r="AK106" i="4" s="1"/>
  <c r="Z106" i="4"/>
  <c r="AA106" i="4" s="1"/>
  <c r="AD106" i="4"/>
  <c r="AE106" i="4" s="1"/>
  <c r="BV106" i="4"/>
  <c r="BO57" i="4" l="1"/>
  <c r="BO60" i="4"/>
  <c r="BX102" i="4"/>
  <c r="BY102" i="4" s="1"/>
  <c r="BX58" i="3"/>
  <c r="BY58" i="3" s="1"/>
  <c r="BX57" i="3"/>
  <c r="BY57" i="3" s="1"/>
  <c r="BX56" i="3"/>
  <c r="BY56" i="3" s="1"/>
  <c r="BX61" i="3"/>
  <c r="BY61" i="3" s="1"/>
  <c r="BX55" i="3"/>
  <c r="BY55" i="3" s="1"/>
  <c r="BO59" i="4"/>
  <c r="BO55" i="4"/>
  <c r="BO58" i="4"/>
  <c r="BO56" i="4"/>
  <c r="CB55" i="4"/>
  <c r="CC54" i="4" s="1"/>
  <c r="BX60" i="3"/>
  <c r="BY60" i="3" s="1"/>
  <c r="BO61" i="4"/>
  <c r="BX62" i="3"/>
  <c r="BY62" i="3" s="1"/>
  <c r="BX63" i="3"/>
  <c r="BY63" i="3" s="1"/>
  <c r="BO63" i="4"/>
  <c r="BO62" i="4"/>
  <c r="BX65" i="4"/>
  <c r="BY65" i="4" s="1"/>
  <c r="BO67" i="4"/>
  <c r="BX65" i="3"/>
  <c r="BY65" i="3" s="1"/>
  <c r="BO64" i="4"/>
  <c r="BX77" i="4"/>
  <c r="BY77" i="4" s="1"/>
  <c r="BX64" i="3"/>
  <c r="BY64" i="3" s="1"/>
  <c r="BO68" i="4"/>
  <c r="CB69" i="3"/>
  <c r="CC69" i="3" s="1"/>
  <c r="BX66" i="4"/>
  <c r="BY66" i="4" s="1"/>
  <c r="BX66" i="3"/>
  <c r="BY66" i="3" s="1"/>
  <c r="BX70" i="3"/>
  <c r="BY70" i="3" s="1"/>
  <c r="BX71" i="4"/>
  <c r="BY71" i="4" s="1"/>
  <c r="BX70" i="4"/>
  <c r="BY70" i="4" s="1"/>
  <c r="BX67" i="3"/>
  <c r="BY67" i="3" s="1"/>
  <c r="BO79" i="4"/>
  <c r="BO73" i="4"/>
  <c r="BX68" i="3"/>
  <c r="BY68" i="3" s="1"/>
  <c r="BO69" i="4"/>
  <c r="BO76" i="4"/>
  <c r="BX75" i="4"/>
  <c r="BY75" i="4" s="1"/>
  <c r="BX71" i="3"/>
  <c r="BY71" i="3" s="1"/>
  <c r="BO72" i="4"/>
  <c r="CB71" i="4"/>
  <c r="CC70" i="4" s="1"/>
  <c r="BX80" i="3"/>
  <c r="BY80" i="3" s="1"/>
  <c r="BX73" i="3"/>
  <c r="BY73" i="3" s="1"/>
  <c r="CB74" i="4"/>
  <c r="CC73" i="4" s="1"/>
  <c r="BX74" i="3"/>
  <c r="BY74" i="3" s="1"/>
  <c r="BO74" i="4"/>
  <c r="BX75" i="3"/>
  <c r="BY75" i="3" s="1"/>
  <c r="BX76" i="3"/>
  <c r="BY76" i="3" s="1"/>
  <c r="BO84" i="4"/>
  <c r="BX80" i="4"/>
  <c r="BY80" i="4" s="1"/>
  <c r="BX78" i="3"/>
  <c r="BY78" i="3" s="1"/>
  <c r="BO81" i="4"/>
  <c r="BO78" i="4"/>
  <c r="BX77" i="3"/>
  <c r="BY77" i="3" s="1"/>
  <c r="BO83" i="4"/>
  <c r="BX79" i="3"/>
  <c r="BY79" i="3" s="1"/>
  <c r="BX82" i="3"/>
  <c r="BY82" i="3" s="1"/>
  <c r="BX86" i="3"/>
  <c r="BY86" i="3" s="1"/>
  <c r="BO82" i="4"/>
  <c r="BO93" i="4"/>
  <c r="BX81" i="3"/>
  <c r="BY81" i="3" s="1"/>
  <c r="BX83" i="3"/>
  <c r="BY83" i="3" s="1"/>
  <c r="BX85" i="3"/>
  <c r="BY85" i="3" s="1"/>
  <c r="BO85" i="4"/>
  <c r="BX84" i="3"/>
  <c r="BY84" i="3" s="1"/>
  <c r="BO86" i="4"/>
  <c r="BO87" i="4"/>
  <c r="BX89" i="4"/>
  <c r="BY89" i="4" s="1"/>
  <c r="BX87" i="3"/>
  <c r="BY87" i="3" s="1"/>
  <c r="BX88" i="3"/>
  <c r="BY88" i="3" s="1"/>
  <c r="BX90" i="3"/>
  <c r="BY90" i="3" s="1"/>
  <c r="BX89" i="3"/>
  <c r="BY89" i="3" s="1"/>
  <c r="BO88" i="4"/>
  <c r="BO91" i="4"/>
  <c r="BX91" i="3"/>
  <c r="BY91" i="3" s="1"/>
  <c r="BX96" i="4"/>
  <c r="BY96" i="4" s="1"/>
  <c r="BO90" i="4"/>
  <c r="BX95" i="4"/>
  <c r="BY95" i="4" s="1"/>
  <c r="BX92" i="4"/>
  <c r="BY92" i="4" s="1"/>
  <c r="BX92" i="3"/>
  <c r="BY92" i="3" s="1"/>
  <c r="BX106" i="4"/>
  <c r="BY106" i="4" s="1"/>
  <c r="BX99" i="3"/>
  <c r="BY99" i="3" s="1"/>
  <c r="BX94" i="3"/>
  <c r="BY94" i="3" s="1"/>
  <c r="CB96" i="4"/>
  <c r="CC95" i="4" s="1"/>
  <c r="BX93" i="3"/>
  <c r="BY93" i="3" s="1"/>
  <c r="BX104" i="3"/>
  <c r="BY104" i="3" s="1"/>
  <c r="CB97" i="4"/>
  <c r="CC96" i="4" s="1"/>
  <c r="BO105" i="4"/>
  <c r="BO94" i="4"/>
  <c r="BX95" i="3"/>
  <c r="BY95" i="3" s="1"/>
  <c r="BX98" i="3"/>
  <c r="BY98" i="3" s="1"/>
  <c r="CB94" i="4"/>
  <c r="CC93" i="4" s="1"/>
  <c r="BO97" i="4"/>
  <c r="CB95" i="4"/>
  <c r="CC94" i="4" s="1"/>
  <c r="BX97" i="3"/>
  <c r="BY97" i="3" s="1"/>
  <c r="BO98" i="4"/>
  <c r="BX96" i="3"/>
  <c r="BY96" i="3" s="1"/>
  <c r="BX100" i="4"/>
  <c r="BY100" i="4" s="1"/>
  <c r="BO99" i="4"/>
  <c r="CB99" i="4"/>
  <c r="CC98" i="4" s="1"/>
  <c r="BO101" i="4"/>
  <c r="BO103" i="4"/>
  <c r="BX100" i="3"/>
  <c r="BY100" i="3" s="1"/>
  <c r="BX101" i="3"/>
  <c r="BY101" i="3" s="1"/>
  <c r="CB104" i="4"/>
  <c r="CC103" i="4" s="1"/>
  <c r="BX102" i="3"/>
  <c r="BY102" i="3" s="1"/>
  <c r="BX104" i="4"/>
  <c r="BY104" i="4" s="1"/>
  <c r="BX103" i="3"/>
  <c r="BY103" i="3" s="1"/>
  <c r="BX105" i="3"/>
  <c r="BY105" i="3" s="1"/>
  <c r="AE107" i="2"/>
  <c r="AD107" i="2"/>
  <c r="AB107" i="2"/>
  <c r="AC107" i="2" s="1"/>
  <c r="X107" i="2"/>
  <c r="Y107" i="2" s="1"/>
  <c r="T107" i="2"/>
  <c r="U107" i="2" s="1"/>
  <c r="P107" i="2"/>
  <c r="Q107" i="2" s="1"/>
  <c r="L107" i="2"/>
  <c r="M107" i="2" s="1"/>
  <c r="AE107" i="1"/>
  <c r="AD107" i="1"/>
  <c r="AB107" i="1"/>
  <c r="AC107" i="1" s="1"/>
  <c r="X107" i="1"/>
  <c r="Y107" i="1" s="1"/>
  <c r="T107" i="1"/>
  <c r="U107" i="1" s="1"/>
  <c r="P107" i="1"/>
  <c r="Q107" i="1" s="1"/>
  <c r="L107" i="1"/>
  <c r="M107" i="1" s="1"/>
  <c r="BU107" i="3"/>
  <c r="CA107" i="3" s="1"/>
  <c r="BT107" i="3"/>
  <c r="BZ107" i="3" s="1"/>
  <c r="BQ107" i="3"/>
  <c r="BP107" i="3"/>
  <c r="BM107" i="3"/>
  <c r="BL107" i="3"/>
  <c r="BG107" i="3"/>
  <c r="BF107" i="3"/>
  <c r="BC107" i="3"/>
  <c r="BB107" i="3"/>
  <c r="AW107" i="3"/>
  <c r="AV107" i="3"/>
  <c r="AS107" i="3"/>
  <c r="AR107" i="3"/>
  <c r="AM107" i="3"/>
  <c r="AL107" i="3"/>
  <c r="AI107" i="3"/>
  <c r="AH107" i="3"/>
  <c r="AC107" i="3"/>
  <c r="AB107" i="3"/>
  <c r="Y107" i="3"/>
  <c r="X107" i="3"/>
  <c r="BU107" i="4"/>
  <c r="BW107" i="4" s="1"/>
  <c r="BT107" i="4"/>
  <c r="BV107" i="4" s="1"/>
  <c r="BQ107" i="4"/>
  <c r="BP107" i="4"/>
  <c r="BM107" i="4"/>
  <c r="BL107" i="4"/>
  <c r="BG107" i="4"/>
  <c r="BF107" i="4"/>
  <c r="BC107" i="4"/>
  <c r="BB107" i="4"/>
  <c r="AW107" i="4"/>
  <c r="AV107" i="4"/>
  <c r="AS107" i="4"/>
  <c r="AR107" i="4"/>
  <c r="AM107" i="4"/>
  <c r="AL107" i="4"/>
  <c r="AI107" i="4"/>
  <c r="AH107" i="4"/>
  <c r="AC107" i="4"/>
  <c r="AB107" i="4"/>
  <c r="Y107" i="4"/>
  <c r="X107" i="4"/>
  <c r="AE108" i="2"/>
  <c r="AD108" i="2"/>
  <c r="AB108" i="2"/>
  <c r="AC108" i="2" s="1"/>
  <c r="X108" i="2"/>
  <c r="Y108" i="2" s="1"/>
  <c r="T108" i="2"/>
  <c r="U108" i="2" s="1"/>
  <c r="P108" i="2"/>
  <c r="Q108" i="2" s="1"/>
  <c r="L108" i="2"/>
  <c r="M108" i="2" s="1"/>
  <c r="AE108" i="1"/>
  <c r="AD108" i="1"/>
  <c r="AB108" i="1"/>
  <c r="AC108" i="1" s="1"/>
  <c r="X108" i="1"/>
  <c r="Y108" i="1" s="1"/>
  <c r="T108" i="1"/>
  <c r="U108" i="1" s="1"/>
  <c r="P108" i="1"/>
  <c r="Q108" i="1" s="1"/>
  <c r="L108" i="1"/>
  <c r="M108" i="1" s="1"/>
  <c r="BU108" i="3"/>
  <c r="CA108" i="3" s="1"/>
  <c r="BT108" i="3"/>
  <c r="BZ108" i="3" s="1"/>
  <c r="BQ108" i="3"/>
  <c r="BP108" i="3"/>
  <c r="BM108" i="3"/>
  <c r="BL108" i="3"/>
  <c r="BG108" i="3"/>
  <c r="BF108" i="3"/>
  <c r="BC108" i="3"/>
  <c r="BB108" i="3"/>
  <c r="AW108" i="3"/>
  <c r="AV108" i="3"/>
  <c r="AS108" i="3"/>
  <c r="AR108" i="3"/>
  <c r="AM108" i="3"/>
  <c r="AL108" i="3"/>
  <c r="AI108" i="3"/>
  <c r="AH108" i="3"/>
  <c r="AC108" i="3"/>
  <c r="AB108" i="3"/>
  <c r="Y108" i="3"/>
  <c r="X108" i="3"/>
  <c r="BU108" i="4"/>
  <c r="BW108" i="4" s="1"/>
  <c r="BT108" i="4"/>
  <c r="BZ108" i="4" s="1"/>
  <c r="BQ108" i="4"/>
  <c r="BP108" i="4"/>
  <c r="BM108" i="4"/>
  <c r="BL108" i="4"/>
  <c r="BG108" i="4"/>
  <c r="BF108" i="4"/>
  <c r="BC108" i="4"/>
  <c r="BB108" i="4"/>
  <c r="AW108" i="4"/>
  <c r="AV108" i="4"/>
  <c r="AS108" i="4"/>
  <c r="AR108" i="4"/>
  <c r="AM108" i="4"/>
  <c r="AL108" i="4"/>
  <c r="AI108" i="4"/>
  <c r="AH108" i="4"/>
  <c r="AC108" i="4"/>
  <c r="AB108" i="4"/>
  <c r="Y108" i="4"/>
  <c r="X108" i="4"/>
  <c r="AE109" i="2"/>
  <c r="AD109" i="2"/>
  <c r="AB109" i="2"/>
  <c r="AC109" i="2" s="1"/>
  <c r="X109" i="2"/>
  <c r="Y109" i="2" s="1"/>
  <c r="T109" i="2"/>
  <c r="U109" i="2" s="1"/>
  <c r="P109" i="2"/>
  <c r="Q109" i="2" s="1"/>
  <c r="L109" i="2"/>
  <c r="M109" i="2" s="1"/>
  <c r="AE109" i="1"/>
  <c r="AD109" i="1"/>
  <c r="AB109" i="1"/>
  <c r="AC109" i="1" s="1"/>
  <c r="X109" i="1"/>
  <c r="Y109" i="1" s="1"/>
  <c r="T109" i="1"/>
  <c r="U109" i="1" s="1"/>
  <c r="P109" i="1"/>
  <c r="Q109" i="1" s="1"/>
  <c r="L109" i="1"/>
  <c r="M109" i="1" s="1"/>
  <c r="BU109" i="3"/>
  <c r="CA109" i="3" s="1"/>
  <c r="BT109" i="3"/>
  <c r="BZ109" i="3" s="1"/>
  <c r="BQ109" i="3"/>
  <c r="BP109" i="3"/>
  <c r="BM109" i="3"/>
  <c r="BL109" i="3"/>
  <c r="BG109" i="3"/>
  <c r="BF109" i="3"/>
  <c r="BC109" i="3"/>
  <c r="BB109" i="3"/>
  <c r="AW109" i="3"/>
  <c r="AV109" i="3"/>
  <c r="AS109" i="3"/>
  <c r="AR109" i="3"/>
  <c r="AM109" i="3"/>
  <c r="AL109" i="3"/>
  <c r="AI109" i="3"/>
  <c r="AH109" i="3"/>
  <c r="AC109" i="3"/>
  <c r="AB109" i="3"/>
  <c r="Y109" i="3"/>
  <c r="X109" i="3"/>
  <c r="BU109" i="4"/>
  <c r="BW109" i="4" s="1"/>
  <c r="BT109" i="4"/>
  <c r="BV109" i="4" s="1"/>
  <c r="BQ109" i="4"/>
  <c r="BP109" i="4"/>
  <c r="BM109" i="4"/>
  <c r="BL109" i="4"/>
  <c r="BG109" i="4"/>
  <c r="BF109" i="4"/>
  <c r="BC109" i="4"/>
  <c r="BB109" i="4"/>
  <c r="AW109" i="4"/>
  <c r="AV109" i="4"/>
  <c r="AS109" i="4"/>
  <c r="AR109" i="4"/>
  <c r="AM109" i="4"/>
  <c r="AL109" i="4"/>
  <c r="AI109" i="4"/>
  <c r="AH109" i="4"/>
  <c r="AC109" i="4"/>
  <c r="AB109" i="4"/>
  <c r="Y109" i="4"/>
  <c r="X109" i="4"/>
  <c r="AE110" i="2"/>
  <c r="AD110" i="2"/>
  <c r="AB110" i="2"/>
  <c r="AC110" i="2" s="1"/>
  <c r="X110" i="2"/>
  <c r="Y110" i="2" s="1"/>
  <c r="T110" i="2"/>
  <c r="U110" i="2" s="1"/>
  <c r="P110" i="2"/>
  <c r="Q110" i="2" s="1"/>
  <c r="L110" i="2"/>
  <c r="M110" i="2" s="1"/>
  <c r="AE110" i="1"/>
  <c r="AD110" i="1"/>
  <c r="AB110" i="1"/>
  <c r="AC110" i="1" s="1"/>
  <c r="X110" i="1"/>
  <c r="Y110" i="1" s="1"/>
  <c r="T110" i="1"/>
  <c r="U110" i="1" s="1"/>
  <c r="P110" i="1"/>
  <c r="Q110" i="1" s="1"/>
  <c r="L110" i="1"/>
  <c r="M110" i="1" s="1"/>
  <c r="BU110" i="3"/>
  <c r="CA110" i="3" s="1"/>
  <c r="BT110" i="3"/>
  <c r="BZ110" i="3" s="1"/>
  <c r="BQ110" i="3"/>
  <c r="BP110" i="3"/>
  <c r="BM110" i="3"/>
  <c r="BL110" i="3"/>
  <c r="BG110" i="3"/>
  <c r="BF110" i="3"/>
  <c r="BC110" i="3"/>
  <c r="BB110" i="3"/>
  <c r="AW110" i="3"/>
  <c r="AV110" i="3"/>
  <c r="AS110" i="3"/>
  <c r="AR110" i="3"/>
  <c r="AM110" i="3"/>
  <c r="AL110" i="3"/>
  <c r="AI110" i="3"/>
  <c r="AH110" i="3"/>
  <c r="AC110" i="3"/>
  <c r="AB110" i="3"/>
  <c r="Y110" i="3"/>
  <c r="X110" i="3"/>
  <c r="BU110" i="4"/>
  <c r="BW110" i="4" s="1"/>
  <c r="BT110" i="4"/>
  <c r="BZ110" i="4" s="1"/>
  <c r="BQ110" i="4"/>
  <c r="BP110" i="4"/>
  <c r="BM110" i="4"/>
  <c r="BL110" i="4"/>
  <c r="BG110" i="4"/>
  <c r="BF110" i="4"/>
  <c r="BC110" i="4"/>
  <c r="BB110" i="4"/>
  <c r="AW110" i="4"/>
  <c r="AV110" i="4"/>
  <c r="AS110" i="4"/>
  <c r="AR110" i="4"/>
  <c r="AM110" i="4"/>
  <c r="AL110" i="4"/>
  <c r="AI110" i="4"/>
  <c r="AH110" i="4"/>
  <c r="AC110" i="4"/>
  <c r="AB110" i="4"/>
  <c r="Y110" i="4"/>
  <c r="X110" i="4"/>
  <c r="AE111" i="2"/>
  <c r="AD111" i="2"/>
  <c r="AB111" i="2"/>
  <c r="AC111" i="2" s="1"/>
  <c r="X111" i="2"/>
  <c r="Y111" i="2" s="1"/>
  <c r="T111" i="2"/>
  <c r="U111" i="2" s="1"/>
  <c r="P111" i="2"/>
  <c r="Q111" i="2" s="1"/>
  <c r="L111" i="2"/>
  <c r="M111" i="2" s="1"/>
  <c r="AE111" i="1"/>
  <c r="AD111" i="1"/>
  <c r="AB111" i="1"/>
  <c r="AC111" i="1" s="1"/>
  <c r="X111" i="1"/>
  <c r="Y111" i="1" s="1"/>
  <c r="T111" i="1"/>
  <c r="U111" i="1" s="1"/>
  <c r="P111" i="1"/>
  <c r="Q111" i="1" s="1"/>
  <c r="L111" i="1"/>
  <c r="M111" i="1" s="1"/>
  <c r="BU111" i="3"/>
  <c r="CA111" i="3" s="1"/>
  <c r="BT111" i="3"/>
  <c r="BZ111" i="3" s="1"/>
  <c r="BQ111" i="3"/>
  <c r="BP111" i="3"/>
  <c r="BM111" i="3"/>
  <c r="BL111" i="3"/>
  <c r="BG111" i="3"/>
  <c r="BF111" i="3"/>
  <c r="BC111" i="3"/>
  <c r="BB111" i="3"/>
  <c r="AW111" i="3"/>
  <c r="AV111" i="3"/>
  <c r="AS111" i="3"/>
  <c r="AR111" i="3"/>
  <c r="AM111" i="3"/>
  <c r="AL111" i="3"/>
  <c r="AI111" i="3"/>
  <c r="AH111" i="3"/>
  <c r="AC111" i="3"/>
  <c r="AB111" i="3"/>
  <c r="Y111" i="3"/>
  <c r="X111" i="3"/>
  <c r="BU111" i="4"/>
  <c r="BW111" i="4" s="1"/>
  <c r="BT111" i="4"/>
  <c r="BZ111" i="4" s="1"/>
  <c r="BQ111" i="4"/>
  <c r="BP111" i="4"/>
  <c r="BM111" i="4"/>
  <c r="BL111" i="4"/>
  <c r="BG111" i="4"/>
  <c r="BF111" i="4"/>
  <c r="BC111" i="4"/>
  <c r="BB111" i="4"/>
  <c r="AW111" i="4"/>
  <c r="AV111" i="4"/>
  <c r="AS111" i="4"/>
  <c r="AR111" i="4"/>
  <c r="AM111" i="4"/>
  <c r="AL111" i="4"/>
  <c r="AI111" i="4"/>
  <c r="AH111" i="4"/>
  <c r="AC111" i="4"/>
  <c r="AB111" i="4"/>
  <c r="Y111" i="4"/>
  <c r="X111" i="4"/>
  <c r="AE112" i="2"/>
  <c r="AD112" i="2"/>
  <c r="AB112" i="2"/>
  <c r="AC112" i="2" s="1"/>
  <c r="X112" i="2"/>
  <c r="Y112" i="2" s="1"/>
  <c r="T112" i="2"/>
  <c r="U112" i="2" s="1"/>
  <c r="P112" i="2"/>
  <c r="Q112" i="2" s="1"/>
  <c r="L112" i="2"/>
  <c r="M112" i="2" s="1"/>
  <c r="AE112" i="1"/>
  <c r="AD112" i="1"/>
  <c r="AB112" i="1"/>
  <c r="AC112" i="1" s="1"/>
  <c r="X112" i="1"/>
  <c r="Y112" i="1" s="1"/>
  <c r="T112" i="1"/>
  <c r="U112" i="1" s="1"/>
  <c r="P112" i="1"/>
  <c r="Q112" i="1" s="1"/>
  <c r="L112" i="1"/>
  <c r="M112" i="1" s="1"/>
  <c r="BU112" i="3"/>
  <c r="BW112" i="3" s="1"/>
  <c r="BT112" i="3"/>
  <c r="BZ112" i="3" s="1"/>
  <c r="BQ112" i="3"/>
  <c r="BP112" i="3"/>
  <c r="BM112" i="3"/>
  <c r="BL112" i="3"/>
  <c r="BG112" i="3"/>
  <c r="BF112" i="3"/>
  <c r="BC112" i="3"/>
  <c r="BB112" i="3"/>
  <c r="AW112" i="3"/>
  <c r="AV112" i="3"/>
  <c r="AS112" i="3"/>
  <c r="AR112" i="3"/>
  <c r="AM112" i="3"/>
  <c r="AL112" i="3"/>
  <c r="AI112" i="3"/>
  <c r="AH112" i="3"/>
  <c r="AC112" i="3"/>
  <c r="AB112" i="3"/>
  <c r="Y112" i="3"/>
  <c r="X112" i="3"/>
  <c r="BU112" i="4"/>
  <c r="CA112" i="4" s="1"/>
  <c r="BT112" i="4"/>
  <c r="BZ112" i="4" s="1"/>
  <c r="BQ112" i="4"/>
  <c r="BP112" i="4"/>
  <c r="BM112" i="4"/>
  <c r="BL112" i="4"/>
  <c r="BG112" i="4"/>
  <c r="BF112" i="4"/>
  <c r="BC112" i="4"/>
  <c r="BB112" i="4"/>
  <c r="AW112" i="4"/>
  <c r="AV112" i="4"/>
  <c r="AS112" i="4"/>
  <c r="AR112" i="4"/>
  <c r="AM112" i="4"/>
  <c r="AL112" i="4"/>
  <c r="AI112" i="4"/>
  <c r="AH112" i="4"/>
  <c r="AC112" i="4"/>
  <c r="AB112" i="4"/>
  <c r="Y112" i="4"/>
  <c r="X112" i="4"/>
  <c r="AE113" i="2"/>
  <c r="AD113" i="2"/>
  <c r="AB113" i="2"/>
  <c r="AC113" i="2" s="1"/>
  <c r="X113" i="2"/>
  <c r="Y113" i="2" s="1"/>
  <c r="T113" i="2"/>
  <c r="U113" i="2" s="1"/>
  <c r="P113" i="2"/>
  <c r="Q113" i="2" s="1"/>
  <c r="L113" i="2"/>
  <c r="M113" i="2" s="1"/>
  <c r="AE113" i="1"/>
  <c r="AD113" i="1"/>
  <c r="AB113" i="1"/>
  <c r="AC113" i="1" s="1"/>
  <c r="X113" i="1"/>
  <c r="Y113" i="1" s="1"/>
  <c r="T113" i="1"/>
  <c r="U113" i="1" s="1"/>
  <c r="P113" i="1"/>
  <c r="Q113" i="1" s="1"/>
  <c r="L113" i="1"/>
  <c r="M113" i="1" s="1"/>
  <c r="BU113" i="3"/>
  <c r="CA113" i="3" s="1"/>
  <c r="BT113" i="3"/>
  <c r="BZ113" i="3" s="1"/>
  <c r="BQ113" i="3"/>
  <c r="BP113" i="3"/>
  <c r="BM113" i="3"/>
  <c r="BL113" i="3"/>
  <c r="BG113" i="3"/>
  <c r="BF113" i="3"/>
  <c r="BC113" i="3"/>
  <c r="BB113" i="3"/>
  <c r="AW113" i="3"/>
  <c r="AV113" i="3"/>
  <c r="AS113" i="3"/>
  <c r="AR113" i="3"/>
  <c r="AM113" i="3"/>
  <c r="AL113" i="3"/>
  <c r="AI113" i="3"/>
  <c r="AH113" i="3"/>
  <c r="AC113" i="3"/>
  <c r="AB113" i="3"/>
  <c r="Y113" i="3"/>
  <c r="X113" i="3"/>
  <c r="BU113" i="4"/>
  <c r="CA113" i="4" s="1"/>
  <c r="BT113" i="4"/>
  <c r="BZ113" i="4" s="1"/>
  <c r="BQ113" i="4"/>
  <c r="BP113" i="4"/>
  <c r="BM113" i="4"/>
  <c r="BL113" i="4"/>
  <c r="BG113" i="4"/>
  <c r="BF113" i="4"/>
  <c r="BC113" i="4"/>
  <c r="BB113" i="4"/>
  <c r="AW113" i="4"/>
  <c r="AV113" i="4"/>
  <c r="AS113" i="4"/>
  <c r="AR113" i="4"/>
  <c r="AM113" i="4"/>
  <c r="AL113" i="4"/>
  <c r="AI113" i="4"/>
  <c r="AH113" i="4"/>
  <c r="AC113" i="4"/>
  <c r="AB113" i="4"/>
  <c r="Y113" i="4"/>
  <c r="X113" i="4"/>
  <c r="AE114" i="2"/>
  <c r="AD114" i="2"/>
  <c r="AB114" i="2"/>
  <c r="AC114" i="2" s="1"/>
  <c r="X114" i="2"/>
  <c r="Y114" i="2" s="1"/>
  <c r="T114" i="2"/>
  <c r="U114" i="2" s="1"/>
  <c r="P114" i="2"/>
  <c r="Q114" i="2" s="1"/>
  <c r="L114" i="2"/>
  <c r="M114" i="2" s="1"/>
  <c r="AE114" i="1"/>
  <c r="AD114" i="1"/>
  <c r="AB114" i="1"/>
  <c r="AC114" i="1" s="1"/>
  <c r="X114" i="1"/>
  <c r="Y114" i="1" s="1"/>
  <c r="T114" i="1"/>
  <c r="U114" i="1" s="1"/>
  <c r="P114" i="1"/>
  <c r="Q114" i="1" s="1"/>
  <c r="L114" i="1"/>
  <c r="M114" i="1" s="1"/>
  <c r="BU114" i="3"/>
  <c r="CA114" i="3" s="1"/>
  <c r="BT114" i="3"/>
  <c r="BZ114" i="3" s="1"/>
  <c r="BQ114" i="3"/>
  <c r="BP114" i="3"/>
  <c r="BM114" i="3"/>
  <c r="BL114" i="3"/>
  <c r="BG114" i="3"/>
  <c r="BF114" i="3"/>
  <c r="BC114" i="3"/>
  <c r="BB114" i="3"/>
  <c r="AW114" i="3"/>
  <c r="AV114" i="3"/>
  <c r="AS114" i="3"/>
  <c r="AR114" i="3"/>
  <c r="AM114" i="3"/>
  <c r="AL114" i="3"/>
  <c r="AI114" i="3"/>
  <c r="AH114" i="3"/>
  <c r="AC114" i="3"/>
  <c r="AB114" i="3"/>
  <c r="Y114" i="3"/>
  <c r="X114" i="3"/>
  <c r="BU114" i="4"/>
  <c r="CA114" i="4" s="1"/>
  <c r="BT114" i="4"/>
  <c r="BZ114" i="4" s="1"/>
  <c r="BQ114" i="4"/>
  <c r="BP114" i="4"/>
  <c r="BM114" i="4"/>
  <c r="BL114" i="4"/>
  <c r="BG114" i="4"/>
  <c r="BF114" i="4"/>
  <c r="BC114" i="4"/>
  <c r="BB114" i="4"/>
  <c r="AW114" i="4"/>
  <c r="AV114" i="4"/>
  <c r="AS114" i="4"/>
  <c r="AR114" i="4"/>
  <c r="AM114" i="4"/>
  <c r="AL114" i="4"/>
  <c r="AI114" i="4"/>
  <c r="AH114" i="4"/>
  <c r="AC114" i="4"/>
  <c r="AB114" i="4"/>
  <c r="Y114" i="4"/>
  <c r="X114" i="4"/>
  <c r="AE115" i="2"/>
  <c r="AD115" i="2"/>
  <c r="AB115" i="2"/>
  <c r="AC115" i="2" s="1"/>
  <c r="X115" i="2"/>
  <c r="Y115" i="2" s="1"/>
  <c r="T115" i="2"/>
  <c r="U115" i="2" s="1"/>
  <c r="P115" i="2"/>
  <c r="Q115" i="2" s="1"/>
  <c r="L115" i="2"/>
  <c r="M115" i="2" s="1"/>
  <c r="AE115" i="1"/>
  <c r="AD115" i="1"/>
  <c r="AB115" i="1"/>
  <c r="AC115" i="1" s="1"/>
  <c r="X115" i="1"/>
  <c r="Y115" i="1" s="1"/>
  <c r="T115" i="1"/>
  <c r="U115" i="1" s="1"/>
  <c r="P115" i="1"/>
  <c r="Q115" i="1" s="1"/>
  <c r="L115" i="1"/>
  <c r="M115" i="1" s="1"/>
  <c r="BU115" i="3"/>
  <c r="CA115" i="3" s="1"/>
  <c r="BT115" i="3"/>
  <c r="BZ115" i="3" s="1"/>
  <c r="BQ115" i="3"/>
  <c r="BP115" i="3"/>
  <c r="BM115" i="3"/>
  <c r="BL115" i="3"/>
  <c r="BG115" i="3"/>
  <c r="BF115" i="3"/>
  <c r="BC115" i="3"/>
  <c r="BB115" i="3"/>
  <c r="AW115" i="3"/>
  <c r="AV115" i="3"/>
  <c r="AS115" i="3"/>
  <c r="AR115" i="3"/>
  <c r="AM115" i="3"/>
  <c r="AL115" i="3"/>
  <c r="AI115" i="3"/>
  <c r="AH115" i="3"/>
  <c r="AC115" i="3"/>
  <c r="AB115" i="3"/>
  <c r="Y115" i="3"/>
  <c r="X115" i="3"/>
  <c r="BU115" i="4"/>
  <c r="BW115" i="4" s="1"/>
  <c r="BT115" i="4"/>
  <c r="BZ115" i="4" s="1"/>
  <c r="BQ115" i="4"/>
  <c r="BP115" i="4"/>
  <c r="BM115" i="4"/>
  <c r="BL115" i="4"/>
  <c r="BG115" i="4"/>
  <c r="BF115" i="4"/>
  <c r="BC115" i="4"/>
  <c r="BB115" i="4"/>
  <c r="AW115" i="4"/>
  <c r="AV115" i="4"/>
  <c r="AS115" i="4"/>
  <c r="AR115" i="4"/>
  <c r="AM115" i="4"/>
  <c r="AL115" i="4"/>
  <c r="AI115" i="4"/>
  <c r="AH115" i="4"/>
  <c r="AC115" i="4"/>
  <c r="AB115" i="4"/>
  <c r="Y115" i="4"/>
  <c r="X115" i="4"/>
  <c r="AE116" i="2"/>
  <c r="AD116" i="2"/>
  <c r="AB116" i="2"/>
  <c r="AC116" i="2" s="1"/>
  <c r="X116" i="2"/>
  <c r="Y116" i="2" s="1"/>
  <c r="T116" i="2"/>
  <c r="U116" i="2" s="1"/>
  <c r="P116" i="2"/>
  <c r="Q116" i="2" s="1"/>
  <c r="L116" i="2"/>
  <c r="M116" i="2" s="1"/>
  <c r="AE116" i="1"/>
  <c r="AD116" i="1"/>
  <c r="AB116" i="1"/>
  <c r="AC116" i="1" s="1"/>
  <c r="X116" i="1"/>
  <c r="Y116" i="1" s="1"/>
  <c r="T116" i="1"/>
  <c r="U116" i="1" s="1"/>
  <c r="P116" i="1"/>
  <c r="Q116" i="1" s="1"/>
  <c r="L116" i="1"/>
  <c r="M116" i="1" s="1"/>
  <c r="BU116" i="3"/>
  <c r="BW116" i="3" s="1"/>
  <c r="BT116" i="3"/>
  <c r="BZ116" i="3" s="1"/>
  <c r="BQ116" i="3"/>
  <c r="BP116" i="3"/>
  <c r="BM116" i="3"/>
  <c r="BL116" i="3"/>
  <c r="BG116" i="3"/>
  <c r="BF116" i="3"/>
  <c r="BC116" i="3"/>
  <c r="BB116" i="3"/>
  <c r="AW116" i="3"/>
  <c r="AV116" i="3"/>
  <c r="AS116" i="3"/>
  <c r="AR116" i="3"/>
  <c r="AM116" i="3"/>
  <c r="AL116" i="3"/>
  <c r="AI116" i="3"/>
  <c r="AH116" i="3"/>
  <c r="AC116" i="3"/>
  <c r="AB116" i="3"/>
  <c r="Y116" i="3"/>
  <c r="X116" i="3"/>
  <c r="BU116" i="4"/>
  <c r="BW116" i="4" s="1"/>
  <c r="BT116" i="4"/>
  <c r="BV116" i="4" s="1"/>
  <c r="BQ116" i="4"/>
  <c r="BP116" i="4"/>
  <c r="BM116" i="4"/>
  <c r="BL116" i="4"/>
  <c r="BG116" i="4"/>
  <c r="BF116" i="4"/>
  <c r="BC116" i="4"/>
  <c r="BB116" i="4"/>
  <c r="AW116" i="4"/>
  <c r="AV116" i="4"/>
  <c r="AS116" i="4"/>
  <c r="AR116" i="4"/>
  <c r="AM116" i="4"/>
  <c r="AL116" i="4"/>
  <c r="AI116" i="4"/>
  <c r="AH116" i="4"/>
  <c r="AC116" i="4"/>
  <c r="AB116" i="4"/>
  <c r="Y116" i="4"/>
  <c r="X116" i="4"/>
  <c r="AE117" i="2"/>
  <c r="AD117" i="2"/>
  <c r="AB117" i="2"/>
  <c r="AC117" i="2" s="1"/>
  <c r="X117" i="2"/>
  <c r="Y117" i="2" s="1"/>
  <c r="T117" i="2"/>
  <c r="U117" i="2" s="1"/>
  <c r="P117" i="2"/>
  <c r="Q117" i="2" s="1"/>
  <c r="L117" i="2"/>
  <c r="M117" i="2" s="1"/>
  <c r="AE117" i="1"/>
  <c r="AD117" i="1"/>
  <c r="AB117" i="1"/>
  <c r="AC117" i="1" s="1"/>
  <c r="X117" i="1"/>
  <c r="Y117" i="1" s="1"/>
  <c r="T117" i="1"/>
  <c r="U117" i="1" s="1"/>
  <c r="P117" i="1"/>
  <c r="Q117" i="1" s="1"/>
  <c r="L117" i="1"/>
  <c r="M117" i="1" s="1"/>
  <c r="BU117" i="3"/>
  <c r="CA117" i="3" s="1"/>
  <c r="BT117" i="3"/>
  <c r="BZ117" i="3" s="1"/>
  <c r="BQ117" i="3"/>
  <c r="BP117" i="3"/>
  <c r="BM117" i="3"/>
  <c r="BL117" i="3"/>
  <c r="BG117" i="3"/>
  <c r="BF117" i="3"/>
  <c r="BC117" i="3"/>
  <c r="BB117" i="3"/>
  <c r="AW117" i="3"/>
  <c r="AV117" i="3"/>
  <c r="AS117" i="3"/>
  <c r="AR117" i="3"/>
  <c r="AM117" i="3"/>
  <c r="AL117" i="3"/>
  <c r="AI117" i="3"/>
  <c r="AH117" i="3"/>
  <c r="AC117" i="3"/>
  <c r="AB117" i="3"/>
  <c r="Y117" i="3"/>
  <c r="X117" i="3"/>
  <c r="BU117" i="4"/>
  <c r="BW117" i="4" s="1"/>
  <c r="BT117" i="4"/>
  <c r="BZ117" i="4" s="1"/>
  <c r="BQ117" i="4"/>
  <c r="BP117" i="4"/>
  <c r="BM117" i="4"/>
  <c r="BL117" i="4"/>
  <c r="BG117" i="4"/>
  <c r="BF117" i="4"/>
  <c r="BC117" i="4"/>
  <c r="BB117" i="4"/>
  <c r="AW117" i="4"/>
  <c r="AV117" i="4"/>
  <c r="AS117" i="4"/>
  <c r="AR117" i="4"/>
  <c r="AM117" i="4"/>
  <c r="AL117" i="4"/>
  <c r="AI117" i="4"/>
  <c r="AH117" i="4"/>
  <c r="AC117" i="4"/>
  <c r="AB117" i="4"/>
  <c r="Y117" i="4"/>
  <c r="X117" i="4"/>
  <c r="AE118" i="2"/>
  <c r="AD118" i="2"/>
  <c r="AB118" i="2"/>
  <c r="AC118" i="2" s="1"/>
  <c r="X118" i="2"/>
  <c r="Y118" i="2" s="1"/>
  <c r="T118" i="2"/>
  <c r="U118" i="2" s="1"/>
  <c r="P118" i="2"/>
  <c r="Q118" i="2" s="1"/>
  <c r="L118" i="2"/>
  <c r="M118" i="2" s="1"/>
  <c r="AE118" i="1"/>
  <c r="AD118" i="1"/>
  <c r="AB118" i="1"/>
  <c r="AC118" i="1" s="1"/>
  <c r="X118" i="1"/>
  <c r="Y118" i="1" s="1"/>
  <c r="T118" i="1"/>
  <c r="U118" i="1" s="1"/>
  <c r="P118" i="1"/>
  <c r="Q118" i="1" s="1"/>
  <c r="L118" i="1"/>
  <c r="M118" i="1" s="1"/>
  <c r="BU118" i="3"/>
  <c r="CA118" i="3" s="1"/>
  <c r="BT118" i="3"/>
  <c r="BZ118" i="3" s="1"/>
  <c r="BQ118" i="3"/>
  <c r="BP118" i="3"/>
  <c r="BM118" i="3"/>
  <c r="BL118" i="3"/>
  <c r="BG118" i="3"/>
  <c r="BF118" i="3"/>
  <c r="BC118" i="3"/>
  <c r="BB118" i="3"/>
  <c r="AW118" i="3"/>
  <c r="AV118" i="3"/>
  <c r="AS118" i="3"/>
  <c r="AR118" i="3"/>
  <c r="AM118" i="3"/>
  <c r="AL118" i="3"/>
  <c r="AI118" i="3"/>
  <c r="AH118" i="3"/>
  <c r="AC118" i="3"/>
  <c r="AB118" i="3"/>
  <c r="Y118" i="3"/>
  <c r="X118" i="3"/>
  <c r="BU118" i="4"/>
  <c r="BW118" i="4" s="1"/>
  <c r="BT118" i="4"/>
  <c r="BV118" i="4" s="1"/>
  <c r="BQ118" i="4"/>
  <c r="BP118" i="4"/>
  <c r="BM118" i="4"/>
  <c r="BL118" i="4"/>
  <c r="BG118" i="4"/>
  <c r="BF118" i="4"/>
  <c r="BC118" i="4"/>
  <c r="BB118" i="4"/>
  <c r="AW118" i="4"/>
  <c r="AV118" i="4"/>
  <c r="AS118" i="4"/>
  <c r="AR118" i="4"/>
  <c r="AM118" i="4"/>
  <c r="AL118" i="4"/>
  <c r="AI118" i="4"/>
  <c r="AH118" i="4"/>
  <c r="AC118" i="4"/>
  <c r="AB118" i="4"/>
  <c r="Y118" i="4"/>
  <c r="X118" i="4"/>
  <c r="AE119" i="2"/>
  <c r="AD119" i="2"/>
  <c r="AB119" i="2"/>
  <c r="AC119" i="2" s="1"/>
  <c r="X119" i="2"/>
  <c r="Y119" i="2" s="1"/>
  <c r="T119" i="2"/>
  <c r="U119" i="2" s="1"/>
  <c r="P119" i="2"/>
  <c r="Q119" i="2" s="1"/>
  <c r="L119" i="2"/>
  <c r="M119" i="2" s="1"/>
  <c r="AE119" i="1"/>
  <c r="AD119" i="1"/>
  <c r="AB119" i="1"/>
  <c r="AC119" i="1" s="1"/>
  <c r="X119" i="1"/>
  <c r="Y119" i="1" s="1"/>
  <c r="T119" i="1"/>
  <c r="U119" i="1" s="1"/>
  <c r="P119" i="1"/>
  <c r="Q119" i="1" s="1"/>
  <c r="L119" i="1"/>
  <c r="M119" i="1" s="1"/>
  <c r="BU119" i="3"/>
  <c r="CA119" i="3" s="1"/>
  <c r="BT119" i="3"/>
  <c r="BZ119" i="3" s="1"/>
  <c r="BQ119" i="3"/>
  <c r="BP119" i="3"/>
  <c r="BM119" i="3"/>
  <c r="BL119" i="3"/>
  <c r="BG119" i="3"/>
  <c r="BF119" i="3"/>
  <c r="BC119" i="3"/>
  <c r="BB119" i="3"/>
  <c r="AW119" i="3"/>
  <c r="AV119" i="3"/>
  <c r="AS119" i="3"/>
  <c r="AR119" i="3"/>
  <c r="AM119" i="3"/>
  <c r="AL119" i="3"/>
  <c r="AI119" i="3"/>
  <c r="AH119" i="3"/>
  <c r="AC119" i="3"/>
  <c r="AB119" i="3"/>
  <c r="Y119" i="3"/>
  <c r="X119" i="3"/>
  <c r="BU119" i="4"/>
  <c r="BW119" i="4" s="1"/>
  <c r="BT119" i="4"/>
  <c r="BZ119" i="4" s="1"/>
  <c r="BQ119" i="4"/>
  <c r="BP119" i="4"/>
  <c r="BM119" i="4"/>
  <c r="BL119" i="4"/>
  <c r="BG119" i="4"/>
  <c r="BF119" i="4"/>
  <c r="BC119" i="4"/>
  <c r="BB119" i="4"/>
  <c r="AW119" i="4"/>
  <c r="AV119" i="4"/>
  <c r="AS119" i="4"/>
  <c r="AR119" i="4"/>
  <c r="AM119" i="4"/>
  <c r="AL119" i="4"/>
  <c r="AI119" i="4"/>
  <c r="AH119" i="4"/>
  <c r="AC119" i="4"/>
  <c r="AB119" i="4"/>
  <c r="Y119" i="4"/>
  <c r="X119" i="4"/>
  <c r="AE120" i="2"/>
  <c r="AD120" i="2"/>
  <c r="AB120" i="2"/>
  <c r="AC120" i="2" s="1"/>
  <c r="X120" i="2"/>
  <c r="Y120" i="2" s="1"/>
  <c r="T120" i="2"/>
  <c r="U120" i="2" s="1"/>
  <c r="P120" i="2"/>
  <c r="Q120" i="2" s="1"/>
  <c r="L120" i="2"/>
  <c r="M120" i="2" s="1"/>
  <c r="AE120" i="1"/>
  <c r="AD120" i="1"/>
  <c r="AB120" i="1"/>
  <c r="AC120" i="1" s="1"/>
  <c r="X120" i="1"/>
  <c r="Y120" i="1" s="1"/>
  <c r="T120" i="1"/>
  <c r="U120" i="1" s="1"/>
  <c r="P120" i="1"/>
  <c r="Q120" i="1" s="1"/>
  <c r="L120" i="1"/>
  <c r="M120" i="1" s="1"/>
  <c r="BU120" i="4"/>
  <c r="CA120" i="4" s="1"/>
  <c r="BT120" i="4"/>
  <c r="BZ120" i="4" s="1"/>
  <c r="BQ120" i="4"/>
  <c r="BP120" i="4"/>
  <c r="BM120" i="4"/>
  <c r="BL120" i="4"/>
  <c r="BG120" i="4"/>
  <c r="BF120" i="4"/>
  <c r="BC120" i="4"/>
  <c r="BB120" i="4"/>
  <c r="AW120" i="4"/>
  <c r="AV120" i="4"/>
  <c r="AS120" i="4"/>
  <c r="AR120" i="4"/>
  <c r="AM120" i="4"/>
  <c r="AL120" i="4"/>
  <c r="AI120" i="4"/>
  <c r="AH120" i="4"/>
  <c r="AC120" i="4"/>
  <c r="AB120" i="4"/>
  <c r="Y120" i="4"/>
  <c r="X120" i="4"/>
  <c r="BU120" i="3"/>
  <c r="CA120" i="3" s="1"/>
  <c r="BT120" i="3"/>
  <c r="BZ120" i="3" s="1"/>
  <c r="BQ120" i="3"/>
  <c r="BP120" i="3"/>
  <c r="BM120" i="3"/>
  <c r="BL120" i="3"/>
  <c r="BG120" i="3"/>
  <c r="BF120" i="3"/>
  <c r="BC120" i="3"/>
  <c r="BB120" i="3"/>
  <c r="AW120" i="3"/>
  <c r="AV120" i="3"/>
  <c r="AS120" i="3"/>
  <c r="AR120" i="3"/>
  <c r="AM120" i="3"/>
  <c r="AL120" i="3"/>
  <c r="AI120" i="3"/>
  <c r="AH120" i="3"/>
  <c r="AC120" i="3"/>
  <c r="AB120" i="3"/>
  <c r="Y120" i="3"/>
  <c r="X120" i="3"/>
  <c r="AE121" i="2"/>
  <c r="AD121" i="2"/>
  <c r="AB121" i="2"/>
  <c r="AC121" i="2" s="1"/>
  <c r="X121" i="2"/>
  <c r="Y121" i="2" s="1"/>
  <c r="T121" i="2"/>
  <c r="U121" i="2" s="1"/>
  <c r="P121" i="2"/>
  <c r="Q121" i="2" s="1"/>
  <c r="L121" i="2"/>
  <c r="M121" i="2" s="1"/>
  <c r="AE121" i="1"/>
  <c r="AD121" i="1"/>
  <c r="AB121" i="1"/>
  <c r="AC121" i="1" s="1"/>
  <c r="X121" i="1"/>
  <c r="Y121" i="1" s="1"/>
  <c r="T121" i="1"/>
  <c r="U121" i="1" s="1"/>
  <c r="P121" i="1"/>
  <c r="Q121" i="1" s="1"/>
  <c r="L121" i="1"/>
  <c r="M121" i="1" s="1"/>
  <c r="BU121" i="3"/>
  <c r="CA121" i="3" s="1"/>
  <c r="BT121" i="3"/>
  <c r="BZ121" i="3" s="1"/>
  <c r="BQ121" i="3"/>
  <c r="BP121" i="3"/>
  <c r="BM121" i="3"/>
  <c r="BL121" i="3"/>
  <c r="BG121" i="3"/>
  <c r="BF121" i="3"/>
  <c r="BC121" i="3"/>
  <c r="BB121" i="3"/>
  <c r="AW121" i="3"/>
  <c r="AV121" i="3"/>
  <c r="AS121" i="3"/>
  <c r="AR121" i="3"/>
  <c r="AM121" i="3"/>
  <c r="AL121" i="3"/>
  <c r="AI121" i="3"/>
  <c r="AH121" i="3"/>
  <c r="AC121" i="3"/>
  <c r="AB121" i="3"/>
  <c r="Y121" i="3"/>
  <c r="X121" i="3"/>
  <c r="BU121" i="4"/>
  <c r="CA121" i="4" s="1"/>
  <c r="BT121" i="4"/>
  <c r="BZ121" i="4" s="1"/>
  <c r="BQ121" i="4"/>
  <c r="BP121" i="4"/>
  <c r="BM121" i="4"/>
  <c r="BL121" i="4"/>
  <c r="BG121" i="4"/>
  <c r="BF121" i="4"/>
  <c r="BC121" i="4"/>
  <c r="BB121" i="4"/>
  <c r="AW121" i="4"/>
  <c r="AV121" i="4"/>
  <c r="AS121" i="4"/>
  <c r="AR121" i="4"/>
  <c r="AM121" i="4"/>
  <c r="AL121" i="4"/>
  <c r="AI121" i="4"/>
  <c r="AH121" i="4"/>
  <c r="AC121" i="4"/>
  <c r="AB121" i="4"/>
  <c r="Y121" i="4"/>
  <c r="X121" i="4"/>
  <c r="AE122" i="2"/>
  <c r="AD122" i="2"/>
  <c r="AB122" i="2"/>
  <c r="AC122" i="2" s="1"/>
  <c r="X122" i="2"/>
  <c r="Y122" i="2" s="1"/>
  <c r="T122" i="2"/>
  <c r="U122" i="2" s="1"/>
  <c r="P122" i="2"/>
  <c r="Q122" i="2" s="1"/>
  <c r="L122" i="2"/>
  <c r="M122" i="2" s="1"/>
  <c r="AE122" i="1"/>
  <c r="AD122" i="1"/>
  <c r="AB122" i="1"/>
  <c r="AC122" i="1" s="1"/>
  <c r="X122" i="1"/>
  <c r="Y122" i="1" s="1"/>
  <c r="T122" i="1"/>
  <c r="U122" i="1" s="1"/>
  <c r="P122" i="1"/>
  <c r="Q122" i="1" s="1"/>
  <c r="L122" i="1"/>
  <c r="M122" i="1" s="1"/>
  <c r="BU122" i="3"/>
  <c r="CA122" i="3" s="1"/>
  <c r="BT122" i="3"/>
  <c r="BV122" i="3" s="1"/>
  <c r="BQ122" i="3"/>
  <c r="BP122" i="3"/>
  <c r="BM122" i="3"/>
  <c r="BL122" i="3"/>
  <c r="BG122" i="3"/>
  <c r="BF122" i="3"/>
  <c r="BC122" i="3"/>
  <c r="BB122" i="3"/>
  <c r="AW122" i="3"/>
  <c r="AV122" i="3"/>
  <c r="AS122" i="3"/>
  <c r="AR122" i="3"/>
  <c r="AM122" i="3"/>
  <c r="AL122" i="3"/>
  <c r="AI122" i="3"/>
  <c r="AH122" i="3"/>
  <c r="AC122" i="3"/>
  <c r="AB122" i="3"/>
  <c r="Y122" i="3"/>
  <c r="X122" i="3"/>
  <c r="BU122" i="4"/>
  <c r="CA122" i="4" s="1"/>
  <c r="BT122" i="4"/>
  <c r="BZ122" i="4" s="1"/>
  <c r="BQ122" i="4"/>
  <c r="BP122" i="4"/>
  <c r="BM122" i="4"/>
  <c r="BL122" i="4"/>
  <c r="BG122" i="4"/>
  <c r="BF122" i="4"/>
  <c r="BC122" i="4"/>
  <c r="BB122" i="4"/>
  <c r="AW122" i="4"/>
  <c r="AV122" i="4"/>
  <c r="AS122" i="4"/>
  <c r="AR122" i="4"/>
  <c r="AM122" i="4"/>
  <c r="AL122" i="4"/>
  <c r="AI122" i="4"/>
  <c r="AH122" i="4"/>
  <c r="AC122" i="4"/>
  <c r="AB122" i="4"/>
  <c r="Y122" i="4"/>
  <c r="X122" i="4"/>
  <c r="Y123" i="4"/>
  <c r="X123" i="4"/>
  <c r="Y123" i="3"/>
  <c r="X123" i="3"/>
  <c r="L123" i="1"/>
  <c r="M123" i="1" s="1"/>
  <c r="L123" i="2"/>
  <c r="M123" i="2" s="1"/>
  <c r="AC123" i="3"/>
  <c r="AB123" i="3"/>
  <c r="AC123" i="4"/>
  <c r="AB123" i="4"/>
  <c r="AE123" i="2"/>
  <c r="AD123" i="2"/>
  <c r="AB123" i="2"/>
  <c r="AC123" i="2" s="1"/>
  <c r="X123" i="2"/>
  <c r="Y123" i="2" s="1"/>
  <c r="T123" i="2"/>
  <c r="U123" i="2" s="1"/>
  <c r="P123" i="2"/>
  <c r="Q123" i="2" s="1"/>
  <c r="AE123" i="1"/>
  <c r="AD123" i="1"/>
  <c r="AB123" i="1"/>
  <c r="AC123" i="1" s="1"/>
  <c r="X123" i="1"/>
  <c r="Y123" i="1" s="1"/>
  <c r="T123" i="1"/>
  <c r="U123" i="1" s="1"/>
  <c r="P123" i="1"/>
  <c r="Q123" i="1" s="1"/>
  <c r="BU123" i="3"/>
  <c r="CA123" i="3" s="1"/>
  <c r="BT123" i="3"/>
  <c r="BZ123" i="3" s="1"/>
  <c r="BQ123" i="3"/>
  <c r="BP123" i="3"/>
  <c r="BM123" i="3"/>
  <c r="BL123" i="3"/>
  <c r="BG123" i="3"/>
  <c r="BF123" i="3"/>
  <c r="BC123" i="3"/>
  <c r="BB123" i="3"/>
  <c r="AW123" i="3"/>
  <c r="AV123" i="3"/>
  <c r="AS123" i="3"/>
  <c r="AR123" i="3"/>
  <c r="AM123" i="3"/>
  <c r="AL123" i="3"/>
  <c r="AI123" i="3"/>
  <c r="AH123" i="3"/>
  <c r="BU123" i="4"/>
  <c r="CA123" i="4" s="1"/>
  <c r="BT123" i="4"/>
  <c r="BZ123" i="4" s="1"/>
  <c r="BQ123" i="4"/>
  <c r="BP123" i="4"/>
  <c r="BM123" i="4"/>
  <c r="BL123" i="4"/>
  <c r="BG123" i="4"/>
  <c r="BF123" i="4"/>
  <c r="BC123" i="4"/>
  <c r="BB123" i="4"/>
  <c r="AW123" i="4"/>
  <c r="AV123" i="4"/>
  <c r="AS123" i="4"/>
  <c r="AR123" i="4"/>
  <c r="AM123" i="4"/>
  <c r="AL123" i="4"/>
  <c r="AI123" i="4"/>
  <c r="AH123" i="4"/>
  <c r="AE124" i="2"/>
  <c r="AD124" i="2"/>
  <c r="AB124" i="2"/>
  <c r="AC124" i="2" s="1"/>
  <c r="X124" i="2"/>
  <c r="Y124" i="2" s="1"/>
  <c r="T124" i="2"/>
  <c r="U124" i="2" s="1"/>
  <c r="P124" i="2"/>
  <c r="Q124" i="2" s="1"/>
  <c r="AE124" i="1"/>
  <c r="AD124" i="1"/>
  <c r="AB124" i="1"/>
  <c r="AC124" i="1" s="1"/>
  <c r="X124" i="1"/>
  <c r="Y124" i="1" s="1"/>
  <c r="T124" i="1"/>
  <c r="U124" i="1" s="1"/>
  <c r="P124" i="1"/>
  <c r="Q124" i="1" s="1"/>
  <c r="BU124" i="3"/>
  <c r="CA124" i="3" s="1"/>
  <c r="BT124" i="3"/>
  <c r="BZ124" i="3" s="1"/>
  <c r="BQ124" i="3"/>
  <c r="BP124" i="3"/>
  <c r="BM124" i="3"/>
  <c r="BL124" i="3"/>
  <c r="BG124" i="3"/>
  <c r="BF124" i="3"/>
  <c r="BC124" i="3"/>
  <c r="BB124" i="3"/>
  <c r="AW124" i="3"/>
  <c r="AV124" i="3"/>
  <c r="AS124" i="3"/>
  <c r="AR124" i="3"/>
  <c r="AM124" i="3"/>
  <c r="AL124" i="3"/>
  <c r="AI124" i="3"/>
  <c r="AH124" i="3"/>
  <c r="BU124" i="4"/>
  <c r="CA124" i="4" s="1"/>
  <c r="BT124" i="4"/>
  <c r="BZ124" i="4" s="1"/>
  <c r="BQ124" i="4"/>
  <c r="BP124" i="4"/>
  <c r="BM124" i="4"/>
  <c r="BL124" i="4"/>
  <c r="BG124" i="4"/>
  <c r="BF124" i="4"/>
  <c r="BC124" i="4"/>
  <c r="BB124" i="4"/>
  <c r="AW124" i="4"/>
  <c r="AV124" i="4"/>
  <c r="AS124" i="4"/>
  <c r="AR124" i="4"/>
  <c r="AM124" i="4"/>
  <c r="AL124" i="4"/>
  <c r="AI124" i="4"/>
  <c r="AH124" i="4"/>
  <c r="AE125" i="2"/>
  <c r="AD125" i="2"/>
  <c r="AB125" i="2"/>
  <c r="AC125" i="2" s="1"/>
  <c r="X125" i="2"/>
  <c r="Y125" i="2" s="1"/>
  <c r="T125" i="2"/>
  <c r="U125" i="2" s="1"/>
  <c r="P125" i="2"/>
  <c r="Q125" i="2" s="1"/>
  <c r="AE125" i="1"/>
  <c r="AD125" i="1"/>
  <c r="AB125" i="1"/>
  <c r="AC125" i="1" s="1"/>
  <c r="X125" i="1"/>
  <c r="Y125" i="1" s="1"/>
  <c r="T125" i="1"/>
  <c r="U125" i="1" s="1"/>
  <c r="P125" i="1"/>
  <c r="Q125" i="1" s="1"/>
  <c r="BU125" i="3"/>
  <c r="CA125" i="3" s="1"/>
  <c r="BT125" i="3"/>
  <c r="BZ125" i="3" s="1"/>
  <c r="BQ125" i="3"/>
  <c r="BP125" i="3"/>
  <c r="BM125" i="3"/>
  <c r="BL125" i="3"/>
  <c r="BG125" i="3"/>
  <c r="BF125" i="3"/>
  <c r="BC125" i="3"/>
  <c r="BB125" i="3"/>
  <c r="AW125" i="3"/>
  <c r="AV125" i="3"/>
  <c r="AS125" i="3"/>
  <c r="AR125" i="3"/>
  <c r="AM125" i="3"/>
  <c r="AL125" i="3"/>
  <c r="AI125" i="3"/>
  <c r="AH125" i="3"/>
  <c r="BU125" i="4"/>
  <c r="CA125" i="4" s="1"/>
  <c r="BT125" i="4"/>
  <c r="BZ125" i="4" s="1"/>
  <c r="BQ125" i="4"/>
  <c r="BP125" i="4"/>
  <c r="BM125" i="4"/>
  <c r="BL125" i="4"/>
  <c r="BG125" i="4"/>
  <c r="BF125" i="4"/>
  <c r="BC125" i="4"/>
  <c r="BB125" i="4"/>
  <c r="AW125" i="4"/>
  <c r="AV125" i="4"/>
  <c r="AS125" i="4"/>
  <c r="AR125" i="4"/>
  <c r="AM125" i="4"/>
  <c r="AL125" i="4"/>
  <c r="AI125" i="4"/>
  <c r="AH125" i="4"/>
  <c r="AE126" i="2"/>
  <c r="AD126" i="2"/>
  <c r="AB126" i="2"/>
  <c r="AC126" i="2" s="1"/>
  <c r="X126" i="2"/>
  <c r="Y126" i="2" s="1"/>
  <c r="T126" i="2"/>
  <c r="U126" i="2" s="1"/>
  <c r="P126" i="2"/>
  <c r="Q126" i="2" s="1"/>
  <c r="AE126" i="1"/>
  <c r="AD126" i="1"/>
  <c r="AB126" i="1"/>
  <c r="AC126" i="1" s="1"/>
  <c r="X126" i="1"/>
  <c r="Y126" i="1" s="1"/>
  <c r="T126" i="1"/>
  <c r="U126" i="1" s="1"/>
  <c r="P126" i="1"/>
  <c r="Q126" i="1" s="1"/>
  <c r="BU126" i="3"/>
  <c r="CA126" i="3" s="1"/>
  <c r="BT126" i="3"/>
  <c r="BZ126" i="3" s="1"/>
  <c r="BQ126" i="3"/>
  <c r="BP126" i="3"/>
  <c r="BM126" i="3"/>
  <c r="BL126" i="3"/>
  <c r="BG126" i="3"/>
  <c r="BF126" i="3"/>
  <c r="BC126" i="3"/>
  <c r="BB126" i="3"/>
  <c r="AW126" i="3"/>
  <c r="AV126" i="3"/>
  <c r="AS126" i="3"/>
  <c r="AR126" i="3"/>
  <c r="AM126" i="3"/>
  <c r="AL126" i="3"/>
  <c r="AI126" i="3"/>
  <c r="AH126" i="3"/>
  <c r="BU126" i="4"/>
  <c r="CA126" i="4" s="1"/>
  <c r="BT126" i="4"/>
  <c r="BZ126" i="4" s="1"/>
  <c r="BQ126" i="4"/>
  <c r="BP126" i="4"/>
  <c r="BM126" i="4"/>
  <c r="BL126" i="4"/>
  <c r="BG126" i="4"/>
  <c r="BF126" i="4"/>
  <c r="BC126" i="4"/>
  <c r="BB126" i="4"/>
  <c r="AW126" i="4"/>
  <c r="AV126" i="4"/>
  <c r="AS126" i="4"/>
  <c r="AR126" i="4"/>
  <c r="AM126" i="4"/>
  <c r="AL126" i="4"/>
  <c r="AI126" i="4"/>
  <c r="AH126" i="4"/>
  <c r="AE127" i="2"/>
  <c r="AD127" i="2"/>
  <c r="AB127" i="2"/>
  <c r="AC127" i="2" s="1"/>
  <c r="X127" i="2"/>
  <c r="Y127" i="2" s="1"/>
  <c r="T127" i="2"/>
  <c r="U127" i="2" s="1"/>
  <c r="P127" i="2"/>
  <c r="Q127" i="2" s="1"/>
  <c r="AE127" i="1"/>
  <c r="AD127" i="1"/>
  <c r="AB127" i="1"/>
  <c r="AC127" i="1" s="1"/>
  <c r="X127" i="1"/>
  <c r="Y127" i="1" s="1"/>
  <c r="T127" i="1"/>
  <c r="U127" i="1" s="1"/>
  <c r="P127" i="1"/>
  <c r="Q127" i="1" s="1"/>
  <c r="BU127" i="3"/>
  <c r="CA127" i="3" s="1"/>
  <c r="BT127" i="3"/>
  <c r="BZ127" i="3" s="1"/>
  <c r="BQ127" i="3"/>
  <c r="BP127" i="3"/>
  <c r="BM127" i="3"/>
  <c r="BL127" i="3"/>
  <c r="BG127" i="3"/>
  <c r="BF127" i="3"/>
  <c r="BC127" i="3"/>
  <c r="BB127" i="3"/>
  <c r="AW127" i="3"/>
  <c r="AV127" i="3"/>
  <c r="AS127" i="3"/>
  <c r="AR127" i="3"/>
  <c r="AM127" i="3"/>
  <c r="AL127" i="3"/>
  <c r="AI127" i="3"/>
  <c r="AH127" i="3"/>
  <c r="BU127" i="4"/>
  <c r="CA127" i="4" s="1"/>
  <c r="BT127" i="4"/>
  <c r="BZ127" i="4" s="1"/>
  <c r="BQ127" i="4"/>
  <c r="BP127" i="4"/>
  <c r="BM127" i="4"/>
  <c r="BL127" i="4"/>
  <c r="BG127" i="4"/>
  <c r="BF127" i="4"/>
  <c r="BC127" i="4"/>
  <c r="BB127" i="4"/>
  <c r="AW127" i="4"/>
  <c r="AV127" i="4"/>
  <c r="AS127" i="4"/>
  <c r="AR127" i="4"/>
  <c r="AM127" i="4"/>
  <c r="AL127" i="4"/>
  <c r="AI127" i="4"/>
  <c r="AH127" i="4"/>
  <c r="AE128" i="2"/>
  <c r="AD128" i="2"/>
  <c r="AB128" i="2"/>
  <c r="AC128" i="2" s="1"/>
  <c r="X128" i="2"/>
  <c r="Y128" i="2" s="1"/>
  <c r="T128" i="2"/>
  <c r="U128" i="2" s="1"/>
  <c r="P128" i="2"/>
  <c r="Q128" i="2" s="1"/>
  <c r="AE128" i="1"/>
  <c r="AD128" i="1"/>
  <c r="AB128" i="1"/>
  <c r="AC128" i="1" s="1"/>
  <c r="X128" i="1"/>
  <c r="Y128" i="1" s="1"/>
  <c r="T128" i="1"/>
  <c r="U128" i="1" s="1"/>
  <c r="P128" i="1"/>
  <c r="Q128" i="1" s="1"/>
  <c r="BU128" i="3"/>
  <c r="CA128" i="3" s="1"/>
  <c r="BT128" i="3"/>
  <c r="BZ128" i="3" s="1"/>
  <c r="BQ128" i="3"/>
  <c r="BP128" i="3"/>
  <c r="BM128" i="3"/>
  <c r="BL128" i="3"/>
  <c r="BG128" i="3"/>
  <c r="BF128" i="3"/>
  <c r="BC128" i="3"/>
  <c r="BB128" i="3"/>
  <c r="AW128" i="3"/>
  <c r="AV128" i="3"/>
  <c r="AS128" i="3"/>
  <c r="AR128" i="3"/>
  <c r="AM128" i="3"/>
  <c r="AL128" i="3"/>
  <c r="AI128" i="3"/>
  <c r="AH128" i="3"/>
  <c r="BU128" i="4"/>
  <c r="CA128" i="4" s="1"/>
  <c r="BT128" i="4"/>
  <c r="BZ128" i="4" s="1"/>
  <c r="BQ128" i="4"/>
  <c r="BP128" i="4"/>
  <c r="BM128" i="4"/>
  <c r="BL128" i="4"/>
  <c r="BG128" i="4"/>
  <c r="BF128" i="4"/>
  <c r="BC128" i="4"/>
  <c r="BB128" i="4"/>
  <c r="AW128" i="4"/>
  <c r="AV128" i="4"/>
  <c r="AS128" i="4"/>
  <c r="AR128" i="4"/>
  <c r="AM128" i="4"/>
  <c r="AL128" i="4"/>
  <c r="AI128" i="4"/>
  <c r="AH128" i="4"/>
  <c r="AE129" i="2"/>
  <c r="AD129" i="2"/>
  <c r="AB129" i="2"/>
  <c r="AC129" i="2" s="1"/>
  <c r="X129" i="2"/>
  <c r="Y129" i="2" s="1"/>
  <c r="T129" i="2"/>
  <c r="U129" i="2" s="1"/>
  <c r="P129" i="2"/>
  <c r="Q129" i="2" s="1"/>
  <c r="AE129" i="1"/>
  <c r="AD129" i="1"/>
  <c r="AB129" i="1"/>
  <c r="AC129" i="1" s="1"/>
  <c r="X129" i="1"/>
  <c r="Y129" i="1" s="1"/>
  <c r="T129" i="1"/>
  <c r="U129" i="1" s="1"/>
  <c r="P129" i="1"/>
  <c r="Q129" i="1" s="1"/>
  <c r="BU129" i="3"/>
  <c r="BW129" i="3" s="1"/>
  <c r="BT129" i="3"/>
  <c r="BZ129" i="3" s="1"/>
  <c r="BQ129" i="3"/>
  <c r="BP129" i="3"/>
  <c r="BM129" i="3"/>
  <c r="BL129" i="3"/>
  <c r="BG129" i="3"/>
  <c r="BF129" i="3"/>
  <c r="BC129" i="3"/>
  <c r="BB129" i="3"/>
  <c r="AW129" i="3"/>
  <c r="AV129" i="3"/>
  <c r="AS129" i="3"/>
  <c r="AR129" i="3"/>
  <c r="AM129" i="3"/>
  <c r="AL129" i="3"/>
  <c r="AI129" i="3"/>
  <c r="AH129" i="3"/>
  <c r="BU129" i="4"/>
  <c r="BW129" i="4" s="1"/>
  <c r="BT129" i="4"/>
  <c r="BV129" i="4" s="1"/>
  <c r="BQ129" i="4"/>
  <c r="BP129" i="4"/>
  <c r="BM129" i="4"/>
  <c r="BL129" i="4"/>
  <c r="BG129" i="4"/>
  <c r="BF129" i="4"/>
  <c r="BC129" i="4"/>
  <c r="BB129" i="4"/>
  <c r="AW129" i="4"/>
  <c r="AV129" i="4"/>
  <c r="AS129" i="4"/>
  <c r="AR129" i="4"/>
  <c r="AM129" i="4"/>
  <c r="AL129" i="4"/>
  <c r="AI129" i="4"/>
  <c r="AH129" i="4"/>
  <c r="AE130" i="2"/>
  <c r="AD130" i="2"/>
  <c r="AB130" i="2"/>
  <c r="AC130" i="2" s="1"/>
  <c r="X130" i="2"/>
  <c r="Y130" i="2" s="1"/>
  <c r="T130" i="2"/>
  <c r="U130" i="2" s="1"/>
  <c r="P130" i="2"/>
  <c r="Q130" i="2" s="1"/>
  <c r="AE130" i="1"/>
  <c r="AD130" i="1"/>
  <c r="AB130" i="1"/>
  <c r="AC130" i="1" s="1"/>
  <c r="X130" i="1"/>
  <c r="Y130" i="1" s="1"/>
  <c r="T130" i="1"/>
  <c r="U130" i="1" s="1"/>
  <c r="P130" i="1"/>
  <c r="Q130" i="1" s="1"/>
  <c r="BU130" i="3"/>
  <c r="CA130" i="3" s="1"/>
  <c r="BT130" i="3"/>
  <c r="BZ130" i="3" s="1"/>
  <c r="BQ130" i="3"/>
  <c r="BP130" i="3"/>
  <c r="BM130" i="3"/>
  <c r="BL130" i="3"/>
  <c r="BG130" i="3"/>
  <c r="BF130" i="3"/>
  <c r="BC130" i="3"/>
  <c r="BB130" i="3"/>
  <c r="AW130" i="3"/>
  <c r="AV130" i="3"/>
  <c r="AS130" i="3"/>
  <c r="AR130" i="3"/>
  <c r="AM130" i="3"/>
  <c r="AL130" i="3"/>
  <c r="AI130" i="3"/>
  <c r="AH130" i="3"/>
  <c r="BU130" i="4"/>
  <c r="CA130" i="4" s="1"/>
  <c r="BT130" i="4"/>
  <c r="BV130" i="4" s="1"/>
  <c r="BQ130" i="4"/>
  <c r="BP130" i="4"/>
  <c r="BM130" i="4"/>
  <c r="BL130" i="4"/>
  <c r="BG130" i="4"/>
  <c r="BF130" i="4"/>
  <c r="BC130" i="4"/>
  <c r="BB130" i="4"/>
  <c r="AW130" i="4"/>
  <c r="AV130" i="4"/>
  <c r="AS130" i="4"/>
  <c r="AR130" i="4"/>
  <c r="AM130" i="4"/>
  <c r="AL130" i="4"/>
  <c r="AI130" i="4"/>
  <c r="AH130" i="4"/>
  <c r="AE131" i="2"/>
  <c r="AD131" i="2"/>
  <c r="AB131" i="2"/>
  <c r="AC131" i="2" s="1"/>
  <c r="X131" i="2"/>
  <c r="Y131" i="2" s="1"/>
  <c r="T131" i="2"/>
  <c r="U131" i="2" s="1"/>
  <c r="P131" i="2"/>
  <c r="Q131" i="2" s="1"/>
  <c r="AE131" i="1"/>
  <c r="AD131" i="1"/>
  <c r="AB131" i="1"/>
  <c r="AC131" i="1" s="1"/>
  <c r="X131" i="1"/>
  <c r="Y131" i="1" s="1"/>
  <c r="T131" i="1"/>
  <c r="U131" i="1" s="1"/>
  <c r="P131" i="1"/>
  <c r="Q131" i="1" s="1"/>
  <c r="BU131" i="3"/>
  <c r="CA131" i="3" s="1"/>
  <c r="BT131" i="3"/>
  <c r="BZ131" i="3" s="1"/>
  <c r="BQ131" i="3"/>
  <c r="BP131" i="3"/>
  <c r="BM131" i="3"/>
  <c r="BL131" i="3"/>
  <c r="BG131" i="3"/>
  <c r="BF131" i="3"/>
  <c r="BC131" i="3"/>
  <c r="BB131" i="3"/>
  <c r="AW131" i="3"/>
  <c r="AV131" i="3"/>
  <c r="AS131" i="3"/>
  <c r="AR131" i="3"/>
  <c r="AM131" i="3"/>
  <c r="AL131" i="3"/>
  <c r="AI131" i="3"/>
  <c r="AH131" i="3"/>
  <c r="BU131" i="4"/>
  <c r="CA131" i="4" s="1"/>
  <c r="BT131" i="4"/>
  <c r="BZ131" i="4" s="1"/>
  <c r="BQ131" i="4"/>
  <c r="BP131" i="4"/>
  <c r="BM131" i="4"/>
  <c r="BL131" i="4"/>
  <c r="BG131" i="4"/>
  <c r="BF131" i="4"/>
  <c r="BC131" i="4"/>
  <c r="BB131" i="4"/>
  <c r="AW131" i="4"/>
  <c r="AV131" i="4"/>
  <c r="AS131" i="4"/>
  <c r="AR131" i="4"/>
  <c r="AM131" i="4"/>
  <c r="AL131" i="4"/>
  <c r="AI131" i="4"/>
  <c r="AH131" i="4"/>
  <c r="AE132" i="2"/>
  <c r="AD132" i="2"/>
  <c r="AB132" i="2"/>
  <c r="AC132" i="2" s="1"/>
  <c r="X132" i="2"/>
  <c r="Y132" i="2" s="1"/>
  <c r="T132" i="2"/>
  <c r="U132" i="2" s="1"/>
  <c r="P132" i="2"/>
  <c r="Q132" i="2" s="1"/>
  <c r="AE132" i="1"/>
  <c r="AD132" i="1"/>
  <c r="AB132" i="1"/>
  <c r="AC132" i="1" s="1"/>
  <c r="X132" i="1"/>
  <c r="Y132" i="1" s="1"/>
  <c r="T132" i="1"/>
  <c r="U132" i="1" s="1"/>
  <c r="P132" i="1"/>
  <c r="Q132" i="1" s="1"/>
  <c r="BU132" i="3"/>
  <c r="CA132" i="3" s="1"/>
  <c r="BT132" i="3"/>
  <c r="BZ132" i="3" s="1"/>
  <c r="BQ132" i="3"/>
  <c r="BP132" i="3"/>
  <c r="BM132" i="3"/>
  <c r="BL132" i="3"/>
  <c r="BG132" i="3"/>
  <c r="BF132" i="3"/>
  <c r="BC132" i="3"/>
  <c r="BB132" i="3"/>
  <c r="AW132" i="3"/>
  <c r="AV132" i="3"/>
  <c r="AS132" i="3"/>
  <c r="AR132" i="3"/>
  <c r="AM132" i="3"/>
  <c r="AL132" i="3"/>
  <c r="AI132" i="3"/>
  <c r="AH132" i="3"/>
  <c r="BU132" i="4"/>
  <c r="CA132" i="4" s="1"/>
  <c r="BT132" i="4"/>
  <c r="BZ132" i="4" s="1"/>
  <c r="BQ132" i="4"/>
  <c r="BP132" i="4"/>
  <c r="BM132" i="4"/>
  <c r="BL132" i="4"/>
  <c r="BG132" i="4"/>
  <c r="BF132" i="4"/>
  <c r="BC132" i="4"/>
  <c r="BB132" i="4"/>
  <c r="AW132" i="4"/>
  <c r="AV132" i="4"/>
  <c r="AS132" i="4"/>
  <c r="AR132" i="4"/>
  <c r="AM132" i="4"/>
  <c r="AL132" i="4"/>
  <c r="AI132" i="4"/>
  <c r="AH132" i="4"/>
  <c r="AE133" i="2"/>
  <c r="AD133" i="2"/>
  <c r="AB133" i="2"/>
  <c r="AC133" i="2" s="1"/>
  <c r="X133" i="2"/>
  <c r="Y133" i="2" s="1"/>
  <c r="T133" i="2"/>
  <c r="U133" i="2" s="1"/>
  <c r="P133" i="2"/>
  <c r="Q133" i="2" s="1"/>
  <c r="AE133" i="1"/>
  <c r="AD133" i="1"/>
  <c r="AB133" i="1"/>
  <c r="AC133" i="1" s="1"/>
  <c r="X133" i="1"/>
  <c r="Y133" i="1" s="1"/>
  <c r="T133" i="1"/>
  <c r="U133" i="1" s="1"/>
  <c r="P133" i="1"/>
  <c r="Q133" i="1" s="1"/>
  <c r="BU133" i="3"/>
  <c r="CA133" i="3" s="1"/>
  <c r="BT133" i="3"/>
  <c r="BZ133" i="3" s="1"/>
  <c r="BQ133" i="3"/>
  <c r="BP133" i="3"/>
  <c r="BM133" i="3"/>
  <c r="BL133" i="3"/>
  <c r="BG133" i="3"/>
  <c r="BF133" i="3"/>
  <c r="BC133" i="3"/>
  <c r="BB133" i="3"/>
  <c r="AW133" i="3"/>
  <c r="AV133" i="3"/>
  <c r="AS133" i="3"/>
  <c r="AR133" i="3"/>
  <c r="AM133" i="3"/>
  <c r="AL133" i="3"/>
  <c r="AI133" i="3"/>
  <c r="AH133" i="3"/>
  <c r="BU133" i="4"/>
  <c r="CA133" i="4" s="1"/>
  <c r="BT133" i="4"/>
  <c r="BZ133" i="4" s="1"/>
  <c r="BQ133" i="4"/>
  <c r="BP133" i="4"/>
  <c r="BM133" i="4"/>
  <c r="BL133" i="4"/>
  <c r="BG133" i="4"/>
  <c r="BF133" i="4"/>
  <c r="BC133" i="4"/>
  <c r="BB133" i="4"/>
  <c r="AW133" i="4"/>
  <c r="AV133" i="4"/>
  <c r="AS133" i="4"/>
  <c r="AR133" i="4"/>
  <c r="AM133" i="4"/>
  <c r="AL133" i="4"/>
  <c r="AI133" i="4"/>
  <c r="AH133" i="4"/>
  <c r="AL134" i="3"/>
  <c r="BU134" i="3"/>
  <c r="BW134" i="3" s="1"/>
  <c r="BT134" i="3"/>
  <c r="BZ134" i="3" s="1"/>
  <c r="BQ134" i="3"/>
  <c r="BP134" i="3"/>
  <c r="BM134" i="3"/>
  <c r="BL134" i="3"/>
  <c r="BG134" i="3"/>
  <c r="BF134" i="3"/>
  <c r="BC134" i="3"/>
  <c r="BB134" i="3"/>
  <c r="AW134" i="3"/>
  <c r="AV134" i="3"/>
  <c r="AS134" i="3"/>
  <c r="AR134" i="3"/>
  <c r="AM134" i="3"/>
  <c r="AI134" i="3"/>
  <c r="AH134" i="3"/>
  <c r="BU134" i="4"/>
  <c r="CA134" i="4" s="1"/>
  <c r="BT134" i="4"/>
  <c r="BZ134" i="4" s="1"/>
  <c r="BQ134" i="4"/>
  <c r="BP134" i="4"/>
  <c r="BM134" i="4"/>
  <c r="BL134" i="4"/>
  <c r="BG134" i="4"/>
  <c r="BF134" i="4"/>
  <c r="BC134" i="4"/>
  <c r="BB134" i="4"/>
  <c r="AW134" i="4"/>
  <c r="AV134" i="4"/>
  <c r="AS134" i="4"/>
  <c r="AR134" i="4"/>
  <c r="AM134" i="4"/>
  <c r="AL134" i="4"/>
  <c r="AI134" i="4"/>
  <c r="AH134" i="4"/>
  <c r="AE134" i="2"/>
  <c r="AD134" i="2"/>
  <c r="AB134" i="2"/>
  <c r="AC134" i="2" s="1"/>
  <c r="X134" i="2"/>
  <c r="Y134" i="2" s="1"/>
  <c r="T134" i="2"/>
  <c r="U134" i="2" s="1"/>
  <c r="P134" i="2"/>
  <c r="Q134" i="2" s="1"/>
  <c r="AE134" i="1"/>
  <c r="AD134" i="1"/>
  <c r="AB134" i="1"/>
  <c r="AC134" i="1" s="1"/>
  <c r="X134" i="1"/>
  <c r="Y134" i="1" s="1"/>
  <c r="T134" i="1"/>
  <c r="U134" i="1" s="1"/>
  <c r="P134" i="1"/>
  <c r="Q134" i="1" s="1"/>
  <c r="AE135" i="2"/>
  <c r="AD135" i="2"/>
  <c r="AB135" i="2"/>
  <c r="AC135" i="2" s="1"/>
  <c r="X135" i="2"/>
  <c r="Y135" i="2" s="1"/>
  <c r="T135" i="2"/>
  <c r="U135" i="2" s="1"/>
  <c r="P135" i="2"/>
  <c r="Q135" i="2" s="1"/>
  <c r="AE135" i="1"/>
  <c r="AD135" i="1"/>
  <c r="AB135" i="1"/>
  <c r="AC135" i="1" s="1"/>
  <c r="X135" i="1"/>
  <c r="Y135" i="1" s="1"/>
  <c r="T135" i="1"/>
  <c r="U135" i="1" s="1"/>
  <c r="P135" i="1"/>
  <c r="Q135" i="1" s="1"/>
  <c r="BU135" i="3"/>
  <c r="CA135" i="3" s="1"/>
  <c r="BT135" i="3"/>
  <c r="BZ135" i="3" s="1"/>
  <c r="BQ135" i="3"/>
  <c r="BP135" i="3"/>
  <c r="BM135" i="3"/>
  <c r="BL135" i="3"/>
  <c r="BG135" i="3"/>
  <c r="BF135" i="3"/>
  <c r="BC135" i="3"/>
  <c r="BB135" i="3"/>
  <c r="AW135" i="3"/>
  <c r="AV135" i="3"/>
  <c r="AS135" i="3"/>
  <c r="AR135" i="3"/>
  <c r="AM135" i="3"/>
  <c r="AN135" i="3" s="1"/>
  <c r="AO135" i="3" s="1"/>
  <c r="AI135" i="3"/>
  <c r="AH135" i="3"/>
  <c r="BU135" i="4"/>
  <c r="CA135" i="4" s="1"/>
  <c r="BT135" i="4"/>
  <c r="BZ135" i="4" s="1"/>
  <c r="BQ135" i="4"/>
  <c r="BP135" i="4"/>
  <c r="BM135" i="4"/>
  <c r="BL135" i="4"/>
  <c r="BG135" i="4"/>
  <c r="BF135" i="4"/>
  <c r="BC135" i="4"/>
  <c r="BB135" i="4"/>
  <c r="AW135" i="4"/>
  <c r="AV135" i="4"/>
  <c r="AS135" i="4"/>
  <c r="AR135" i="4"/>
  <c r="AM135" i="4"/>
  <c r="AL135" i="4"/>
  <c r="AI135" i="4"/>
  <c r="AH135" i="4"/>
  <c r="AE136" i="2"/>
  <c r="AD136" i="2"/>
  <c r="AB136" i="2"/>
  <c r="AC136" i="2" s="1"/>
  <c r="X136" i="2"/>
  <c r="Y136" i="2" s="1"/>
  <c r="T136" i="2"/>
  <c r="U136" i="2" s="1"/>
  <c r="P136" i="2"/>
  <c r="Q136" i="2" s="1"/>
  <c r="AE136" i="1"/>
  <c r="AD136" i="1"/>
  <c r="AB136" i="1"/>
  <c r="AC136" i="1" s="1"/>
  <c r="X136" i="1"/>
  <c r="Y136" i="1" s="1"/>
  <c r="T136" i="1"/>
  <c r="U136" i="1" s="1"/>
  <c r="P136" i="1"/>
  <c r="Q136" i="1" s="1"/>
  <c r="BU136" i="3"/>
  <c r="CA136" i="3" s="1"/>
  <c r="BT136" i="3"/>
  <c r="BZ136" i="3" s="1"/>
  <c r="BQ136" i="3"/>
  <c r="BP136" i="3"/>
  <c r="BM136" i="3"/>
  <c r="BL136" i="3"/>
  <c r="BG136" i="3"/>
  <c r="BF136" i="3"/>
  <c r="BC136" i="3"/>
  <c r="BB136" i="3"/>
  <c r="AW136" i="3"/>
  <c r="AV136" i="3"/>
  <c r="AS136" i="3"/>
  <c r="AR136" i="3"/>
  <c r="AM136" i="3"/>
  <c r="AI136" i="3"/>
  <c r="AH136" i="3"/>
  <c r="BU136" i="4"/>
  <c r="CA136" i="4" s="1"/>
  <c r="BT136" i="4"/>
  <c r="BZ136" i="4" s="1"/>
  <c r="BQ136" i="4"/>
  <c r="BP136" i="4"/>
  <c r="BM136" i="4"/>
  <c r="BL136" i="4"/>
  <c r="BG136" i="4"/>
  <c r="BF136" i="4"/>
  <c r="BC136" i="4"/>
  <c r="BB136" i="4"/>
  <c r="AW136" i="4"/>
  <c r="AV136" i="4"/>
  <c r="AS136" i="4"/>
  <c r="AR136" i="4"/>
  <c r="AM136" i="4"/>
  <c r="AL136" i="4"/>
  <c r="AI136" i="4"/>
  <c r="AH136" i="4"/>
  <c r="AE137" i="2"/>
  <c r="AD137" i="2"/>
  <c r="AB137" i="2"/>
  <c r="AC137" i="2" s="1"/>
  <c r="X137" i="2"/>
  <c r="Y137" i="2" s="1"/>
  <c r="T137" i="2"/>
  <c r="U137" i="2" s="1"/>
  <c r="P137" i="2"/>
  <c r="Q137" i="2" s="1"/>
  <c r="AE137" i="1"/>
  <c r="AD137" i="1"/>
  <c r="AB137" i="1"/>
  <c r="AC137" i="1" s="1"/>
  <c r="X137" i="1"/>
  <c r="Y137" i="1" s="1"/>
  <c r="T137" i="1"/>
  <c r="U137" i="1" s="1"/>
  <c r="P137" i="1"/>
  <c r="Q137" i="1" s="1"/>
  <c r="BU137" i="3"/>
  <c r="CA137" i="3" s="1"/>
  <c r="BT137" i="3"/>
  <c r="BZ137" i="3" s="1"/>
  <c r="BQ137" i="3"/>
  <c r="BP137" i="3"/>
  <c r="BM137" i="3"/>
  <c r="BL137" i="3"/>
  <c r="BG137" i="3"/>
  <c r="BF137" i="3"/>
  <c r="BC137" i="3"/>
  <c r="BB137" i="3"/>
  <c r="AW137" i="3"/>
  <c r="AV137" i="3"/>
  <c r="AS137" i="3"/>
  <c r="AR137" i="3"/>
  <c r="AM137" i="3"/>
  <c r="AL137" i="3"/>
  <c r="AI137" i="3"/>
  <c r="AH137" i="3"/>
  <c r="BU137" i="4"/>
  <c r="BW137" i="4" s="1"/>
  <c r="BT137" i="4"/>
  <c r="BZ137" i="4" s="1"/>
  <c r="BQ137" i="4"/>
  <c r="BP137" i="4"/>
  <c r="BM137" i="4"/>
  <c r="BL137" i="4"/>
  <c r="BG137" i="4"/>
  <c r="BF137" i="4"/>
  <c r="BC137" i="4"/>
  <c r="BB137" i="4"/>
  <c r="AW137" i="4"/>
  <c r="AV137" i="4"/>
  <c r="AS137" i="4"/>
  <c r="AR137" i="4"/>
  <c r="AM137" i="4"/>
  <c r="AL137" i="4"/>
  <c r="AI137" i="4"/>
  <c r="AH137" i="4"/>
  <c r="AE138" i="2"/>
  <c r="AD138" i="2"/>
  <c r="AB138" i="2"/>
  <c r="AC138" i="2" s="1"/>
  <c r="X138" i="2"/>
  <c r="Y138" i="2" s="1"/>
  <c r="T138" i="2"/>
  <c r="U138" i="2" s="1"/>
  <c r="P138" i="2"/>
  <c r="Q138" i="2" s="1"/>
  <c r="AE138" i="1"/>
  <c r="AD138" i="1"/>
  <c r="AB138" i="1"/>
  <c r="AC138" i="1" s="1"/>
  <c r="X138" i="1"/>
  <c r="Y138" i="1" s="1"/>
  <c r="T138" i="1"/>
  <c r="U138" i="1" s="1"/>
  <c r="P138" i="1"/>
  <c r="Q138" i="1" s="1"/>
  <c r="BU138" i="3"/>
  <c r="CA138" i="3" s="1"/>
  <c r="BT138" i="3"/>
  <c r="BZ138" i="3" s="1"/>
  <c r="BQ138" i="3"/>
  <c r="BP138" i="3"/>
  <c r="BM138" i="3"/>
  <c r="BL138" i="3"/>
  <c r="BG138" i="3"/>
  <c r="BF138" i="3"/>
  <c r="BC138" i="3"/>
  <c r="BB138" i="3"/>
  <c r="AW138" i="3"/>
  <c r="AV138" i="3"/>
  <c r="AS138" i="3"/>
  <c r="AR138" i="3"/>
  <c r="AM138" i="3"/>
  <c r="AL138" i="3"/>
  <c r="AI138" i="3"/>
  <c r="AH138" i="3"/>
  <c r="BU138" i="4"/>
  <c r="BW138" i="4" s="1"/>
  <c r="BT138" i="4"/>
  <c r="BZ138" i="4" s="1"/>
  <c r="BQ138" i="4"/>
  <c r="BP138" i="4"/>
  <c r="BM138" i="4"/>
  <c r="BL138" i="4"/>
  <c r="BG138" i="4"/>
  <c r="BF138" i="4"/>
  <c r="BC138" i="4"/>
  <c r="BB138" i="4"/>
  <c r="AW138" i="4"/>
  <c r="AV138" i="4"/>
  <c r="AS138" i="4"/>
  <c r="AR138" i="4"/>
  <c r="AM138" i="4"/>
  <c r="AL138" i="4"/>
  <c r="AI138" i="4"/>
  <c r="AH138" i="4"/>
  <c r="AE139" i="2"/>
  <c r="AD139" i="2"/>
  <c r="AB139" i="2"/>
  <c r="AC139" i="2" s="1"/>
  <c r="X139" i="2"/>
  <c r="Y139" i="2" s="1"/>
  <c r="T139" i="2"/>
  <c r="U139" i="2" s="1"/>
  <c r="P139" i="2"/>
  <c r="Q139" i="2" s="1"/>
  <c r="AE139" i="1"/>
  <c r="AD139" i="1"/>
  <c r="AB139" i="1"/>
  <c r="AC139" i="1" s="1"/>
  <c r="X139" i="1"/>
  <c r="Y139" i="1" s="1"/>
  <c r="T139" i="1"/>
  <c r="U139" i="1" s="1"/>
  <c r="P139" i="1"/>
  <c r="Q139" i="1" s="1"/>
  <c r="BU139" i="3"/>
  <c r="CA139" i="3" s="1"/>
  <c r="BT139" i="3"/>
  <c r="BZ139" i="3" s="1"/>
  <c r="BQ139" i="3"/>
  <c r="BP139" i="3"/>
  <c r="BM139" i="3"/>
  <c r="BL139" i="3"/>
  <c r="BG139" i="3"/>
  <c r="BF139" i="3"/>
  <c r="BC139" i="3"/>
  <c r="BB139" i="3"/>
  <c r="AW139" i="3"/>
  <c r="AV139" i="3"/>
  <c r="AS139" i="3"/>
  <c r="AR139" i="3"/>
  <c r="AM139" i="3"/>
  <c r="AL139" i="3"/>
  <c r="AI139" i="3"/>
  <c r="AH139" i="3"/>
  <c r="BU139" i="4"/>
  <c r="CA139" i="4" s="1"/>
  <c r="BT139" i="4"/>
  <c r="BZ139" i="4" s="1"/>
  <c r="BQ139" i="4"/>
  <c r="BP139" i="4"/>
  <c r="BM139" i="4"/>
  <c r="BL139" i="4"/>
  <c r="BG139" i="4"/>
  <c r="BF139" i="4"/>
  <c r="BC139" i="4"/>
  <c r="BB139" i="4"/>
  <c r="AW139" i="4"/>
  <c r="AV139" i="4"/>
  <c r="AS139" i="4"/>
  <c r="AR139" i="4"/>
  <c r="AM139" i="4"/>
  <c r="AL139" i="4"/>
  <c r="AI139" i="4"/>
  <c r="AH139" i="4"/>
  <c r="AE140" i="2"/>
  <c r="AD140" i="2"/>
  <c r="AB140" i="2"/>
  <c r="AC140" i="2" s="1"/>
  <c r="X140" i="2"/>
  <c r="Y140" i="2" s="1"/>
  <c r="T140" i="2"/>
  <c r="U140" i="2" s="1"/>
  <c r="P140" i="2"/>
  <c r="Q140" i="2" s="1"/>
  <c r="AE140" i="1"/>
  <c r="AD140" i="1"/>
  <c r="AB140" i="1"/>
  <c r="AC140" i="1" s="1"/>
  <c r="X140" i="1"/>
  <c r="Y140" i="1" s="1"/>
  <c r="T140" i="1"/>
  <c r="U140" i="1" s="1"/>
  <c r="P140" i="1"/>
  <c r="Q140" i="1" s="1"/>
  <c r="BU140" i="3"/>
  <c r="CA140" i="3" s="1"/>
  <c r="BT140" i="3"/>
  <c r="BV140" i="3" s="1"/>
  <c r="BQ140" i="3"/>
  <c r="BP140" i="3"/>
  <c r="BM140" i="3"/>
  <c r="BL140" i="3"/>
  <c r="BG140" i="3"/>
  <c r="BF140" i="3"/>
  <c r="BC140" i="3"/>
  <c r="BB140" i="3"/>
  <c r="AW140" i="3"/>
  <c r="AV140" i="3"/>
  <c r="AS140" i="3"/>
  <c r="AR140" i="3"/>
  <c r="AM140" i="3"/>
  <c r="AL140" i="3"/>
  <c r="AI140" i="3"/>
  <c r="AH140" i="3"/>
  <c r="BU140" i="4"/>
  <c r="CA140" i="4" s="1"/>
  <c r="BT140" i="4"/>
  <c r="BZ140" i="4" s="1"/>
  <c r="BQ140" i="4"/>
  <c r="BP140" i="4"/>
  <c r="BM140" i="4"/>
  <c r="BL140" i="4"/>
  <c r="BG140" i="4"/>
  <c r="BF140" i="4"/>
  <c r="BC140" i="4"/>
  <c r="BB140" i="4"/>
  <c r="AW140" i="4"/>
  <c r="AV140" i="4"/>
  <c r="AS140" i="4"/>
  <c r="AR140" i="4"/>
  <c r="AM140" i="4"/>
  <c r="AL140" i="4"/>
  <c r="AI140" i="4"/>
  <c r="AH140" i="4"/>
  <c r="AE141" i="2"/>
  <c r="AD141" i="2"/>
  <c r="AB141" i="2"/>
  <c r="AC141" i="2" s="1"/>
  <c r="X141" i="2"/>
  <c r="Y141" i="2" s="1"/>
  <c r="T141" i="2"/>
  <c r="U141" i="2" s="1"/>
  <c r="P141" i="2"/>
  <c r="Q141" i="2" s="1"/>
  <c r="AE141" i="1"/>
  <c r="AD141" i="1"/>
  <c r="AB141" i="1"/>
  <c r="AC141" i="1" s="1"/>
  <c r="X141" i="1"/>
  <c r="Y141" i="1" s="1"/>
  <c r="T141" i="1"/>
  <c r="U141" i="1" s="1"/>
  <c r="P141" i="1"/>
  <c r="Q141" i="1" s="1"/>
  <c r="BU141" i="3"/>
  <c r="CA141" i="3" s="1"/>
  <c r="BT141" i="3"/>
  <c r="BZ141" i="3" s="1"/>
  <c r="BQ141" i="3"/>
  <c r="BP141" i="3"/>
  <c r="BM141" i="3"/>
  <c r="BL141" i="3"/>
  <c r="BG141" i="3"/>
  <c r="BF141" i="3"/>
  <c r="BC141" i="3"/>
  <c r="BB141" i="3"/>
  <c r="AW141" i="3"/>
  <c r="AV141" i="3"/>
  <c r="AS141" i="3"/>
  <c r="AR141" i="3"/>
  <c r="AM141" i="3"/>
  <c r="AL141" i="3"/>
  <c r="AI141" i="3"/>
  <c r="AH141" i="3"/>
  <c r="BU141" i="4"/>
  <c r="CA141" i="4" s="1"/>
  <c r="BT141" i="4"/>
  <c r="BZ141" i="4" s="1"/>
  <c r="BQ141" i="4"/>
  <c r="BP141" i="4"/>
  <c r="BM141" i="4"/>
  <c r="BL141" i="4"/>
  <c r="BG141" i="4"/>
  <c r="BF141" i="4"/>
  <c r="BC141" i="4"/>
  <c r="BB141" i="4"/>
  <c r="AW141" i="4"/>
  <c r="AV141" i="4"/>
  <c r="AS141" i="4"/>
  <c r="AR141" i="4"/>
  <c r="AM141" i="4"/>
  <c r="AL141" i="4"/>
  <c r="AI141" i="4"/>
  <c r="AH141" i="4"/>
  <c r="AE142" i="2"/>
  <c r="AD142" i="2"/>
  <c r="AB142" i="2"/>
  <c r="AC142" i="2" s="1"/>
  <c r="X142" i="2"/>
  <c r="Y142" i="2" s="1"/>
  <c r="T142" i="2"/>
  <c r="U142" i="2" s="1"/>
  <c r="P142" i="2"/>
  <c r="Q142" i="2" s="1"/>
  <c r="AE142" i="1"/>
  <c r="AD142" i="1"/>
  <c r="AB142" i="1"/>
  <c r="AC142" i="1" s="1"/>
  <c r="X142" i="1"/>
  <c r="Y142" i="1" s="1"/>
  <c r="T142" i="1"/>
  <c r="U142" i="1" s="1"/>
  <c r="P142" i="1"/>
  <c r="Q142" i="1" s="1"/>
  <c r="BU142" i="3"/>
  <c r="CA142" i="3" s="1"/>
  <c r="BT142" i="3"/>
  <c r="BZ142" i="3" s="1"/>
  <c r="BQ142" i="3"/>
  <c r="BP142" i="3"/>
  <c r="BM142" i="3"/>
  <c r="BL142" i="3"/>
  <c r="BG142" i="3"/>
  <c r="BF142" i="3"/>
  <c r="BC142" i="3"/>
  <c r="BB142" i="3"/>
  <c r="AW142" i="3"/>
  <c r="AV142" i="3"/>
  <c r="AS142" i="3"/>
  <c r="AR142" i="3"/>
  <c r="AM142" i="3"/>
  <c r="AL142" i="3"/>
  <c r="AI142" i="3"/>
  <c r="AH142" i="3"/>
  <c r="BU142" i="4"/>
  <c r="CA142" i="4" s="1"/>
  <c r="BT142" i="4"/>
  <c r="BV142" i="4" s="1"/>
  <c r="BQ142" i="4"/>
  <c r="BP142" i="4"/>
  <c r="BM142" i="4"/>
  <c r="BL142" i="4"/>
  <c r="BG142" i="4"/>
  <c r="BF142" i="4"/>
  <c r="BC142" i="4"/>
  <c r="BB142" i="4"/>
  <c r="AW142" i="4"/>
  <c r="AV142" i="4"/>
  <c r="AS142" i="4"/>
  <c r="AR142" i="4"/>
  <c r="AM142" i="4"/>
  <c r="AL142" i="4"/>
  <c r="AI142" i="4"/>
  <c r="AH142" i="4"/>
  <c r="AE143" i="2"/>
  <c r="AD143" i="2"/>
  <c r="AB143" i="2"/>
  <c r="AC143" i="2" s="1"/>
  <c r="X143" i="2"/>
  <c r="Y143" i="2" s="1"/>
  <c r="T143" i="2"/>
  <c r="U143" i="2" s="1"/>
  <c r="P143" i="2"/>
  <c r="Q143" i="2" s="1"/>
  <c r="AE143" i="1"/>
  <c r="AD143" i="1"/>
  <c r="AB143" i="1"/>
  <c r="AC143" i="1" s="1"/>
  <c r="X143" i="1"/>
  <c r="Y143" i="1" s="1"/>
  <c r="T143" i="1"/>
  <c r="U143" i="1" s="1"/>
  <c r="P143" i="1"/>
  <c r="Q143" i="1" s="1"/>
  <c r="BU143" i="3"/>
  <c r="CA143" i="3" s="1"/>
  <c r="BT143" i="3"/>
  <c r="BZ143" i="3" s="1"/>
  <c r="BQ143" i="3"/>
  <c r="BP143" i="3"/>
  <c r="BM143" i="3"/>
  <c r="BL143" i="3"/>
  <c r="BG143" i="3"/>
  <c r="BF143" i="3"/>
  <c r="BC143" i="3"/>
  <c r="BB143" i="3"/>
  <c r="AW143" i="3"/>
  <c r="AV143" i="3"/>
  <c r="AS143" i="3"/>
  <c r="AR143" i="3"/>
  <c r="AM143" i="3"/>
  <c r="AL143" i="3"/>
  <c r="AI143" i="3"/>
  <c r="AH143" i="3"/>
  <c r="BU143" i="4"/>
  <c r="BW143" i="4" s="1"/>
  <c r="BT143" i="4"/>
  <c r="BV143" i="4" s="1"/>
  <c r="BQ143" i="4"/>
  <c r="BP143" i="4"/>
  <c r="BM143" i="4"/>
  <c r="BL143" i="4"/>
  <c r="BG143" i="4"/>
  <c r="BF143" i="4"/>
  <c r="BC143" i="4"/>
  <c r="BB143" i="4"/>
  <c r="AW143" i="4"/>
  <c r="AV143" i="4"/>
  <c r="AS143" i="4"/>
  <c r="AR143" i="4"/>
  <c r="AM143" i="4"/>
  <c r="AL143" i="4"/>
  <c r="AI143" i="4"/>
  <c r="AH143" i="4"/>
  <c r="AE144" i="2"/>
  <c r="AD144" i="2"/>
  <c r="AB144" i="2"/>
  <c r="AC144" i="2" s="1"/>
  <c r="X144" i="2"/>
  <c r="Y144" i="2" s="1"/>
  <c r="T144" i="2"/>
  <c r="U144" i="2" s="1"/>
  <c r="P144" i="2"/>
  <c r="Q144" i="2" s="1"/>
  <c r="AE144" i="1"/>
  <c r="AD144" i="1"/>
  <c r="AB144" i="1"/>
  <c r="AC144" i="1" s="1"/>
  <c r="X144" i="1"/>
  <c r="Y144" i="1" s="1"/>
  <c r="T144" i="1"/>
  <c r="U144" i="1" s="1"/>
  <c r="P144" i="1"/>
  <c r="Q144" i="1" s="1"/>
  <c r="BU144" i="3"/>
  <c r="BW144" i="3" s="1"/>
  <c r="BT144" i="3"/>
  <c r="BZ144" i="3" s="1"/>
  <c r="BQ144" i="3"/>
  <c r="BP144" i="3"/>
  <c r="BM144" i="3"/>
  <c r="BL144" i="3"/>
  <c r="BG144" i="3"/>
  <c r="BF144" i="3"/>
  <c r="BC144" i="3"/>
  <c r="BB144" i="3"/>
  <c r="AW144" i="3"/>
  <c r="AV144" i="3"/>
  <c r="AS144" i="3"/>
  <c r="AR144" i="3"/>
  <c r="AM144" i="3"/>
  <c r="AL144" i="3"/>
  <c r="AI144" i="3"/>
  <c r="AH144" i="3"/>
  <c r="BU144" i="4"/>
  <c r="CA144" i="4" s="1"/>
  <c r="BT144" i="4"/>
  <c r="BV144" i="4" s="1"/>
  <c r="BQ144" i="4"/>
  <c r="BP144" i="4"/>
  <c r="BM144" i="4"/>
  <c r="BL144" i="4"/>
  <c r="BG144" i="4"/>
  <c r="BF144" i="4"/>
  <c r="BC144" i="4"/>
  <c r="BB144" i="4"/>
  <c r="AW144" i="4"/>
  <c r="AV144" i="4"/>
  <c r="AS144" i="4"/>
  <c r="AR144" i="4"/>
  <c r="AM144" i="4"/>
  <c r="AL144" i="4"/>
  <c r="AI144" i="4"/>
  <c r="AH144" i="4"/>
  <c r="BU145" i="4"/>
  <c r="CA145" i="4" s="1"/>
  <c r="BT145" i="4"/>
  <c r="BZ145" i="4" s="1"/>
  <c r="BQ145" i="4"/>
  <c r="BP145" i="4"/>
  <c r="BM145" i="4"/>
  <c r="BL145" i="4"/>
  <c r="BG145" i="4"/>
  <c r="BF145" i="4"/>
  <c r="BC145" i="4"/>
  <c r="BB145" i="4"/>
  <c r="AW145" i="4"/>
  <c r="AV145" i="4"/>
  <c r="AS145" i="4"/>
  <c r="AR145" i="4"/>
  <c r="AM145" i="4"/>
  <c r="AL145" i="4"/>
  <c r="AI145" i="4"/>
  <c r="AH145" i="4"/>
  <c r="AE145" i="1"/>
  <c r="AD145" i="1"/>
  <c r="AB145" i="1"/>
  <c r="AC145" i="1" s="1"/>
  <c r="X145" i="1"/>
  <c r="Y145" i="1" s="1"/>
  <c r="T145" i="1"/>
  <c r="U145" i="1" s="1"/>
  <c r="P145" i="1"/>
  <c r="Q145" i="1" s="1"/>
  <c r="BU145" i="3"/>
  <c r="CA145" i="3" s="1"/>
  <c r="BT145" i="3"/>
  <c r="BZ145" i="3" s="1"/>
  <c r="BQ145" i="3"/>
  <c r="BP145" i="3"/>
  <c r="BM145" i="3"/>
  <c r="BL145" i="3"/>
  <c r="BG145" i="3"/>
  <c r="BF145" i="3"/>
  <c r="BC145" i="3"/>
  <c r="BB145" i="3"/>
  <c r="AW145" i="3"/>
  <c r="AV145" i="3"/>
  <c r="AS145" i="3"/>
  <c r="AR145" i="3"/>
  <c r="AM145" i="3"/>
  <c r="AL145" i="3"/>
  <c r="AI145" i="3"/>
  <c r="AH145" i="3"/>
  <c r="AE145" i="2"/>
  <c r="AD145" i="2"/>
  <c r="AB145" i="2"/>
  <c r="AC145" i="2" s="1"/>
  <c r="X145" i="2"/>
  <c r="Y145" i="2" s="1"/>
  <c r="T145" i="2"/>
  <c r="U145" i="2" s="1"/>
  <c r="P145" i="2"/>
  <c r="Q145" i="2" s="1"/>
  <c r="AE146" i="2"/>
  <c r="AD146" i="2"/>
  <c r="AB146" i="2"/>
  <c r="AC146" i="2" s="1"/>
  <c r="X146" i="2"/>
  <c r="Y146" i="2" s="1"/>
  <c r="T146" i="2"/>
  <c r="U146" i="2" s="1"/>
  <c r="P146" i="2"/>
  <c r="Q146" i="2" s="1"/>
  <c r="AE146" i="1"/>
  <c r="AD146" i="1"/>
  <c r="AB146" i="1"/>
  <c r="AC146" i="1" s="1"/>
  <c r="X146" i="1"/>
  <c r="Y146" i="1" s="1"/>
  <c r="T146" i="1"/>
  <c r="U146" i="1" s="1"/>
  <c r="P146" i="1"/>
  <c r="Q146" i="1" s="1"/>
  <c r="BU146" i="3"/>
  <c r="CA146" i="3" s="1"/>
  <c r="BT146" i="3"/>
  <c r="BZ146" i="3" s="1"/>
  <c r="BQ146" i="3"/>
  <c r="BP146" i="3"/>
  <c r="BM146" i="3"/>
  <c r="BL146" i="3"/>
  <c r="BG146" i="3"/>
  <c r="BF146" i="3"/>
  <c r="BC146" i="3"/>
  <c r="BB146" i="3"/>
  <c r="AW146" i="3"/>
  <c r="AV146" i="3"/>
  <c r="AS146" i="3"/>
  <c r="AR146" i="3"/>
  <c r="AM146" i="3"/>
  <c r="AL146" i="3"/>
  <c r="AI146" i="3"/>
  <c r="AH146" i="3"/>
  <c r="BU146" i="4"/>
  <c r="CA146" i="4" s="1"/>
  <c r="BT146" i="4"/>
  <c r="BZ146" i="4" s="1"/>
  <c r="BQ146" i="4"/>
  <c r="BP146" i="4"/>
  <c r="BM146" i="4"/>
  <c r="BL146" i="4"/>
  <c r="BG146" i="4"/>
  <c r="BF146" i="4"/>
  <c r="BC146" i="4"/>
  <c r="BB146" i="4"/>
  <c r="AW146" i="4"/>
  <c r="AV146" i="4"/>
  <c r="AS146" i="4"/>
  <c r="AR146" i="4"/>
  <c r="AM146" i="4"/>
  <c r="AL146" i="4"/>
  <c r="AI146" i="4"/>
  <c r="AH146" i="4"/>
  <c r="AE147" i="2"/>
  <c r="AD147" i="2"/>
  <c r="AB147" i="2"/>
  <c r="AC147" i="2" s="1"/>
  <c r="X147" i="2"/>
  <c r="Y147" i="2" s="1"/>
  <c r="T147" i="2"/>
  <c r="U147" i="2" s="1"/>
  <c r="P147" i="2"/>
  <c r="Q147" i="2" s="1"/>
  <c r="AE147" i="1"/>
  <c r="AD147" i="1"/>
  <c r="AB147" i="1"/>
  <c r="AC147" i="1" s="1"/>
  <c r="X147" i="1"/>
  <c r="Y147" i="1" s="1"/>
  <c r="T147" i="1"/>
  <c r="U147" i="1" s="1"/>
  <c r="P147" i="1"/>
  <c r="Q147" i="1" s="1"/>
  <c r="BU147" i="3"/>
  <c r="CA147" i="3" s="1"/>
  <c r="BT147" i="3"/>
  <c r="BZ147" i="3" s="1"/>
  <c r="BQ147" i="3"/>
  <c r="BP147" i="3"/>
  <c r="BM147" i="3"/>
  <c r="BL147" i="3"/>
  <c r="BG147" i="3"/>
  <c r="BF147" i="3"/>
  <c r="BC147" i="3"/>
  <c r="BB147" i="3"/>
  <c r="AW147" i="3"/>
  <c r="AV147" i="3"/>
  <c r="AS147" i="3"/>
  <c r="AR147" i="3"/>
  <c r="AM147" i="3"/>
  <c r="AL147" i="3"/>
  <c r="AI147" i="3"/>
  <c r="AH147" i="3"/>
  <c r="BU147" i="4"/>
  <c r="BW147" i="4" s="1"/>
  <c r="BT147" i="4"/>
  <c r="BV147" i="4" s="1"/>
  <c r="BQ147" i="4"/>
  <c r="BP147" i="4"/>
  <c r="BM147" i="4"/>
  <c r="BL147" i="4"/>
  <c r="BG147" i="4"/>
  <c r="BF147" i="4"/>
  <c r="BC147" i="4"/>
  <c r="BB147" i="4"/>
  <c r="AW147" i="4"/>
  <c r="AV147" i="4"/>
  <c r="AS147" i="4"/>
  <c r="AR147" i="4"/>
  <c r="AM147" i="4"/>
  <c r="AL147" i="4"/>
  <c r="AI147" i="4"/>
  <c r="AH147" i="4"/>
  <c r="AE148" i="2"/>
  <c r="AD148" i="2"/>
  <c r="AB148" i="2"/>
  <c r="AC148" i="2" s="1"/>
  <c r="X148" i="2"/>
  <c r="Y148" i="2" s="1"/>
  <c r="T148" i="2"/>
  <c r="U148" i="2" s="1"/>
  <c r="P148" i="2"/>
  <c r="Q148" i="2" s="1"/>
  <c r="AE148" i="1"/>
  <c r="AD148" i="1"/>
  <c r="AB148" i="1"/>
  <c r="AC148" i="1" s="1"/>
  <c r="X148" i="1"/>
  <c r="Y148" i="1" s="1"/>
  <c r="T148" i="1"/>
  <c r="U148" i="1" s="1"/>
  <c r="P148" i="1"/>
  <c r="Q148" i="1" s="1"/>
  <c r="BU148" i="3"/>
  <c r="CA148" i="3" s="1"/>
  <c r="BT148" i="3"/>
  <c r="BV148" i="3" s="1"/>
  <c r="BQ148" i="3"/>
  <c r="BP148" i="3"/>
  <c r="BM148" i="3"/>
  <c r="BL148" i="3"/>
  <c r="BG148" i="3"/>
  <c r="BF148" i="3"/>
  <c r="BC148" i="3"/>
  <c r="BB148" i="3"/>
  <c r="AW148" i="3"/>
  <c r="AV148" i="3"/>
  <c r="AS148" i="3"/>
  <c r="AR148" i="3"/>
  <c r="AM148" i="3"/>
  <c r="AL148" i="3"/>
  <c r="AI148" i="3"/>
  <c r="AH148" i="3"/>
  <c r="BU148" i="4"/>
  <c r="BW148" i="4" s="1"/>
  <c r="BT148" i="4"/>
  <c r="BV148" i="4" s="1"/>
  <c r="BQ148" i="4"/>
  <c r="BP148" i="4"/>
  <c r="BM148" i="4"/>
  <c r="BL148" i="4"/>
  <c r="BG148" i="4"/>
  <c r="BF148" i="4"/>
  <c r="BC148" i="4"/>
  <c r="BB148" i="4"/>
  <c r="AW148" i="4"/>
  <c r="AV148" i="4"/>
  <c r="AS148" i="4"/>
  <c r="AR148" i="4"/>
  <c r="AM148" i="4"/>
  <c r="AL148" i="4"/>
  <c r="AI148" i="4"/>
  <c r="AH148" i="4"/>
  <c r="AE149" i="2"/>
  <c r="AD149" i="2"/>
  <c r="AB149" i="2"/>
  <c r="AC149" i="2" s="1"/>
  <c r="X149" i="2"/>
  <c r="Y149" i="2" s="1"/>
  <c r="T149" i="2"/>
  <c r="U149" i="2" s="1"/>
  <c r="P149" i="2"/>
  <c r="Q149" i="2" s="1"/>
  <c r="AE149" i="1"/>
  <c r="AD149" i="1"/>
  <c r="AB149" i="1"/>
  <c r="AC149" i="1" s="1"/>
  <c r="X149" i="1"/>
  <c r="Y149" i="1" s="1"/>
  <c r="T149" i="1"/>
  <c r="U149" i="1" s="1"/>
  <c r="P149" i="1"/>
  <c r="Q149" i="1" s="1"/>
  <c r="BU149" i="3"/>
  <c r="CA149" i="3" s="1"/>
  <c r="BT149" i="3"/>
  <c r="BZ149" i="3" s="1"/>
  <c r="BQ149" i="3"/>
  <c r="BP149" i="3"/>
  <c r="BM149" i="3"/>
  <c r="BL149" i="3"/>
  <c r="BG149" i="3"/>
  <c r="BF149" i="3"/>
  <c r="BC149" i="3"/>
  <c r="BB149" i="3"/>
  <c r="AW149" i="3"/>
  <c r="AV149" i="3"/>
  <c r="AS149" i="3"/>
  <c r="AR149" i="3"/>
  <c r="AM149" i="3"/>
  <c r="AL149" i="3"/>
  <c r="AI149" i="3"/>
  <c r="AH149" i="3"/>
  <c r="BU149" i="4"/>
  <c r="CA149" i="4" s="1"/>
  <c r="BT149" i="4"/>
  <c r="BZ149" i="4" s="1"/>
  <c r="BQ149" i="4"/>
  <c r="BP149" i="4"/>
  <c r="BM149" i="4"/>
  <c r="BL149" i="4"/>
  <c r="BG149" i="4"/>
  <c r="BF149" i="4"/>
  <c r="BC149" i="4"/>
  <c r="BB149" i="4"/>
  <c r="AW149" i="4"/>
  <c r="AV149" i="4"/>
  <c r="AS149" i="4"/>
  <c r="AR149" i="4"/>
  <c r="AM149" i="4"/>
  <c r="AL149" i="4"/>
  <c r="AI149" i="4"/>
  <c r="AH149" i="4"/>
  <c r="AE150" i="2"/>
  <c r="AD150" i="2"/>
  <c r="AB150" i="2"/>
  <c r="AC150" i="2" s="1"/>
  <c r="X150" i="2"/>
  <c r="Y150" i="2" s="1"/>
  <c r="T150" i="2"/>
  <c r="U150" i="2" s="1"/>
  <c r="P150" i="2"/>
  <c r="Q150" i="2" s="1"/>
  <c r="AE150" i="1"/>
  <c r="AD150" i="1"/>
  <c r="AB150" i="1"/>
  <c r="AC150" i="1" s="1"/>
  <c r="X150" i="1"/>
  <c r="Y150" i="1" s="1"/>
  <c r="T150" i="1"/>
  <c r="U150" i="1" s="1"/>
  <c r="P150" i="1"/>
  <c r="Q150" i="1" s="1"/>
  <c r="BU150" i="3"/>
  <c r="CA150" i="3" s="1"/>
  <c r="BT150" i="3"/>
  <c r="BZ150" i="3" s="1"/>
  <c r="BQ150" i="3"/>
  <c r="BP150" i="3"/>
  <c r="BM150" i="3"/>
  <c r="BL150" i="3"/>
  <c r="BG150" i="3"/>
  <c r="BF150" i="3"/>
  <c r="BC150" i="3"/>
  <c r="BB150" i="3"/>
  <c r="AW150" i="3"/>
  <c r="AV150" i="3"/>
  <c r="AS150" i="3"/>
  <c r="AR150" i="3"/>
  <c r="AM150" i="3"/>
  <c r="AL150" i="3"/>
  <c r="AI150" i="3"/>
  <c r="AH150" i="3"/>
  <c r="BU150" i="4"/>
  <c r="BW150" i="4" s="1"/>
  <c r="BT150" i="4"/>
  <c r="BZ150" i="4" s="1"/>
  <c r="BQ150" i="4"/>
  <c r="BP150" i="4"/>
  <c r="BM150" i="4"/>
  <c r="BL150" i="4"/>
  <c r="BG150" i="4"/>
  <c r="BF150" i="4"/>
  <c r="BC150" i="4"/>
  <c r="BB150" i="4"/>
  <c r="AW150" i="4"/>
  <c r="AV150" i="4"/>
  <c r="AS150" i="4"/>
  <c r="AR150" i="4"/>
  <c r="AM150" i="4"/>
  <c r="AL150" i="4"/>
  <c r="AI150" i="4"/>
  <c r="AH150" i="4"/>
  <c r="AE151" i="2"/>
  <c r="AD151" i="2"/>
  <c r="AB151" i="2"/>
  <c r="AC151" i="2" s="1"/>
  <c r="X151" i="2"/>
  <c r="Y151" i="2" s="1"/>
  <c r="T151" i="2"/>
  <c r="U151" i="2" s="1"/>
  <c r="P151" i="2"/>
  <c r="Q151" i="2" s="1"/>
  <c r="AE151" i="1"/>
  <c r="AD151" i="1"/>
  <c r="AB151" i="1"/>
  <c r="AC151" i="1" s="1"/>
  <c r="X151" i="1"/>
  <c r="Y151" i="1" s="1"/>
  <c r="T151" i="1"/>
  <c r="U151" i="1" s="1"/>
  <c r="P151" i="1"/>
  <c r="Q151" i="1" s="1"/>
  <c r="BU151" i="3"/>
  <c r="CA151" i="3" s="1"/>
  <c r="BT151" i="3"/>
  <c r="BZ151" i="3" s="1"/>
  <c r="BQ151" i="3"/>
  <c r="BP151" i="3"/>
  <c r="BM151" i="3"/>
  <c r="BL151" i="3"/>
  <c r="BG151" i="3"/>
  <c r="BF151" i="3"/>
  <c r="BC151" i="3"/>
  <c r="BB151" i="3"/>
  <c r="AW151" i="3"/>
  <c r="AV151" i="3"/>
  <c r="AS151" i="3"/>
  <c r="AR151" i="3"/>
  <c r="AM151" i="3"/>
  <c r="AL151" i="3"/>
  <c r="AI151" i="3"/>
  <c r="AH151" i="3"/>
  <c r="BU151" i="4"/>
  <c r="CA151" i="4" s="1"/>
  <c r="BT151" i="4"/>
  <c r="BZ151" i="4" s="1"/>
  <c r="BQ151" i="4"/>
  <c r="BP151" i="4"/>
  <c r="BM151" i="4"/>
  <c r="BL151" i="4"/>
  <c r="BG151" i="4"/>
  <c r="BF151" i="4"/>
  <c r="BC151" i="4"/>
  <c r="BB151" i="4"/>
  <c r="AW151" i="4"/>
  <c r="AV151" i="4"/>
  <c r="AS151" i="4"/>
  <c r="AR151" i="4"/>
  <c r="AM151" i="4"/>
  <c r="AL151" i="4"/>
  <c r="AI151" i="4"/>
  <c r="AH151" i="4"/>
  <c r="AL152" i="4"/>
  <c r="AL153" i="4"/>
  <c r="AL155" i="4"/>
  <c r="AL154" i="4"/>
  <c r="AE152" i="2"/>
  <c r="AD152" i="2"/>
  <c r="AB152" i="2"/>
  <c r="AC152" i="2" s="1"/>
  <c r="X152" i="2"/>
  <c r="Y152" i="2" s="1"/>
  <c r="T152" i="2"/>
  <c r="U152" i="2" s="1"/>
  <c r="P152" i="2"/>
  <c r="Q152" i="2" s="1"/>
  <c r="AE152" i="1"/>
  <c r="AD152" i="1"/>
  <c r="AB152" i="1"/>
  <c r="AC152" i="1" s="1"/>
  <c r="X152" i="1"/>
  <c r="Y152" i="1" s="1"/>
  <c r="T152" i="1"/>
  <c r="U152" i="1" s="1"/>
  <c r="P152" i="1"/>
  <c r="Q152" i="1" s="1"/>
  <c r="BU152" i="3"/>
  <c r="CA152" i="3" s="1"/>
  <c r="BT152" i="3"/>
  <c r="BZ152" i="3" s="1"/>
  <c r="BQ152" i="3"/>
  <c r="BP152" i="3"/>
  <c r="BM152" i="3"/>
  <c r="BL152" i="3"/>
  <c r="BG152" i="3"/>
  <c r="BF152" i="3"/>
  <c r="BC152" i="3"/>
  <c r="BB152" i="3"/>
  <c r="AW152" i="3"/>
  <c r="AV152" i="3"/>
  <c r="AS152" i="3"/>
  <c r="AR152" i="3"/>
  <c r="AM152" i="3"/>
  <c r="AL152" i="3"/>
  <c r="AI152" i="3"/>
  <c r="AH152" i="3"/>
  <c r="BU152" i="4"/>
  <c r="CA152" i="4" s="1"/>
  <c r="BT152" i="4"/>
  <c r="BZ152" i="4" s="1"/>
  <c r="BQ152" i="4"/>
  <c r="BP152" i="4"/>
  <c r="BM152" i="4"/>
  <c r="BL152" i="4"/>
  <c r="BG152" i="4"/>
  <c r="BF152" i="4"/>
  <c r="BC152" i="4"/>
  <c r="BB152" i="4"/>
  <c r="AW152" i="4"/>
  <c r="AV152" i="4"/>
  <c r="AS152" i="4"/>
  <c r="AR152" i="4"/>
  <c r="AM152" i="4"/>
  <c r="AI152" i="4"/>
  <c r="AH152" i="4"/>
  <c r="AE153" i="2"/>
  <c r="AD153" i="2"/>
  <c r="AB153" i="2"/>
  <c r="AC153" i="2" s="1"/>
  <c r="X153" i="2"/>
  <c r="Y153" i="2" s="1"/>
  <c r="T153" i="2"/>
  <c r="U153" i="2" s="1"/>
  <c r="P153" i="2"/>
  <c r="Q153" i="2" s="1"/>
  <c r="AE153" i="1"/>
  <c r="AD153" i="1"/>
  <c r="AB153" i="1"/>
  <c r="AC153" i="1" s="1"/>
  <c r="X153" i="1"/>
  <c r="Y153" i="1" s="1"/>
  <c r="T153" i="1"/>
  <c r="U153" i="1" s="1"/>
  <c r="P153" i="1"/>
  <c r="Q153" i="1" s="1"/>
  <c r="BU153" i="3"/>
  <c r="CA153" i="3" s="1"/>
  <c r="BT153" i="3"/>
  <c r="BZ153" i="3" s="1"/>
  <c r="BQ153" i="3"/>
  <c r="BP153" i="3"/>
  <c r="BM153" i="3"/>
  <c r="BL153" i="3"/>
  <c r="BG153" i="3"/>
  <c r="BF153" i="3"/>
  <c r="BC153" i="3"/>
  <c r="BB153" i="3"/>
  <c r="AW153" i="3"/>
  <c r="AV153" i="3"/>
  <c r="AS153" i="3"/>
  <c r="AR153" i="3"/>
  <c r="AM153" i="3"/>
  <c r="AL153" i="3"/>
  <c r="AI153" i="3"/>
  <c r="AH153" i="3"/>
  <c r="BU153" i="4"/>
  <c r="CA153" i="4" s="1"/>
  <c r="BT153" i="4"/>
  <c r="BZ153" i="4" s="1"/>
  <c r="BQ153" i="4"/>
  <c r="BP153" i="4"/>
  <c r="BM153" i="4"/>
  <c r="BL153" i="4"/>
  <c r="BG153" i="4"/>
  <c r="BF153" i="4"/>
  <c r="BC153" i="4"/>
  <c r="BB153" i="4"/>
  <c r="AW153" i="4"/>
  <c r="AV153" i="4"/>
  <c r="AS153" i="4"/>
  <c r="AR153" i="4"/>
  <c r="AM153" i="4"/>
  <c r="AI153" i="4"/>
  <c r="AH153" i="4"/>
  <c r="AE154" i="2"/>
  <c r="AD154" i="2"/>
  <c r="AB154" i="2"/>
  <c r="AC154" i="2" s="1"/>
  <c r="X154" i="2"/>
  <c r="Y154" i="2" s="1"/>
  <c r="T154" i="2"/>
  <c r="U154" i="2" s="1"/>
  <c r="P154" i="2"/>
  <c r="Q154" i="2" s="1"/>
  <c r="AE154" i="1"/>
  <c r="AD154" i="1"/>
  <c r="AB154" i="1"/>
  <c r="AC154" i="1" s="1"/>
  <c r="X154" i="1"/>
  <c r="Y154" i="1" s="1"/>
  <c r="T154" i="1"/>
  <c r="U154" i="1" s="1"/>
  <c r="P154" i="1"/>
  <c r="Q154" i="1" s="1"/>
  <c r="BU154" i="3"/>
  <c r="CA154" i="3" s="1"/>
  <c r="BT154" i="3"/>
  <c r="BZ154" i="3" s="1"/>
  <c r="BQ154" i="3"/>
  <c r="BP154" i="3"/>
  <c r="BM154" i="3"/>
  <c r="BL154" i="3"/>
  <c r="BG154" i="3"/>
  <c r="BF154" i="3"/>
  <c r="BC154" i="3"/>
  <c r="BB154" i="3"/>
  <c r="AW154" i="3"/>
  <c r="AV154" i="3"/>
  <c r="AS154" i="3"/>
  <c r="AR154" i="3"/>
  <c r="AM154" i="3"/>
  <c r="AL154" i="3"/>
  <c r="AI154" i="3"/>
  <c r="AH154" i="3"/>
  <c r="BU154" i="4"/>
  <c r="CA154" i="4" s="1"/>
  <c r="BT154" i="4"/>
  <c r="BZ154" i="4" s="1"/>
  <c r="BQ154" i="4"/>
  <c r="BP154" i="4"/>
  <c r="BM154" i="4"/>
  <c r="BL154" i="4"/>
  <c r="BG154" i="4"/>
  <c r="BF154" i="4"/>
  <c r="BC154" i="4"/>
  <c r="BB154" i="4"/>
  <c r="AW154" i="4"/>
  <c r="AV154" i="4"/>
  <c r="AS154" i="4"/>
  <c r="AR154" i="4"/>
  <c r="AM154" i="4"/>
  <c r="AI154" i="4"/>
  <c r="AH154" i="4"/>
  <c r="AE155" i="2"/>
  <c r="AD155" i="2"/>
  <c r="AB155" i="2"/>
  <c r="AC155" i="2" s="1"/>
  <c r="X155" i="2"/>
  <c r="Y155" i="2" s="1"/>
  <c r="T155" i="2"/>
  <c r="U155" i="2" s="1"/>
  <c r="P155" i="2"/>
  <c r="Q155" i="2" s="1"/>
  <c r="AE155" i="1"/>
  <c r="AD155" i="1"/>
  <c r="AB155" i="1"/>
  <c r="AC155" i="1" s="1"/>
  <c r="X155" i="1"/>
  <c r="Y155" i="1" s="1"/>
  <c r="T155" i="1"/>
  <c r="U155" i="1" s="1"/>
  <c r="P155" i="1"/>
  <c r="Q155" i="1" s="1"/>
  <c r="BU155" i="3"/>
  <c r="CA155" i="3" s="1"/>
  <c r="BT155" i="3"/>
  <c r="BZ155" i="3" s="1"/>
  <c r="BQ155" i="3"/>
  <c r="BP155" i="3"/>
  <c r="BM155" i="3"/>
  <c r="BL155" i="3"/>
  <c r="BG155" i="3"/>
  <c r="BF155" i="3"/>
  <c r="BC155" i="3"/>
  <c r="BB155" i="3"/>
  <c r="AW155" i="3"/>
  <c r="AV155" i="3"/>
  <c r="AS155" i="3"/>
  <c r="AR155" i="3"/>
  <c r="AM155" i="3"/>
  <c r="AL155" i="3"/>
  <c r="AI155" i="3"/>
  <c r="AH155" i="3"/>
  <c r="BU155" i="4"/>
  <c r="CA155" i="4" s="1"/>
  <c r="BT155" i="4"/>
  <c r="BZ155" i="4" s="1"/>
  <c r="BQ155" i="4"/>
  <c r="BP155" i="4"/>
  <c r="BM155" i="4"/>
  <c r="BL155" i="4"/>
  <c r="BG155" i="4"/>
  <c r="BF155" i="4"/>
  <c r="BC155" i="4"/>
  <c r="BB155" i="4"/>
  <c r="AW155" i="4"/>
  <c r="AV155" i="4"/>
  <c r="AS155" i="4"/>
  <c r="AR155" i="4"/>
  <c r="AM155" i="4"/>
  <c r="AI155" i="4"/>
  <c r="AH155" i="4"/>
  <c r="BU156" i="3"/>
  <c r="CA156" i="3" s="1"/>
  <c r="BT156" i="3"/>
  <c r="BV156" i="3" s="1"/>
  <c r="BQ156" i="3"/>
  <c r="BP156" i="3"/>
  <c r="BM156" i="3"/>
  <c r="BL156" i="3"/>
  <c r="BG156" i="3"/>
  <c r="BF156" i="3"/>
  <c r="BC156" i="3"/>
  <c r="BB156" i="3"/>
  <c r="AW156" i="3"/>
  <c r="AV156" i="3"/>
  <c r="AS156" i="3"/>
  <c r="AR156" i="3"/>
  <c r="AM156" i="3"/>
  <c r="AL156" i="3"/>
  <c r="AI156" i="3"/>
  <c r="AH156" i="3"/>
  <c r="AE156" i="1"/>
  <c r="AD156" i="1"/>
  <c r="AB156" i="1"/>
  <c r="AC156" i="1" s="1"/>
  <c r="X156" i="1"/>
  <c r="Y156" i="1" s="1"/>
  <c r="T156" i="1"/>
  <c r="U156" i="1" s="1"/>
  <c r="P156" i="1"/>
  <c r="Q156" i="1" s="1"/>
  <c r="AE156" i="2"/>
  <c r="AD156" i="2"/>
  <c r="AB156" i="2"/>
  <c r="AC156" i="2" s="1"/>
  <c r="X156" i="2"/>
  <c r="Y156" i="2" s="1"/>
  <c r="T156" i="2"/>
  <c r="U156" i="2" s="1"/>
  <c r="P156" i="2"/>
  <c r="Q156" i="2" s="1"/>
  <c r="BU156" i="4"/>
  <c r="CA156" i="4" s="1"/>
  <c r="BT156" i="4"/>
  <c r="BZ156" i="4" s="1"/>
  <c r="BQ156" i="4"/>
  <c r="BP156" i="4"/>
  <c r="BM156" i="4"/>
  <c r="BL156" i="4"/>
  <c r="BG156" i="4"/>
  <c r="BF156" i="4"/>
  <c r="BC156" i="4"/>
  <c r="BB156" i="4"/>
  <c r="AW156" i="4"/>
  <c r="AV156" i="4"/>
  <c r="AS156" i="4"/>
  <c r="AR156" i="4"/>
  <c r="AM156" i="4"/>
  <c r="AL156" i="4"/>
  <c r="AI156" i="4"/>
  <c r="AH156" i="4"/>
  <c r="AE157" i="2"/>
  <c r="AD157" i="2"/>
  <c r="AB157" i="2"/>
  <c r="AC157" i="2" s="1"/>
  <c r="X157" i="2"/>
  <c r="Y157" i="2" s="1"/>
  <c r="T157" i="2"/>
  <c r="U157" i="2" s="1"/>
  <c r="P157" i="2"/>
  <c r="Q157" i="2" s="1"/>
  <c r="AE157" i="1"/>
  <c r="AD157" i="1"/>
  <c r="AB157" i="1"/>
  <c r="AC157" i="1" s="1"/>
  <c r="X157" i="1"/>
  <c r="Y157" i="1" s="1"/>
  <c r="T157" i="1"/>
  <c r="U157" i="1" s="1"/>
  <c r="P157" i="1"/>
  <c r="Q157" i="1" s="1"/>
  <c r="BU157" i="3"/>
  <c r="CA157" i="3" s="1"/>
  <c r="BT157" i="3"/>
  <c r="BZ157" i="3" s="1"/>
  <c r="BQ157" i="3"/>
  <c r="BP157" i="3"/>
  <c r="BM157" i="3"/>
  <c r="BL157" i="3"/>
  <c r="BG157" i="3"/>
  <c r="BF157" i="3"/>
  <c r="BC157" i="3"/>
  <c r="BB157" i="3"/>
  <c r="AW157" i="3"/>
  <c r="AV157" i="3"/>
  <c r="AS157" i="3"/>
  <c r="AR157" i="3"/>
  <c r="AM157" i="3"/>
  <c r="AL157" i="3"/>
  <c r="AI157" i="3"/>
  <c r="AH157" i="3"/>
  <c r="BU157" i="4"/>
  <c r="CA157" i="4" s="1"/>
  <c r="BT157" i="4"/>
  <c r="BZ157" i="4" s="1"/>
  <c r="BQ157" i="4"/>
  <c r="BP157" i="4"/>
  <c r="BM157" i="4"/>
  <c r="BL157" i="4"/>
  <c r="BG157" i="4"/>
  <c r="BF157" i="4"/>
  <c r="BC157" i="4"/>
  <c r="BB157" i="4"/>
  <c r="AW157" i="4"/>
  <c r="AV157" i="4"/>
  <c r="AS157" i="4"/>
  <c r="AR157" i="4"/>
  <c r="AM157" i="4"/>
  <c r="AL157" i="4"/>
  <c r="AI157" i="4"/>
  <c r="AH157" i="4"/>
  <c r="AE158" i="2"/>
  <c r="AD158" i="2"/>
  <c r="AB158" i="2"/>
  <c r="AC158" i="2" s="1"/>
  <c r="X158" i="2"/>
  <c r="Y158" i="2" s="1"/>
  <c r="T158" i="2"/>
  <c r="U158" i="2" s="1"/>
  <c r="P158" i="2"/>
  <c r="Q158" i="2" s="1"/>
  <c r="AE158" i="1"/>
  <c r="AD158" i="1"/>
  <c r="AB158" i="1"/>
  <c r="AC158" i="1" s="1"/>
  <c r="X158" i="1"/>
  <c r="Y158" i="1" s="1"/>
  <c r="T158" i="1"/>
  <c r="U158" i="1" s="1"/>
  <c r="P158" i="1"/>
  <c r="Q158" i="1" s="1"/>
  <c r="BU158" i="3"/>
  <c r="CA158" i="3" s="1"/>
  <c r="BT158" i="3"/>
  <c r="BZ158" i="3" s="1"/>
  <c r="BQ158" i="3"/>
  <c r="BP158" i="3"/>
  <c r="BM158" i="3"/>
  <c r="BL158" i="3"/>
  <c r="BG158" i="3"/>
  <c r="BF158" i="3"/>
  <c r="BC158" i="3"/>
  <c r="BB158" i="3"/>
  <c r="AW158" i="3"/>
  <c r="AV158" i="3"/>
  <c r="AS158" i="3"/>
  <c r="AR158" i="3"/>
  <c r="AM158" i="3"/>
  <c r="AL158" i="3"/>
  <c r="AI158" i="3"/>
  <c r="AH158" i="3"/>
  <c r="BU158" i="4"/>
  <c r="CA158" i="4" s="1"/>
  <c r="BT158" i="4"/>
  <c r="BZ158" i="4" s="1"/>
  <c r="BQ158" i="4"/>
  <c r="BP158" i="4"/>
  <c r="BM158" i="4"/>
  <c r="BL158" i="4"/>
  <c r="BG158" i="4"/>
  <c r="BF158" i="4"/>
  <c r="BC158" i="4"/>
  <c r="BB158" i="4"/>
  <c r="AW158" i="4"/>
  <c r="AV158" i="4"/>
  <c r="AS158" i="4"/>
  <c r="AR158" i="4"/>
  <c r="AM158" i="4"/>
  <c r="AL158" i="4"/>
  <c r="AI158" i="4"/>
  <c r="AH158" i="4"/>
  <c r="AE159" i="2"/>
  <c r="AD159" i="2"/>
  <c r="AB159" i="2"/>
  <c r="AC159" i="2" s="1"/>
  <c r="X159" i="2"/>
  <c r="Y159" i="2" s="1"/>
  <c r="T159" i="2"/>
  <c r="U159" i="2" s="1"/>
  <c r="P159" i="2"/>
  <c r="Q159" i="2" s="1"/>
  <c r="AE159" i="1"/>
  <c r="AD159" i="1"/>
  <c r="AB159" i="1"/>
  <c r="AC159" i="1" s="1"/>
  <c r="X159" i="1"/>
  <c r="Y159" i="1" s="1"/>
  <c r="T159" i="1"/>
  <c r="U159" i="1" s="1"/>
  <c r="P159" i="1"/>
  <c r="Q159" i="1" s="1"/>
  <c r="BU159" i="3"/>
  <c r="CA159" i="3" s="1"/>
  <c r="BT159" i="3"/>
  <c r="BV159" i="3" s="1"/>
  <c r="BQ159" i="3"/>
  <c r="BP159" i="3"/>
  <c r="BM159" i="3"/>
  <c r="BL159" i="3"/>
  <c r="BG159" i="3"/>
  <c r="BF159" i="3"/>
  <c r="BC159" i="3"/>
  <c r="BB159" i="3"/>
  <c r="AW159" i="3"/>
  <c r="AV159" i="3"/>
  <c r="AS159" i="3"/>
  <c r="AR159" i="3"/>
  <c r="AM159" i="3"/>
  <c r="AL159" i="3"/>
  <c r="AI159" i="3"/>
  <c r="AH159" i="3"/>
  <c r="BU159" i="4"/>
  <c r="CA159" i="4" s="1"/>
  <c r="BT159" i="4"/>
  <c r="BZ159" i="4" s="1"/>
  <c r="BQ159" i="4"/>
  <c r="BP159" i="4"/>
  <c r="BM159" i="4"/>
  <c r="BL159" i="4"/>
  <c r="BG159" i="4"/>
  <c r="BF159" i="4"/>
  <c r="BC159" i="4"/>
  <c r="BB159" i="4"/>
  <c r="AW159" i="4"/>
  <c r="AV159" i="4"/>
  <c r="AS159" i="4"/>
  <c r="AR159" i="4"/>
  <c r="AM159" i="4"/>
  <c r="AL159" i="4"/>
  <c r="AI159" i="4"/>
  <c r="AH159" i="4"/>
  <c r="AE160" i="2"/>
  <c r="AD160" i="2"/>
  <c r="AB160" i="2"/>
  <c r="AC160" i="2" s="1"/>
  <c r="X160" i="2"/>
  <c r="Y160" i="2" s="1"/>
  <c r="T160" i="2"/>
  <c r="U160" i="2" s="1"/>
  <c r="P160" i="2"/>
  <c r="Q160" i="2" s="1"/>
  <c r="AE160" i="1"/>
  <c r="AD160" i="1"/>
  <c r="AB160" i="1"/>
  <c r="AC160" i="1" s="1"/>
  <c r="X160" i="1"/>
  <c r="Y160" i="1" s="1"/>
  <c r="T160" i="1"/>
  <c r="U160" i="1" s="1"/>
  <c r="P160" i="1"/>
  <c r="Q160" i="1" s="1"/>
  <c r="BU160" i="3"/>
  <c r="CA160" i="3" s="1"/>
  <c r="BT160" i="3"/>
  <c r="BZ160" i="3" s="1"/>
  <c r="BQ160" i="3"/>
  <c r="BP160" i="3"/>
  <c r="BM160" i="3"/>
  <c r="BL160" i="3"/>
  <c r="BG160" i="3"/>
  <c r="BF160" i="3"/>
  <c r="BC160" i="3"/>
  <c r="BB160" i="3"/>
  <c r="AW160" i="3"/>
  <c r="AV160" i="3"/>
  <c r="AS160" i="3"/>
  <c r="AR160" i="3"/>
  <c r="AM160" i="3"/>
  <c r="AL160" i="3"/>
  <c r="AI160" i="3"/>
  <c r="AH160" i="3"/>
  <c r="AH161" i="3"/>
  <c r="AI161" i="3"/>
  <c r="AL161" i="3"/>
  <c r="AM161" i="3"/>
  <c r="AR161" i="3"/>
  <c r="AS161" i="3"/>
  <c r="AV161" i="3"/>
  <c r="AW161" i="3"/>
  <c r="BB161" i="3"/>
  <c r="BC161" i="3"/>
  <c r="BF161" i="3"/>
  <c r="BG161" i="3"/>
  <c r="BL161" i="3"/>
  <c r="BM161" i="3"/>
  <c r="BP161" i="3"/>
  <c r="BQ161" i="3"/>
  <c r="BT161" i="3"/>
  <c r="BV161" i="3" s="1"/>
  <c r="BU161" i="3"/>
  <c r="CA161" i="3" s="1"/>
  <c r="BU160" i="4"/>
  <c r="BW160" i="4" s="1"/>
  <c r="BT160" i="4"/>
  <c r="BZ160" i="4" s="1"/>
  <c r="BQ160" i="4"/>
  <c r="BP160" i="4"/>
  <c r="BM160" i="4"/>
  <c r="BL160" i="4"/>
  <c r="BG160" i="4"/>
  <c r="BF160" i="4"/>
  <c r="BC160" i="4"/>
  <c r="BB160" i="4"/>
  <c r="AW160" i="4"/>
  <c r="AV160" i="4"/>
  <c r="AS160" i="4"/>
  <c r="AR160" i="4"/>
  <c r="AM160" i="4"/>
  <c r="AL160" i="4"/>
  <c r="AI160" i="4"/>
  <c r="AH160" i="4"/>
  <c r="AE161" i="2"/>
  <c r="AD161" i="2"/>
  <c r="AB161" i="2"/>
  <c r="AC161" i="2" s="1"/>
  <c r="X161" i="2"/>
  <c r="Y161" i="2" s="1"/>
  <c r="T161" i="2"/>
  <c r="U161" i="2" s="1"/>
  <c r="P161" i="2"/>
  <c r="Q161" i="2" s="1"/>
  <c r="AE161" i="1"/>
  <c r="AD161" i="1"/>
  <c r="AB161" i="1"/>
  <c r="AC161" i="1" s="1"/>
  <c r="X161" i="1"/>
  <c r="Y161" i="1" s="1"/>
  <c r="T161" i="1"/>
  <c r="U161" i="1" s="1"/>
  <c r="P161" i="1"/>
  <c r="Q161" i="1" s="1"/>
  <c r="BU161" i="4"/>
  <c r="BW161" i="4" s="1"/>
  <c r="BT161" i="4"/>
  <c r="BZ161" i="4" s="1"/>
  <c r="BQ161" i="4"/>
  <c r="BP161" i="4"/>
  <c r="BM161" i="4"/>
  <c r="BL161" i="4"/>
  <c r="BG161" i="4"/>
  <c r="BF161" i="4"/>
  <c r="BC161" i="4"/>
  <c r="BB161" i="4"/>
  <c r="AW161" i="4"/>
  <c r="AV161" i="4"/>
  <c r="AS161" i="4"/>
  <c r="AR161" i="4"/>
  <c r="AM161" i="4"/>
  <c r="AL161" i="4"/>
  <c r="AI161" i="4"/>
  <c r="AH161" i="4"/>
  <c r="AE162" i="2"/>
  <c r="AD162" i="2"/>
  <c r="AB162" i="2"/>
  <c r="AC162" i="2" s="1"/>
  <c r="X162" i="2"/>
  <c r="Y162" i="2" s="1"/>
  <c r="T162" i="2"/>
  <c r="U162" i="2" s="1"/>
  <c r="P162" i="2"/>
  <c r="Q162" i="2" s="1"/>
  <c r="AE162" i="1"/>
  <c r="AD162" i="1"/>
  <c r="AB162" i="1"/>
  <c r="AC162" i="1" s="1"/>
  <c r="X162" i="1"/>
  <c r="Y162" i="1" s="1"/>
  <c r="T162" i="1"/>
  <c r="U162" i="1" s="1"/>
  <c r="P162" i="1"/>
  <c r="Q162" i="1" s="1"/>
  <c r="BU162" i="3"/>
  <c r="CA162" i="3" s="1"/>
  <c r="BT162" i="3"/>
  <c r="BZ162" i="3" s="1"/>
  <c r="BQ162" i="3"/>
  <c r="BP162" i="3"/>
  <c r="BM162" i="3"/>
  <c r="BL162" i="3"/>
  <c r="BG162" i="3"/>
  <c r="BF162" i="3"/>
  <c r="BC162" i="3"/>
  <c r="BB162" i="3"/>
  <c r="AW162" i="3"/>
  <c r="AV162" i="3"/>
  <c r="AS162" i="3"/>
  <c r="AR162" i="3"/>
  <c r="AM162" i="3"/>
  <c r="AL162" i="3"/>
  <c r="AI162" i="3"/>
  <c r="AH162" i="3"/>
  <c r="BU162" i="4"/>
  <c r="CA162" i="4" s="1"/>
  <c r="BT162" i="4"/>
  <c r="BZ162" i="4" s="1"/>
  <c r="BQ162" i="4"/>
  <c r="BP162" i="4"/>
  <c r="BM162" i="4"/>
  <c r="BL162" i="4"/>
  <c r="BG162" i="4"/>
  <c r="BF162" i="4"/>
  <c r="BC162" i="4"/>
  <c r="BB162" i="4"/>
  <c r="AW162" i="4"/>
  <c r="AV162" i="4"/>
  <c r="AS162" i="4"/>
  <c r="AR162" i="4"/>
  <c r="AM162" i="4"/>
  <c r="AL162" i="4"/>
  <c r="AI162" i="4"/>
  <c r="AH162" i="4"/>
  <c r="AE163" i="2"/>
  <c r="AD163" i="2"/>
  <c r="AB163" i="2"/>
  <c r="AC163" i="2" s="1"/>
  <c r="X163" i="2"/>
  <c r="Y163" i="2" s="1"/>
  <c r="T163" i="2"/>
  <c r="U163" i="2" s="1"/>
  <c r="P163" i="2"/>
  <c r="Q163" i="2" s="1"/>
  <c r="AE163" i="1"/>
  <c r="AD163" i="1"/>
  <c r="AB163" i="1"/>
  <c r="AC163" i="1" s="1"/>
  <c r="X163" i="1"/>
  <c r="Y163" i="1" s="1"/>
  <c r="T163" i="1"/>
  <c r="U163" i="1" s="1"/>
  <c r="P163" i="1"/>
  <c r="Q163" i="1" s="1"/>
  <c r="BU163" i="3"/>
  <c r="BW163" i="3" s="1"/>
  <c r="BT163" i="3"/>
  <c r="BZ163" i="3" s="1"/>
  <c r="BQ163" i="3"/>
  <c r="BP163" i="3"/>
  <c r="BM163" i="3"/>
  <c r="BL163" i="3"/>
  <c r="BG163" i="3"/>
  <c r="BF163" i="3"/>
  <c r="BC163" i="3"/>
  <c r="BB163" i="3"/>
  <c r="AW163" i="3"/>
  <c r="AV163" i="3"/>
  <c r="AS163" i="3"/>
  <c r="AR163" i="3"/>
  <c r="AM163" i="3"/>
  <c r="AL163" i="3"/>
  <c r="AI163" i="3"/>
  <c r="AH163" i="3"/>
  <c r="BU163" i="4"/>
  <c r="BW163" i="4" s="1"/>
  <c r="BT163" i="4"/>
  <c r="BZ163" i="4" s="1"/>
  <c r="BQ163" i="4"/>
  <c r="BP163" i="4"/>
  <c r="BM163" i="4"/>
  <c r="BL163" i="4"/>
  <c r="BG163" i="4"/>
  <c r="BF163" i="4"/>
  <c r="BC163" i="4"/>
  <c r="BB163" i="4"/>
  <c r="AW163" i="4"/>
  <c r="AV163" i="4"/>
  <c r="AS163" i="4"/>
  <c r="AR163" i="4"/>
  <c r="AM163" i="4"/>
  <c r="AL163" i="4"/>
  <c r="AI163" i="4"/>
  <c r="AH163" i="4"/>
  <c r="AE164" i="2"/>
  <c r="AD164" i="2"/>
  <c r="AB164" i="2"/>
  <c r="AC164" i="2" s="1"/>
  <c r="X164" i="2"/>
  <c r="Y164" i="2" s="1"/>
  <c r="T164" i="2"/>
  <c r="U164" i="2" s="1"/>
  <c r="P164" i="2"/>
  <c r="Q164" i="2" s="1"/>
  <c r="AE164" i="1"/>
  <c r="AD164" i="1"/>
  <c r="AB164" i="1"/>
  <c r="AC164" i="1" s="1"/>
  <c r="X164" i="1"/>
  <c r="Y164" i="1" s="1"/>
  <c r="T164" i="1"/>
  <c r="U164" i="1" s="1"/>
  <c r="P164" i="1"/>
  <c r="Q164" i="1" s="1"/>
  <c r="BU164" i="3"/>
  <c r="CA164" i="3" s="1"/>
  <c r="BT164" i="3"/>
  <c r="BZ164" i="3" s="1"/>
  <c r="BQ164" i="3"/>
  <c r="BP164" i="3"/>
  <c r="BM164" i="3"/>
  <c r="BL164" i="3"/>
  <c r="BG164" i="3"/>
  <c r="BF164" i="3"/>
  <c r="BC164" i="3"/>
  <c r="BB164" i="3"/>
  <c r="AW164" i="3"/>
  <c r="AV164" i="3"/>
  <c r="AS164" i="3"/>
  <c r="AR164" i="3"/>
  <c r="AM164" i="3"/>
  <c r="AL164" i="3"/>
  <c r="AI164" i="3"/>
  <c r="AH164" i="3"/>
  <c r="BU164" i="4"/>
  <c r="CA164" i="4" s="1"/>
  <c r="BT164" i="4"/>
  <c r="BZ164" i="4" s="1"/>
  <c r="BQ164" i="4"/>
  <c r="BP164" i="4"/>
  <c r="BM164" i="4"/>
  <c r="BL164" i="4"/>
  <c r="BG164" i="4"/>
  <c r="BF164" i="4"/>
  <c r="BC164" i="4"/>
  <c r="BB164" i="4"/>
  <c r="AW164" i="4"/>
  <c r="AV164" i="4"/>
  <c r="AS164" i="4"/>
  <c r="AR164" i="4"/>
  <c r="AM164" i="4"/>
  <c r="AL164" i="4"/>
  <c r="AI164" i="4"/>
  <c r="AH164" i="4"/>
  <c r="AE165" i="2"/>
  <c r="AD165" i="2"/>
  <c r="AB165" i="2"/>
  <c r="AC165" i="2" s="1"/>
  <c r="X165" i="2"/>
  <c r="Y165" i="2" s="1"/>
  <c r="T165" i="2"/>
  <c r="U165" i="2" s="1"/>
  <c r="P165" i="2"/>
  <c r="Q165" i="2" s="1"/>
  <c r="AE165" i="1"/>
  <c r="AD165" i="1"/>
  <c r="AB165" i="1"/>
  <c r="AC165" i="1" s="1"/>
  <c r="X165" i="1"/>
  <c r="Y165" i="1" s="1"/>
  <c r="T165" i="1"/>
  <c r="U165" i="1" s="1"/>
  <c r="P165" i="1"/>
  <c r="Q165" i="1" s="1"/>
  <c r="BU165" i="3"/>
  <c r="CA165" i="3" s="1"/>
  <c r="BT165" i="3"/>
  <c r="BZ165" i="3" s="1"/>
  <c r="BQ165" i="3"/>
  <c r="BP165" i="3"/>
  <c r="BM165" i="3"/>
  <c r="BL165" i="3"/>
  <c r="BG165" i="3"/>
  <c r="BF165" i="3"/>
  <c r="BC165" i="3"/>
  <c r="BB165" i="3"/>
  <c r="AW165" i="3"/>
  <c r="AV165" i="3"/>
  <c r="AS165" i="3"/>
  <c r="AR165" i="3"/>
  <c r="AM165" i="3"/>
  <c r="AL165" i="3"/>
  <c r="AI165" i="3"/>
  <c r="AH165" i="3"/>
  <c r="BU165" i="4"/>
  <c r="CA165" i="4" s="1"/>
  <c r="BT165" i="4"/>
  <c r="BZ165" i="4" s="1"/>
  <c r="BQ165" i="4"/>
  <c r="BP165" i="4"/>
  <c r="BM165" i="4"/>
  <c r="BL165" i="4"/>
  <c r="BG165" i="4"/>
  <c r="BF165" i="4"/>
  <c r="BC165" i="4"/>
  <c r="BB165" i="4"/>
  <c r="AW165" i="4"/>
  <c r="AV165" i="4"/>
  <c r="AS165" i="4"/>
  <c r="AR165" i="4"/>
  <c r="AM165" i="4"/>
  <c r="AL165" i="4"/>
  <c r="AI165" i="4"/>
  <c r="AH165" i="4"/>
  <c r="AE166" i="2"/>
  <c r="AD166" i="2"/>
  <c r="AB166" i="2"/>
  <c r="AC166" i="2" s="1"/>
  <c r="X166" i="2"/>
  <c r="Y166" i="2" s="1"/>
  <c r="T166" i="2"/>
  <c r="U166" i="2" s="1"/>
  <c r="P166" i="2"/>
  <c r="Q166" i="2" s="1"/>
  <c r="AE166" i="1"/>
  <c r="AD166" i="1"/>
  <c r="AB166" i="1"/>
  <c r="AC166" i="1" s="1"/>
  <c r="X166" i="1"/>
  <c r="Y166" i="1" s="1"/>
  <c r="T166" i="1"/>
  <c r="U166" i="1" s="1"/>
  <c r="P166" i="1"/>
  <c r="Q166" i="1" s="1"/>
  <c r="BU166" i="3"/>
  <c r="CA166" i="3" s="1"/>
  <c r="BT166" i="3"/>
  <c r="BZ166" i="3" s="1"/>
  <c r="BQ166" i="3"/>
  <c r="BP166" i="3"/>
  <c r="BM166" i="3"/>
  <c r="BL166" i="3"/>
  <c r="BG166" i="3"/>
  <c r="BF166" i="3"/>
  <c r="BC166" i="3"/>
  <c r="BB166" i="3"/>
  <c r="AW166" i="3"/>
  <c r="AV166" i="3"/>
  <c r="AS166" i="3"/>
  <c r="AR166" i="3"/>
  <c r="AM166" i="3"/>
  <c r="AL166" i="3"/>
  <c r="AI166" i="3"/>
  <c r="AH166" i="3"/>
  <c r="BU166" i="4"/>
  <c r="CA166" i="4" s="1"/>
  <c r="BT166" i="4"/>
  <c r="BZ166" i="4" s="1"/>
  <c r="BQ166" i="4"/>
  <c r="BP166" i="4"/>
  <c r="BM166" i="4"/>
  <c r="BL166" i="4"/>
  <c r="BG166" i="4"/>
  <c r="BF166" i="4"/>
  <c r="BC166" i="4"/>
  <c r="BB166" i="4"/>
  <c r="AW166" i="4"/>
  <c r="AV166" i="4"/>
  <c r="AS166" i="4"/>
  <c r="AR166" i="4"/>
  <c r="AM166" i="4"/>
  <c r="AL166" i="4"/>
  <c r="AI166" i="4"/>
  <c r="AH166" i="4"/>
  <c r="AE167" i="2"/>
  <c r="AD167" i="2"/>
  <c r="AB167" i="2"/>
  <c r="AC167" i="2" s="1"/>
  <c r="X167" i="2"/>
  <c r="Y167" i="2" s="1"/>
  <c r="T167" i="2"/>
  <c r="U167" i="2" s="1"/>
  <c r="P167" i="2"/>
  <c r="Q167" i="2" s="1"/>
  <c r="AE167" i="1"/>
  <c r="AD167" i="1"/>
  <c r="AB167" i="1"/>
  <c r="AC167" i="1" s="1"/>
  <c r="X167" i="1"/>
  <c r="Y167" i="1" s="1"/>
  <c r="T167" i="1"/>
  <c r="U167" i="1" s="1"/>
  <c r="P167" i="1"/>
  <c r="Q167" i="1" s="1"/>
  <c r="BU167" i="3"/>
  <c r="BW167" i="3" s="1"/>
  <c r="BT167" i="3"/>
  <c r="BZ167" i="3" s="1"/>
  <c r="BQ167" i="3"/>
  <c r="BP167" i="3"/>
  <c r="BM167" i="3"/>
  <c r="BL167" i="3"/>
  <c r="BG167" i="3"/>
  <c r="BF167" i="3"/>
  <c r="BC167" i="3"/>
  <c r="BB167" i="3"/>
  <c r="AW167" i="3"/>
  <c r="AV167" i="3"/>
  <c r="AS167" i="3"/>
  <c r="AR167" i="3"/>
  <c r="AM167" i="3"/>
  <c r="AL167" i="3"/>
  <c r="AI167" i="3"/>
  <c r="AH167" i="3"/>
  <c r="BU167" i="4"/>
  <c r="CA167" i="4" s="1"/>
  <c r="BT167" i="4"/>
  <c r="BZ167" i="4" s="1"/>
  <c r="BQ167" i="4"/>
  <c r="BP167" i="4"/>
  <c r="BM167" i="4"/>
  <c r="BL167" i="4"/>
  <c r="BG167" i="4"/>
  <c r="BF167" i="4"/>
  <c r="BC167" i="4"/>
  <c r="BB167" i="4"/>
  <c r="AW167" i="4"/>
  <c r="AV167" i="4"/>
  <c r="AS167" i="4"/>
  <c r="AR167" i="4"/>
  <c r="AM167" i="4"/>
  <c r="AL167" i="4"/>
  <c r="AI167" i="4"/>
  <c r="AH167" i="4"/>
  <c r="AE168" i="2"/>
  <c r="AD168" i="2"/>
  <c r="AB168" i="2"/>
  <c r="AC168" i="2" s="1"/>
  <c r="X168" i="2"/>
  <c r="Y168" i="2" s="1"/>
  <c r="T168" i="2"/>
  <c r="U168" i="2" s="1"/>
  <c r="P168" i="2"/>
  <c r="Q168" i="2" s="1"/>
  <c r="AE168" i="1"/>
  <c r="AD168" i="1"/>
  <c r="AB168" i="1"/>
  <c r="AC168" i="1" s="1"/>
  <c r="X168" i="1"/>
  <c r="Y168" i="1" s="1"/>
  <c r="T168" i="1"/>
  <c r="U168" i="1" s="1"/>
  <c r="P168" i="1"/>
  <c r="Q168" i="1" s="1"/>
  <c r="BU168" i="3"/>
  <c r="CA168" i="3" s="1"/>
  <c r="BT168" i="3"/>
  <c r="BZ168" i="3" s="1"/>
  <c r="BQ168" i="3"/>
  <c r="BP168" i="3"/>
  <c r="BM168" i="3"/>
  <c r="BL168" i="3"/>
  <c r="BG168" i="3"/>
  <c r="BF168" i="3"/>
  <c r="BC168" i="3"/>
  <c r="BB168" i="3"/>
  <c r="AW168" i="3"/>
  <c r="AV168" i="3"/>
  <c r="AS168" i="3"/>
  <c r="AR168" i="3"/>
  <c r="AM168" i="3"/>
  <c r="AL168" i="3"/>
  <c r="AI168" i="3"/>
  <c r="AH168" i="3"/>
  <c r="BU168" i="4"/>
  <c r="BW168" i="4" s="1"/>
  <c r="BT168" i="4"/>
  <c r="BV168" i="4" s="1"/>
  <c r="BQ168" i="4"/>
  <c r="BP168" i="4"/>
  <c r="BM168" i="4"/>
  <c r="BL168" i="4"/>
  <c r="BG168" i="4"/>
  <c r="BF168" i="4"/>
  <c r="BC168" i="4"/>
  <c r="BB168" i="4"/>
  <c r="AW168" i="4"/>
  <c r="AV168" i="4"/>
  <c r="AS168" i="4"/>
  <c r="AR168" i="4"/>
  <c r="AM168" i="4"/>
  <c r="AL168" i="4"/>
  <c r="AI168" i="4"/>
  <c r="AH168" i="4"/>
  <c r="AE169" i="2"/>
  <c r="AD169" i="2"/>
  <c r="AB169" i="2"/>
  <c r="AC169" i="2" s="1"/>
  <c r="X169" i="2"/>
  <c r="Y169" i="2" s="1"/>
  <c r="T169" i="2"/>
  <c r="U169" i="2" s="1"/>
  <c r="P169" i="2"/>
  <c r="Q169" i="2" s="1"/>
  <c r="AE169" i="1"/>
  <c r="AD169" i="1"/>
  <c r="AB169" i="1"/>
  <c r="AC169" i="1" s="1"/>
  <c r="X169" i="1"/>
  <c r="Y169" i="1" s="1"/>
  <c r="T169" i="1"/>
  <c r="U169" i="1" s="1"/>
  <c r="P169" i="1"/>
  <c r="Q169" i="1" s="1"/>
  <c r="BU169" i="3"/>
  <c r="BW169" i="3" s="1"/>
  <c r="BT169" i="3"/>
  <c r="BZ169" i="3" s="1"/>
  <c r="BQ169" i="3"/>
  <c r="BP169" i="3"/>
  <c r="BM169" i="3"/>
  <c r="BL169" i="3"/>
  <c r="BG169" i="3"/>
  <c r="BF169" i="3"/>
  <c r="BC169" i="3"/>
  <c r="BB169" i="3"/>
  <c r="AW169" i="3"/>
  <c r="AV169" i="3"/>
  <c r="AS169" i="3"/>
  <c r="AR169" i="3"/>
  <c r="AM169" i="3"/>
  <c r="AL169" i="3"/>
  <c r="AI169" i="3"/>
  <c r="AH169" i="3"/>
  <c r="BU169" i="4"/>
  <c r="CA169" i="4" s="1"/>
  <c r="BT169" i="4"/>
  <c r="BZ169" i="4" s="1"/>
  <c r="BQ169" i="4"/>
  <c r="BP169" i="4"/>
  <c r="BM169" i="4"/>
  <c r="BL169" i="4"/>
  <c r="BG169" i="4"/>
  <c r="BF169" i="4"/>
  <c r="BC169" i="4"/>
  <c r="BB169" i="4"/>
  <c r="AW169" i="4"/>
  <c r="AV169" i="4"/>
  <c r="AS169" i="4"/>
  <c r="AR169" i="4"/>
  <c r="AM169" i="4"/>
  <c r="AL169" i="4"/>
  <c r="AI169" i="4"/>
  <c r="AH169" i="4"/>
  <c r="AF114" i="2" l="1"/>
  <c r="AG114" i="2" s="1"/>
  <c r="AX111" i="4"/>
  <c r="AY111" i="4" s="1"/>
  <c r="BR111" i="4"/>
  <c r="BS111" i="4" s="1"/>
  <c r="BN108" i="3"/>
  <c r="BO108" i="3" s="1"/>
  <c r="AF107" i="2"/>
  <c r="AG107" i="2" s="1"/>
  <c r="AX127" i="3"/>
  <c r="AY127" i="3" s="1"/>
  <c r="BR126" i="3"/>
  <c r="BS126" i="3" s="1"/>
  <c r="AX123" i="3"/>
  <c r="AY123" i="3" s="1"/>
  <c r="BR123" i="3"/>
  <c r="BS123" i="3" s="1"/>
  <c r="BN112" i="3"/>
  <c r="BO112" i="3" s="1"/>
  <c r="BD109" i="3"/>
  <c r="BE109" i="3" s="1"/>
  <c r="AF110" i="2"/>
  <c r="AG110" i="2" s="1"/>
  <c r="AF112" i="1"/>
  <c r="AG112" i="1" s="1"/>
  <c r="BD108" i="3"/>
  <c r="BE108" i="3" s="1"/>
  <c r="AT107" i="3"/>
  <c r="AU107" i="3" s="1"/>
  <c r="BN107" i="3"/>
  <c r="BO107" i="3" s="1"/>
  <c r="AF107" i="1"/>
  <c r="AG107" i="1" s="1"/>
  <c r="AX107" i="3"/>
  <c r="AY107" i="3" s="1"/>
  <c r="AD109" i="4"/>
  <c r="AE109" i="4" s="1"/>
  <c r="AX109" i="4"/>
  <c r="AY109" i="4" s="1"/>
  <c r="BR109" i="4"/>
  <c r="BS109" i="4" s="1"/>
  <c r="AX108" i="4"/>
  <c r="AY108" i="4" s="1"/>
  <c r="BR108" i="4"/>
  <c r="BS108" i="4" s="1"/>
  <c r="AT107" i="4"/>
  <c r="AU107" i="4" s="1"/>
  <c r="BN107" i="4"/>
  <c r="BX107" i="4" s="1"/>
  <c r="BY107" i="4" s="1"/>
  <c r="AJ111" i="4"/>
  <c r="AK111" i="4" s="1"/>
  <c r="AT109" i="3"/>
  <c r="AU109" i="3" s="1"/>
  <c r="AF108" i="2"/>
  <c r="AG108" i="2" s="1"/>
  <c r="BR107" i="3"/>
  <c r="BS107" i="3" s="1"/>
  <c r="AT109" i="4"/>
  <c r="AU109" i="4" s="1"/>
  <c r="BD107" i="4"/>
  <c r="BE107" i="4" s="1"/>
  <c r="AT108" i="4"/>
  <c r="AU108" i="4" s="1"/>
  <c r="AX107" i="4"/>
  <c r="AY107" i="4" s="1"/>
  <c r="BR107" i="4"/>
  <c r="BS107" i="4" s="1"/>
  <c r="AF115" i="2"/>
  <c r="AG115" i="2" s="1"/>
  <c r="AF117" i="2"/>
  <c r="AG117" i="2" s="1"/>
  <c r="AF108" i="1"/>
  <c r="AG108" i="1" s="1"/>
  <c r="Z110" i="3"/>
  <c r="AA110" i="3" s="1"/>
  <c r="AT110" i="3"/>
  <c r="AU110" i="3" s="1"/>
  <c r="BD107" i="3"/>
  <c r="BE107" i="3" s="1"/>
  <c r="BH114" i="3"/>
  <c r="BI114" i="3" s="1"/>
  <c r="AJ113" i="3"/>
  <c r="AK113" i="3" s="1"/>
  <c r="BD113" i="3"/>
  <c r="BE113" i="3" s="1"/>
  <c r="CB113" i="3"/>
  <c r="CC113" i="3" s="1"/>
  <c r="BR112" i="3"/>
  <c r="BS112" i="3" s="1"/>
  <c r="AN107" i="3"/>
  <c r="AO107" i="3" s="1"/>
  <c r="BH109" i="4"/>
  <c r="BI109" i="4" s="1"/>
  <c r="BD108" i="4"/>
  <c r="BE108" i="4" s="1"/>
  <c r="BH108" i="4"/>
  <c r="BI108" i="4" s="1"/>
  <c r="BH111" i="4"/>
  <c r="BI111" i="4" s="1"/>
  <c r="BH114" i="4"/>
  <c r="BI114" i="4" s="1"/>
  <c r="BH107" i="4"/>
  <c r="BI107" i="4" s="1"/>
  <c r="AF113" i="1"/>
  <c r="AG113" i="1" s="1"/>
  <c r="BD110" i="3"/>
  <c r="BE110" i="3" s="1"/>
  <c r="AN108" i="3"/>
  <c r="AO108" i="3" s="1"/>
  <c r="BH107" i="3"/>
  <c r="BI107" i="3" s="1"/>
  <c r="BV107" i="3"/>
  <c r="BW107" i="3"/>
  <c r="AT108" i="3"/>
  <c r="AU108" i="3" s="1"/>
  <c r="AD107" i="3"/>
  <c r="AE107" i="3" s="1"/>
  <c r="BD115" i="3"/>
  <c r="BE115" i="3" s="1"/>
  <c r="CB115" i="3"/>
  <c r="CC115" i="3" s="1"/>
  <c r="BD111" i="3"/>
  <c r="BE111" i="3" s="1"/>
  <c r="BR110" i="3"/>
  <c r="BS110" i="3" s="1"/>
  <c r="CB107" i="3"/>
  <c r="CC107" i="3" s="1"/>
  <c r="CA109" i="4"/>
  <c r="BD111" i="4"/>
  <c r="BE111" i="4" s="1"/>
  <c r="AD110" i="4"/>
  <c r="AE110" i="4" s="1"/>
  <c r="AX110" i="4"/>
  <c r="AY110" i="4" s="1"/>
  <c r="BR110" i="4"/>
  <c r="BS110" i="4" s="1"/>
  <c r="AN107" i="4"/>
  <c r="AO107" i="4" s="1"/>
  <c r="CA108" i="4"/>
  <c r="CB108" i="4" s="1"/>
  <c r="CC107" i="4" s="1"/>
  <c r="AD107" i="4"/>
  <c r="AE107" i="4" s="1"/>
  <c r="BD109" i="4"/>
  <c r="BE109" i="4" s="1"/>
  <c r="BZ107" i="4"/>
  <c r="AT110" i="4"/>
  <c r="AU110" i="4" s="1"/>
  <c r="BN110" i="4"/>
  <c r="BX110" i="4" s="1"/>
  <c r="BY110" i="4" s="1"/>
  <c r="CA107" i="4"/>
  <c r="AJ107" i="3"/>
  <c r="AK107" i="3" s="1"/>
  <c r="Z107" i="3"/>
  <c r="AA107" i="3" s="1"/>
  <c r="AJ107" i="4"/>
  <c r="AK107" i="4" s="1"/>
  <c r="Z107" i="4"/>
  <c r="AA107" i="4" s="1"/>
  <c r="AF113" i="2"/>
  <c r="AG113" i="2" s="1"/>
  <c r="AF111" i="2"/>
  <c r="AG111" i="2" s="1"/>
  <c r="AF109" i="2"/>
  <c r="AG109" i="2" s="1"/>
  <c r="AF115" i="1"/>
  <c r="AG115" i="1" s="1"/>
  <c r="AF111" i="1"/>
  <c r="AG111" i="1" s="1"/>
  <c r="AF109" i="1"/>
  <c r="AG109" i="1" s="1"/>
  <c r="AD109" i="3"/>
  <c r="AE109" i="3" s="1"/>
  <c r="AN117" i="3"/>
  <c r="AO117" i="3" s="1"/>
  <c r="AJ116" i="3"/>
  <c r="AK116" i="3" s="1"/>
  <c r="BD116" i="3"/>
  <c r="BE116" i="3" s="1"/>
  <c r="AX115" i="3"/>
  <c r="AY115" i="3" s="1"/>
  <c r="AT114" i="3"/>
  <c r="AU114" i="3" s="1"/>
  <c r="BN114" i="3"/>
  <c r="BO114" i="3" s="1"/>
  <c r="AN113" i="3"/>
  <c r="AO113" i="3" s="1"/>
  <c r="BH113" i="3"/>
  <c r="BI113" i="3" s="1"/>
  <c r="BD112" i="3"/>
  <c r="BE112" i="3" s="1"/>
  <c r="BN110" i="3"/>
  <c r="BO110" i="3" s="1"/>
  <c r="AJ109" i="3"/>
  <c r="AK109" i="3" s="1"/>
  <c r="BH108" i="3"/>
  <c r="BI108" i="3" s="1"/>
  <c r="BV108" i="3"/>
  <c r="AX108" i="3"/>
  <c r="AY108" i="3" s="1"/>
  <c r="AT112" i="3"/>
  <c r="AU112" i="3" s="1"/>
  <c r="Z109" i="3"/>
  <c r="AA109" i="3" s="1"/>
  <c r="BN109" i="3"/>
  <c r="BO109" i="3" s="1"/>
  <c r="BR108" i="3"/>
  <c r="BS108" i="3" s="1"/>
  <c r="AN108" i="4"/>
  <c r="AO108" i="4" s="1"/>
  <c r="BN114" i="4"/>
  <c r="BO114" i="4" s="1"/>
  <c r="BZ109" i="4"/>
  <c r="AD108" i="4"/>
  <c r="AE108" i="4" s="1"/>
  <c r="BN108" i="4"/>
  <c r="BX108" i="4" s="1"/>
  <c r="BY108" i="4" s="1"/>
  <c r="AJ108" i="3"/>
  <c r="AK108" i="3" s="1"/>
  <c r="Z108" i="3"/>
  <c r="AA108" i="3" s="1"/>
  <c r="AD108" i="3"/>
  <c r="AE108" i="3" s="1"/>
  <c r="AJ108" i="4"/>
  <c r="AK108" i="4" s="1"/>
  <c r="Z108" i="4"/>
  <c r="AA108" i="4" s="1"/>
  <c r="AF110" i="1"/>
  <c r="AG110" i="1" s="1"/>
  <c r="CB108" i="3"/>
  <c r="CC108" i="3" s="1"/>
  <c r="BR111" i="3"/>
  <c r="BS111" i="3" s="1"/>
  <c r="BV110" i="3"/>
  <c r="AX109" i="3"/>
  <c r="AY109" i="3" s="1"/>
  <c r="BW108" i="3"/>
  <c r="BR109" i="3"/>
  <c r="BS109" i="3" s="1"/>
  <c r="BW110" i="3"/>
  <c r="AX110" i="3"/>
  <c r="AY110" i="3" s="1"/>
  <c r="AN109" i="3"/>
  <c r="AO109" i="3" s="1"/>
  <c r="BW113" i="3"/>
  <c r="BH109" i="3"/>
  <c r="BI109" i="3" s="1"/>
  <c r="BV109" i="3"/>
  <c r="BN111" i="3"/>
  <c r="BO111" i="3" s="1"/>
  <c r="BH110" i="3"/>
  <c r="BI110" i="3" s="1"/>
  <c r="BH110" i="4"/>
  <c r="BI110" i="4" s="1"/>
  <c r="CA110" i="4"/>
  <c r="CB110" i="4" s="1"/>
  <c r="CC109" i="4" s="1"/>
  <c r="BV108" i="4"/>
  <c r="BD114" i="4"/>
  <c r="BE114" i="4" s="1"/>
  <c r="Z109" i="4"/>
  <c r="AA109" i="4" s="1"/>
  <c r="AN109" i="4"/>
  <c r="AO109" i="4" s="1"/>
  <c r="AT111" i="4"/>
  <c r="AU111" i="4" s="1"/>
  <c r="BN111" i="4"/>
  <c r="BX111" i="4" s="1"/>
  <c r="BY111" i="4" s="1"/>
  <c r="AJ110" i="4"/>
  <c r="AK110" i="4" s="1"/>
  <c r="BD110" i="4"/>
  <c r="BE110" i="4" s="1"/>
  <c r="BN109" i="4"/>
  <c r="BX109" i="4" s="1"/>
  <c r="BY109" i="4" s="1"/>
  <c r="AJ109" i="4"/>
  <c r="AK109" i="4" s="1"/>
  <c r="CB109" i="3"/>
  <c r="CC109" i="3" s="1"/>
  <c r="AJ111" i="3"/>
  <c r="AK111" i="3" s="1"/>
  <c r="AN110" i="3"/>
  <c r="AO110" i="3" s="1"/>
  <c r="BW109" i="3"/>
  <c r="AD112" i="3"/>
  <c r="AE112" i="3" s="1"/>
  <c r="CB111" i="3"/>
  <c r="CC111" i="3" s="1"/>
  <c r="AJ112" i="3"/>
  <c r="AK112" i="3" s="1"/>
  <c r="BH111" i="3"/>
  <c r="BI111" i="3" s="1"/>
  <c r="AD110" i="3"/>
  <c r="AE110" i="3" s="1"/>
  <c r="CB110" i="3"/>
  <c r="CC110" i="3" s="1"/>
  <c r="AD114" i="3"/>
  <c r="AE114" i="3" s="1"/>
  <c r="AX114" i="3"/>
  <c r="AY114" i="3" s="1"/>
  <c r="BR114" i="3"/>
  <c r="BS114" i="3" s="1"/>
  <c r="Z111" i="3"/>
  <c r="AA111" i="3" s="1"/>
  <c r="AT111" i="3"/>
  <c r="AU111" i="3" s="1"/>
  <c r="AX111" i="3"/>
  <c r="AY111" i="3" s="1"/>
  <c r="Z112" i="4"/>
  <c r="AA112" i="4" s="1"/>
  <c r="AN111" i="4"/>
  <c r="AO111" i="4" s="1"/>
  <c r="Z111" i="4"/>
  <c r="AA111" i="4" s="1"/>
  <c r="CA111" i="4"/>
  <c r="CB111" i="4" s="1"/>
  <c r="CC110" i="4" s="1"/>
  <c r="AJ110" i="3"/>
  <c r="AK110" i="3" s="1"/>
  <c r="AN110" i="4"/>
  <c r="AO110" i="4" s="1"/>
  <c r="Z110" i="4"/>
  <c r="AA110" i="4" s="1"/>
  <c r="AF120" i="2"/>
  <c r="AG120" i="2" s="1"/>
  <c r="AF112" i="2"/>
  <c r="AG112" i="2" s="1"/>
  <c r="BV111" i="3"/>
  <c r="AX112" i="3"/>
  <c r="AY112" i="3" s="1"/>
  <c r="BW111" i="3"/>
  <c r="AT116" i="3"/>
  <c r="AU116" i="3" s="1"/>
  <c r="BN116" i="3"/>
  <c r="BO116" i="3" s="1"/>
  <c r="BD114" i="3"/>
  <c r="BE114" i="3" s="1"/>
  <c r="AX113" i="3"/>
  <c r="AY113" i="3" s="1"/>
  <c r="BR113" i="3"/>
  <c r="BS113" i="3" s="1"/>
  <c r="BV110" i="4"/>
  <c r="AD113" i="4"/>
  <c r="AE113" i="4" s="1"/>
  <c r="AX113" i="4"/>
  <c r="AY113" i="4" s="1"/>
  <c r="BR113" i="4"/>
  <c r="BS113" i="4" s="1"/>
  <c r="BH112" i="4"/>
  <c r="BI112" i="4" s="1"/>
  <c r="AD111" i="4"/>
  <c r="AE111" i="4" s="1"/>
  <c r="AD123" i="4"/>
  <c r="AE123" i="4" s="1"/>
  <c r="AN111" i="3"/>
  <c r="AO111" i="3" s="1"/>
  <c r="AD111" i="3"/>
  <c r="AE111" i="3" s="1"/>
  <c r="BN119" i="3"/>
  <c r="BO119" i="3" s="1"/>
  <c r="Z115" i="3"/>
  <c r="AA115" i="3" s="1"/>
  <c r="BN115" i="3"/>
  <c r="BO115" i="3" s="1"/>
  <c r="Z112" i="3"/>
  <c r="AA112" i="3" s="1"/>
  <c r="BH112" i="3"/>
  <c r="BI112" i="3" s="1"/>
  <c r="BV112" i="3"/>
  <c r="BX112" i="3" s="1"/>
  <c r="BY112" i="3" s="1"/>
  <c r="CA112" i="3"/>
  <c r="CB112" i="3" s="1"/>
  <c r="CC112" i="3" s="1"/>
  <c r="AN112" i="3"/>
  <c r="AO112" i="3" s="1"/>
  <c r="BV111" i="4"/>
  <c r="AT112" i="4"/>
  <c r="AU112" i="4" s="1"/>
  <c r="BN112" i="4"/>
  <c r="BO112" i="4" s="1"/>
  <c r="AT114" i="4"/>
  <c r="AU114" i="4" s="1"/>
  <c r="AN113" i="4"/>
  <c r="AO113" i="4" s="1"/>
  <c r="BH113" i="4"/>
  <c r="BI113" i="4" s="1"/>
  <c r="AX112" i="4"/>
  <c r="AY112" i="4" s="1"/>
  <c r="BR112" i="4"/>
  <c r="BS112" i="4" s="1"/>
  <c r="BN113" i="4"/>
  <c r="BO113" i="4" s="1"/>
  <c r="AJ112" i="4"/>
  <c r="AK112" i="4" s="1"/>
  <c r="BD112" i="4"/>
  <c r="BE112" i="4" s="1"/>
  <c r="CB112" i="4"/>
  <c r="CC111" i="4" s="1"/>
  <c r="AN112" i="4"/>
  <c r="AO112" i="4" s="1"/>
  <c r="AD112" i="4"/>
  <c r="AE112" i="4" s="1"/>
  <c r="AF114" i="1"/>
  <c r="AG114" i="1" s="1"/>
  <c r="AN114" i="3"/>
  <c r="AO114" i="3" s="1"/>
  <c r="Z113" i="3"/>
  <c r="AA113" i="3" s="1"/>
  <c r="AT113" i="3"/>
  <c r="AU113" i="3" s="1"/>
  <c r="BN113" i="3"/>
  <c r="BO113" i="3" s="1"/>
  <c r="BV114" i="3"/>
  <c r="AJ114" i="4"/>
  <c r="AK114" i="4" s="1"/>
  <c r="AJ113" i="4"/>
  <c r="AK113" i="4" s="1"/>
  <c r="BD113" i="4"/>
  <c r="BE113" i="4" s="1"/>
  <c r="BV112" i="4"/>
  <c r="BW112" i="4"/>
  <c r="AT113" i="4"/>
  <c r="AU113" i="4" s="1"/>
  <c r="AD113" i="3"/>
  <c r="AE113" i="3" s="1"/>
  <c r="Z113" i="4"/>
  <c r="AA113" i="4" s="1"/>
  <c r="AF122" i="2"/>
  <c r="AG122" i="2" s="1"/>
  <c r="AF118" i="2"/>
  <c r="AG118" i="2" s="1"/>
  <c r="AF118" i="1"/>
  <c r="AG118" i="1" s="1"/>
  <c r="BR115" i="3"/>
  <c r="BS115" i="3" s="1"/>
  <c r="BV113" i="3"/>
  <c r="BW114" i="3"/>
  <c r="BW115" i="3"/>
  <c r="AT115" i="3"/>
  <c r="AU115" i="3" s="1"/>
  <c r="AT117" i="3"/>
  <c r="AU117" i="3" s="1"/>
  <c r="CB113" i="4"/>
  <c r="CC112" i="4" s="1"/>
  <c r="BR121" i="4"/>
  <c r="BS121" i="4" s="1"/>
  <c r="AT116" i="4"/>
  <c r="AU116" i="4" s="1"/>
  <c r="BN116" i="4"/>
  <c r="BX116" i="4" s="1"/>
  <c r="BY116" i="4" s="1"/>
  <c r="BH115" i="4"/>
  <c r="BI115" i="4" s="1"/>
  <c r="BV114" i="4"/>
  <c r="BV113" i="4"/>
  <c r="BW114" i="4"/>
  <c r="BW113" i="4"/>
  <c r="AT115" i="4"/>
  <c r="AU115" i="4" s="1"/>
  <c r="BN115" i="4"/>
  <c r="BX115" i="4" s="1"/>
  <c r="BY115" i="4" s="1"/>
  <c r="AX114" i="4"/>
  <c r="AY114" i="4" s="1"/>
  <c r="BD116" i="4"/>
  <c r="BE116" i="4" s="1"/>
  <c r="AX115" i="4"/>
  <c r="AY115" i="4" s="1"/>
  <c r="BR115" i="4"/>
  <c r="BS115" i="4" s="1"/>
  <c r="BR114" i="4"/>
  <c r="BS114" i="4" s="1"/>
  <c r="Z117" i="4"/>
  <c r="AA117" i="4" s="1"/>
  <c r="AT117" i="4"/>
  <c r="AU117" i="4" s="1"/>
  <c r="BN117" i="4"/>
  <c r="BX117" i="4" s="1"/>
  <c r="BY117" i="4" s="1"/>
  <c r="AJ114" i="3"/>
  <c r="AK114" i="3" s="1"/>
  <c r="Z114" i="3"/>
  <c r="AA114" i="3" s="1"/>
  <c r="AN114" i="4"/>
  <c r="AO114" i="4" s="1"/>
  <c r="AD114" i="4"/>
  <c r="AE114" i="4" s="1"/>
  <c r="Z114" i="4"/>
  <c r="AA114" i="4" s="1"/>
  <c r="AF116" i="2"/>
  <c r="AG116" i="2" s="1"/>
  <c r="AF116" i="1"/>
  <c r="AG116" i="1" s="1"/>
  <c r="AF121" i="1"/>
  <c r="AG121" i="1" s="1"/>
  <c r="AF117" i="1"/>
  <c r="AG117" i="1" s="1"/>
  <c r="CB114" i="3"/>
  <c r="CC114" i="3" s="1"/>
  <c r="AJ115" i="3"/>
  <c r="AK115" i="3" s="1"/>
  <c r="AN115" i="3"/>
  <c r="AO115" i="3" s="1"/>
  <c r="BH115" i="3"/>
  <c r="BI115" i="3" s="1"/>
  <c r="BV115" i="3"/>
  <c r="BN117" i="3"/>
  <c r="BO117" i="3" s="1"/>
  <c r="BH116" i="3"/>
  <c r="BI116" i="3" s="1"/>
  <c r="CA116" i="3"/>
  <c r="CB116" i="3" s="1"/>
  <c r="CC116" i="3" s="1"/>
  <c r="CB114" i="4"/>
  <c r="CC113" i="4" s="1"/>
  <c r="CA115" i="4"/>
  <c r="CB115" i="4" s="1"/>
  <c r="CC114" i="4" s="1"/>
  <c r="BZ116" i="4"/>
  <c r="CA116" i="4"/>
  <c r="BD117" i="4"/>
  <c r="BE117" i="4" s="1"/>
  <c r="BD115" i="4"/>
  <c r="BE115" i="4" s="1"/>
  <c r="AD115" i="3"/>
  <c r="AE115" i="3" s="1"/>
  <c r="AN115" i="4"/>
  <c r="AO115" i="4" s="1"/>
  <c r="AJ115" i="4"/>
  <c r="AK115" i="4" s="1"/>
  <c r="Z115" i="4"/>
  <c r="AA115" i="4" s="1"/>
  <c r="AD115" i="4"/>
  <c r="AE115" i="4" s="1"/>
  <c r="BN122" i="3"/>
  <c r="BO122" i="3" s="1"/>
  <c r="AD119" i="3"/>
  <c r="AE119" i="3" s="1"/>
  <c r="BD117" i="3"/>
  <c r="BE117" i="3" s="1"/>
  <c r="BH117" i="3"/>
  <c r="BI117" i="3" s="1"/>
  <c r="BW117" i="3"/>
  <c r="AX116" i="3"/>
  <c r="AY116" i="3" s="1"/>
  <c r="BR116" i="3"/>
  <c r="BS116" i="3" s="1"/>
  <c r="BV115" i="4"/>
  <c r="BD120" i="4"/>
  <c r="BE120" i="4" s="1"/>
  <c r="CB120" i="4"/>
  <c r="CC119" i="4" s="1"/>
  <c r="Z119" i="4"/>
  <c r="AA119" i="4" s="1"/>
  <c r="AT119" i="4"/>
  <c r="AU119" i="4" s="1"/>
  <c r="BH118" i="4"/>
  <c r="BI118" i="4" s="1"/>
  <c r="Z122" i="4"/>
  <c r="AA122" i="4" s="1"/>
  <c r="AT122" i="4"/>
  <c r="AU122" i="4" s="1"/>
  <c r="BH116" i="4"/>
  <c r="BI116" i="4" s="1"/>
  <c r="AT120" i="4"/>
  <c r="AU120" i="4" s="1"/>
  <c r="AJ119" i="4"/>
  <c r="AK119" i="4" s="1"/>
  <c r="BD119" i="4"/>
  <c r="BE119" i="4" s="1"/>
  <c r="AD118" i="4"/>
  <c r="AE118" i="4" s="1"/>
  <c r="AX118" i="4"/>
  <c r="AY118" i="4" s="1"/>
  <c r="BR118" i="4"/>
  <c r="BS118" i="4" s="1"/>
  <c r="CA117" i="4"/>
  <c r="CB117" i="4" s="1"/>
  <c r="CC116" i="4" s="1"/>
  <c r="AJ118" i="4"/>
  <c r="AK118" i="4" s="1"/>
  <c r="BD118" i="4"/>
  <c r="BE118" i="4" s="1"/>
  <c r="AX116" i="4"/>
  <c r="AY116" i="4" s="1"/>
  <c r="BR116" i="4"/>
  <c r="BS116" i="4" s="1"/>
  <c r="AN116" i="3"/>
  <c r="AO116" i="3" s="1"/>
  <c r="AD116" i="3"/>
  <c r="AE116" i="3" s="1"/>
  <c r="Z116" i="3"/>
  <c r="AA116" i="3" s="1"/>
  <c r="AJ116" i="4"/>
  <c r="AK116" i="4" s="1"/>
  <c r="AN116" i="4"/>
  <c r="AO116" i="4" s="1"/>
  <c r="Z116" i="4"/>
  <c r="AA116" i="4" s="1"/>
  <c r="AD116" i="4"/>
  <c r="AE116" i="4" s="1"/>
  <c r="AF121" i="2"/>
  <c r="AG121" i="2" s="1"/>
  <c r="AF119" i="2"/>
  <c r="AG119" i="2" s="1"/>
  <c r="AJ119" i="3"/>
  <c r="AK119" i="3" s="1"/>
  <c r="BD119" i="3"/>
  <c r="BE119" i="3" s="1"/>
  <c r="BR117" i="3"/>
  <c r="BS117" i="3" s="1"/>
  <c r="BV116" i="3"/>
  <c r="BX116" i="3" s="1"/>
  <c r="BY116" i="3" s="1"/>
  <c r="BH123" i="3"/>
  <c r="BI123" i="3" s="1"/>
  <c r="AJ122" i="3"/>
  <c r="AK122" i="3" s="1"/>
  <c r="BH119" i="3"/>
  <c r="BI119" i="3" s="1"/>
  <c r="AJ118" i="3"/>
  <c r="AK118" i="3" s="1"/>
  <c r="BD118" i="3"/>
  <c r="BE118" i="3" s="1"/>
  <c r="CB118" i="3"/>
  <c r="CC118" i="3" s="1"/>
  <c r="CB117" i="3"/>
  <c r="CC117" i="3" s="1"/>
  <c r="AN118" i="3"/>
  <c r="AO118" i="3" s="1"/>
  <c r="BH118" i="3"/>
  <c r="BI118" i="3" s="1"/>
  <c r="BV117" i="3"/>
  <c r="AT118" i="3"/>
  <c r="AU118" i="3" s="1"/>
  <c r="BN118" i="3"/>
  <c r="BO118" i="3" s="1"/>
  <c r="AX117" i="3"/>
  <c r="AY117" i="3" s="1"/>
  <c r="CA118" i="4"/>
  <c r="BV117" i="4"/>
  <c r="BH121" i="4"/>
  <c r="BI121" i="4" s="1"/>
  <c r="Z118" i="4"/>
  <c r="AA118" i="4" s="1"/>
  <c r="AT118" i="4"/>
  <c r="AU118" i="4" s="1"/>
  <c r="BN118" i="4"/>
  <c r="BX118" i="4" s="1"/>
  <c r="BY118" i="4" s="1"/>
  <c r="AD117" i="4"/>
  <c r="AE117" i="4" s="1"/>
  <c r="AX117" i="4"/>
  <c r="AY117" i="4" s="1"/>
  <c r="AJ117" i="4"/>
  <c r="AK117" i="4" s="1"/>
  <c r="BR117" i="4"/>
  <c r="BS117" i="4" s="1"/>
  <c r="BH117" i="4"/>
  <c r="BI117" i="4" s="1"/>
  <c r="AJ117" i="3"/>
  <c r="AK117" i="3" s="1"/>
  <c r="Z117" i="3"/>
  <c r="AA117" i="3" s="1"/>
  <c r="AD117" i="3"/>
  <c r="AE117" i="3" s="1"/>
  <c r="AN117" i="4"/>
  <c r="AO117" i="4" s="1"/>
  <c r="AX120" i="3"/>
  <c r="AY120" i="3" s="1"/>
  <c r="BW118" i="3"/>
  <c r="BV119" i="3"/>
  <c r="Z119" i="3"/>
  <c r="AA119" i="3" s="1"/>
  <c r="AT119" i="3"/>
  <c r="AU119" i="3" s="1"/>
  <c r="AX118" i="3"/>
  <c r="AY118" i="3" s="1"/>
  <c r="BR118" i="3"/>
  <c r="BS118" i="3" s="1"/>
  <c r="BZ118" i="4"/>
  <c r="AJ122" i="4"/>
  <c r="AK122" i="4" s="1"/>
  <c r="CA119" i="4"/>
  <c r="CB119" i="4" s="1"/>
  <c r="CC118" i="4" s="1"/>
  <c r="BN119" i="4"/>
  <c r="BO119" i="4" s="1"/>
  <c r="Z118" i="3"/>
  <c r="AA118" i="3" s="1"/>
  <c r="AD118" i="3"/>
  <c r="AE118" i="3" s="1"/>
  <c r="AN118" i="4"/>
  <c r="AO118" i="4" s="1"/>
  <c r="AF120" i="1"/>
  <c r="AG120" i="1" s="1"/>
  <c r="AF119" i="1"/>
  <c r="AG119" i="1" s="1"/>
  <c r="BD121" i="3"/>
  <c r="BE121" i="3" s="1"/>
  <c r="AT120" i="3"/>
  <c r="AU120" i="3" s="1"/>
  <c r="BN120" i="3"/>
  <c r="BO120" i="3" s="1"/>
  <c r="BV118" i="3"/>
  <c r="BR120" i="3"/>
  <c r="BS120" i="3" s="1"/>
  <c r="BW119" i="3"/>
  <c r="AT121" i="3"/>
  <c r="AU121" i="3" s="1"/>
  <c r="BN121" i="3"/>
  <c r="BO121" i="3" s="1"/>
  <c r="BD120" i="3"/>
  <c r="BE120" i="3" s="1"/>
  <c r="AX119" i="3"/>
  <c r="AY119" i="3" s="1"/>
  <c r="BR121" i="3"/>
  <c r="BS121" i="3" s="1"/>
  <c r="AN120" i="3"/>
  <c r="AO120" i="3" s="1"/>
  <c r="BH120" i="3"/>
  <c r="BI120" i="3" s="1"/>
  <c r="BR119" i="3"/>
  <c r="BS119" i="3" s="1"/>
  <c r="BO118" i="4"/>
  <c r="AD121" i="4"/>
  <c r="AE121" i="4" s="1"/>
  <c r="AX120" i="4"/>
  <c r="AY120" i="4" s="1"/>
  <c r="BN120" i="4"/>
  <c r="BX120" i="4" s="1"/>
  <c r="BY120" i="4" s="1"/>
  <c r="AJ121" i="4"/>
  <c r="AK121" i="4" s="1"/>
  <c r="BD121" i="4"/>
  <c r="BE121" i="4" s="1"/>
  <c r="BR120" i="4"/>
  <c r="BS120" i="4" s="1"/>
  <c r="BH119" i="4"/>
  <c r="BI119" i="4" s="1"/>
  <c r="AN121" i="4"/>
  <c r="AO121" i="4" s="1"/>
  <c r="AT121" i="4"/>
  <c r="AU121" i="4" s="1"/>
  <c r="AX119" i="4"/>
  <c r="AY119" i="4" s="1"/>
  <c r="BR119" i="4"/>
  <c r="BS119" i="4" s="1"/>
  <c r="AN119" i="3"/>
  <c r="AO119" i="3" s="1"/>
  <c r="AN119" i="4"/>
  <c r="AO119" i="4" s="1"/>
  <c r="AD119" i="4"/>
  <c r="AE119" i="4" s="1"/>
  <c r="AF122" i="1"/>
  <c r="AG122" i="1" s="1"/>
  <c r="AF123" i="1"/>
  <c r="AG123" i="1" s="1"/>
  <c r="CB119" i="3"/>
  <c r="CC119" i="3" s="1"/>
  <c r="AD122" i="3"/>
  <c r="AE122" i="3" s="1"/>
  <c r="AX122" i="3"/>
  <c r="AY122" i="3" s="1"/>
  <c r="BR122" i="3"/>
  <c r="BS122" i="3" s="1"/>
  <c r="BH121" i="3"/>
  <c r="BI121" i="3" s="1"/>
  <c r="AJ121" i="3"/>
  <c r="AK121" i="3" s="1"/>
  <c r="Z121" i="3"/>
  <c r="AA121" i="3" s="1"/>
  <c r="BZ122" i="3"/>
  <c r="CB122" i="3" s="1"/>
  <c r="CC122" i="3" s="1"/>
  <c r="AJ120" i="3"/>
  <c r="AK120" i="3" s="1"/>
  <c r="BV119" i="4"/>
  <c r="AX122" i="4"/>
  <c r="AY122" i="4" s="1"/>
  <c r="BR122" i="4"/>
  <c r="BS122" i="4" s="1"/>
  <c r="AN120" i="4"/>
  <c r="AO120" i="4" s="1"/>
  <c r="Z120" i="4"/>
  <c r="AA120" i="4" s="1"/>
  <c r="BH120" i="4"/>
  <c r="BI120" i="4" s="1"/>
  <c r="AX121" i="4"/>
  <c r="AY121" i="4" s="1"/>
  <c r="BV120" i="4"/>
  <c r="AD120" i="4"/>
  <c r="AE120" i="4" s="1"/>
  <c r="AJ120" i="4"/>
  <c r="AK120" i="4" s="1"/>
  <c r="AD120" i="3"/>
  <c r="AE120" i="3" s="1"/>
  <c r="Z120" i="3"/>
  <c r="AA120" i="3" s="1"/>
  <c r="BW120" i="4"/>
  <c r="BN121" i="4"/>
  <c r="BX121" i="4" s="1"/>
  <c r="BY121" i="4" s="1"/>
  <c r="Z123" i="4"/>
  <c r="AA123" i="4" s="1"/>
  <c r="BD122" i="4"/>
  <c r="BE122" i="4" s="1"/>
  <c r="Z121" i="4"/>
  <c r="AA121" i="4" s="1"/>
  <c r="CB120" i="3"/>
  <c r="CC120" i="3" s="1"/>
  <c r="BV120" i="3"/>
  <c r="Z122" i="3"/>
  <c r="AA122" i="3" s="1"/>
  <c r="AT122" i="3"/>
  <c r="AU122" i="3" s="1"/>
  <c r="AD121" i="3"/>
  <c r="AE121" i="3" s="1"/>
  <c r="BV121" i="3"/>
  <c r="BW120" i="3"/>
  <c r="AT123" i="3"/>
  <c r="AU123" i="3" s="1"/>
  <c r="AX121" i="3"/>
  <c r="AY121" i="3" s="1"/>
  <c r="BD122" i="3"/>
  <c r="BE122" i="3" s="1"/>
  <c r="BW122" i="3"/>
  <c r="BX122" i="3" s="1"/>
  <c r="BY122" i="3" s="1"/>
  <c r="CB121" i="3"/>
  <c r="CC121" i="3" s="1"/>
  <c r="AN121" i="3"/>
  <c r="AO121" i="3" s="1"/>
  <c r="BW121" i="3"/>
  <c r="AD123" i="3"/>
  <c r="AE123" i="3" s="1"/>
  <c r="AN122" i="3"/>
  <c r="AO122" i="3" s="1"/>
  <c r="BH122" i="3"/>
  <c r="BI122" i="3" s="1"/>
  <c r="Z123" i="3"/>
  <c r="AA123" i="3" s="1"/>
  <c r="CB121" i="4"/>
  <c r="CC120" i="4" s="1"/>
  <c r="BV121" i="4"/>
  <c r="CB122" i="4"/>
  <c r="CC121" i="4" s="1"/>
  <c r="BW121" i="4"/>
  <c r="AN122" i="4"/>
  <c r="AO122" i="4" s="1"/>
  <c r="BH122" i="4"/>
  <c r="BI122" i="4" s="1"/>
  <c r="AX124" i="4"/>
  <c r="AY124" i="4" s="1"/>
  <c r="BN122" i="4"/>
  <c r="BX122" i="4" s="1"/>
  <c r="BY122" i="4" s="1"/>
  <c r="AD122" i="4"/>
  <c r="AE122" i="4" s="1"/>
  <c r="AF123" i="2"/>
  <c r="AG123" i="2" s="1"/>
  <c r="AF127" i="1"/>
  <c r="AG127" i="1" s="1"/>
  <c r="BV122" i="4"/>
  <c r="BW122" i="4"/>
  <c r="AT123" i="4"/>
  <c r="AU123" i="4" s="1"/>
  <c r="BN123" i="4"/>
  <c r="BX123" i="4" s="1"/>
  <c r="BY123" i="4" s="1"/>
  <c r="AF124" i="2"/>
  <c r="AG124" i="2" s="1"/>
  <c r="AF127" i="2"/>
  <c r="AG127" i="2" s="1"/>
  <c r="AF130" i="2"/>
  <c r="AG130" i="2" s="1"/>
  <c r="BV123" i="3"/>
  <c r="AT124" i="3"/>
  <c r="AU124" i="3" s="1"/>
  <c r="BN124" i="3"/>
  <c r="BO124" i="3" s="1"/>
  <c r="BD124" i="3"/>
  <c r="BE124" i="3" s="1"/>
  <c r="CB124" i="3"/>
  <c r="CC124" i="3" s="1"/>
  <c r="AT133" i="3"/>
  <c r="AU133" i="3" s="1"/>
  <c r="BN130" i="3"/>
  <c r="BO130" i="3" s="1"/>
  <c r="BN129" i="3"/>
  <c r="BO129" i="3" s="1"/>
  <c r="AT128" i="3"/>
  <c r="AU128" i="3" s="1"/>
  <c r="BN128" i="3"/>
  <c r="BO128" i="3" s="1"/>
  <c r="AN129" i="3"/>
  <c r="AO129" i="3" s="1"/>
  <c r="BH125" i="3"/>
  <c r="BI125" i="3" s="1"/>
  <c r="AT125" i="3"/>
  <c r="AU125" i="3" s="1"/>
  <c r="BW123" i="3"/>
  <c r="AT126" i="3"/>
  <c r="AU126" i="3" s="1"/>
  <c r="AX124" i="3"/>
  <c r="AY124" i="3" s="1"/>
  <c r="BR124" i="3"/>
  <c r="BS124" i="3" s="1"/>
  <c r="BN123" i="3"/>
  <c r="BO123" i="3" s="1"/>
  <c r="AJ123" i="3"/>
  <c r="AK123" i="3" s="1"/>
  <c r="BD123" i="3"/>
  <c r="BE123" i="3" s="1"/>
  <c r="AJ125" i="3"/>
  <c r="AK125" i="3" s="1"/>
  <c r="BD125" i="3"/>
  <c r="BE125" i="3" s="1"/>
  <c r="BN125" i="3"/>
  <c r="BO125" i="3" s="1"/>
  <c r="AN123" i="3"/>
  <c r="AO123" i="3" s="1"/>
  <c r="AX125" i="3"/>
  <c r="AY125" i="3" s="1"/>
  <c r="BR125" i="3"/>
  <c r="BS125" i="3" s="1"/>
  <c r="CB123" i="3"/>
  <c r="CC123" i="3" s="1"/>
  <c r="BR124" i="4"/>
  <c r="BS124" i="4" s="1"/>
  <c r="AX123" i="4"/>
  <c r="AY123" i="4" s="1"/>
  <c r="BR123" i="4"/>
  <c r="BS123" i="4" s="1"/>
  <c r="AT125" i="4"/>
  <c r="AU125" i="4" s="1"/>
  <c r="BN125" i="4"/>
  <c r="BX125" i="4" s="1"/>
  <c r="BY125" i="4" s="1"/>
  <c r="BR125" i="4"/>
  <c r="BS125" i="4" s="1"/>
  <c r="BH123" i="4"/>
  <c r="BI123" i="4" s="1"/>
  <c r="BH124" i="4"/>
  <c r="BI124" i="4" s="1"/>
  <c r="BD123" i="4"/>
  <c r="BE123" i="4" s="1"/>
  <c r="CB123" i="4"/>
  <c r="CC122" i="4" s="1"/>
  <c r="BN124" i="4"/>
  <c r="BO124" i="4" s="1"/>
  <c r="BR130" i="4"/>
  <c r="BS130" i="4" s="1"/>
  <c r="AX128" i="4"/>
  <c r="AY128" i="4" s="1"/>
  <c r="BR128" i="4"/>
  <c r="BS128" i="4" s="1"/>
  <c r="AN123" i="4"/>
  <c r="AO123" i="4" s="1"/>
  <c r="AN125" i="4"/>
  <c r="AO125" i="4" s="1"/>
  <c r="AJ123" i="4"/>
  <c r="AK123" i="4" s="1"/>
  <c r="AF125" i="2"/>
  <c r="AG125" i="2" s="1"/>
  <c r="AF125" i="1"/>
  <c r="AG125" i="1" s="1"/>
  <c r="AF126" i="1"/>
  <c r="AG126" i="1" s="1"/>
  <c r="AF124" i="1"/>
  <c r="AG124" i="1" s="1"/>
  <c r="AN127" i="3"/>
  <c r="AO127" i="3" s="1"/>
  <c r="BV126" i="3"/>
  <c r="BH124" i="3"/>
  <c r="BI124" i="3" s="1"/>
  <c r="AJ126" i="3"/>
  <c r="AK126" i="3" s="1"/>
  <c r="BV125" i="3"/>
  <c r="CB134" i="4"/>
  <c r="CC133" i="4" s="1"/>
  <c r="BN132" i="4"/>
  <c r="BO132" i="4" s="1"/>
  <c r="BN129" i="4"/>
  <c r="BO129" i="4" s="1"/>
  <c r="AT128" i="4"/>
  <c r="AU128" i="4" s="1"/>
  <c r="BN128" i="4"/>
  <c r="BX128" i="4" s="1"/>
  <c r="BY128" i="4" s="1"/>
  <c r="BH125" i="4"/>
  <c r="BI125" i="4" s="1"/>
  <c r="AT124" i="4"/>
  <c r="AU124" i="4" s="1"/>
  <c r="BV123" i="4"/>
  <c r="BW124" i="4"/>
  <c r="BW123" i="4"/>
  <c r="AX125" i="4"/>
  <c r="AY125" i="4" s="1"/>
  <c r="BD124" i="4"/>
  <c r="BE124" i="4" s="1"/>
  <c r="AN124" i="4"/>
  <c r="AO124" i="4" s="1"/>
  <c r="CB124" i="4"/>
  <c r="CC123" i="4" s="1"/>
  <c r="AJ124" i="3"/>
  <c r="AK124" i="3" s="1"/>
  <c r="AN124" i="3"/>
  <c r="AO124" i="3" s="1"/>
  <c r="AJ124" i="4"/>
  <c r="AK124" i="4" s="1"/>
  <c r="AF126" i="2"/>
  <c r="AG126" i="2" s="1"/>
  <c r="BW126" i="3"/>
  <c r="BW125" i="3"/>
  <c r="BV124" i="3"/>
  <c r="BN127" i="3"/>
  <c r="BO127" i="3" s="1"/>
  <c r="BN126" i="3"/>
  <c r="BO126" i="3" s="1"/>
  <c r="BW124" i="3"/>
  <c r="AJ132" i="3"/>
  <c r="AK132" i="3" s="1"/>
  <c r="CB128" i="3"/>
  <c r="CC128" i="3" s="1"/>
  <c r="BD127" i="3"/>
  <c r="BE127" i="3" s="1"/>
  <c r="BD126" i="3"/>
  <c r="BE126" i="3" s="1"/>
  <c r="CB125" i="3"/>
  <c r="CC125" i="3" s="1"/>
  <c r="AN125" i="3"/>
  <c r="AO125" i="3" s="1"/>
  <c r="BH128" i="4"/>
  <c r="BI128" i="4" s="1"/>
  <c r="BV124" i="4"/>
  <c r="BH127" i="4"/>
  <c r="BI127" i="4" s="1"/>
  <c r="AT127" i="4"/>
  <c r="AU127" i="4" s="1"/>
  <c r="BD125" i="4"/>
  <c r="BE125" i="4" s="1"/>
  <c r="CB125" i="4"/>
  <c r="CC124" i="4" s="1"/>
  <c r="CB127" i="4"/>
  <c r="CC126" i="4" s="1"/>
  <c r="BD126" i="4"/>
  <c r="BE126" i="4" s="1"/>
  <c r="CB126" i="4"/>
  <c r="CC125" i="4" s="1"/>
  <c r="AJ125" i="4"/>
  <c r="AK125" i="4" s="1"/>
  <c r="AF128" i="2"/>
  <c r="AG128" i="2" s="1"/>
  <c r="AF128" i="1"/>
  <c r="AG128" i="1" s="1"/>
  <c r="AF129" i="1"/>
  <c r="AG129" i="1" s="1"/>
  <c r="BV127" i="3"/>
  <c r="AX126" i="3"/>
  <c r="AY126" i="3" s="1"/>
  <c r="BW127" i="3"/>
  <c r="AT127" i="3"/>
  <c r="AU127" i="3" s="1"/>
  <c r="CB126" i="3"/>
  <c r="CC126" i="3" s="1"/>
  <c r="AJ128" i="3"/>
  <c r="AK128" i="3" s="1"/>
  <c r="BD128" i="3"/>
  <c r="BE128" i="3" s="1"/>
  <c r="BH126" i="3"/>
  <c r="BI126" i="3" s="1"/>
  <c r="BR129" i="4"/>
  <c r="BS129" i="4" s="1"/>
  <c r="BV125" i="4"/>
  <c r="AN126" i="4"/>
  <c r="AO126" i="4" s="1"/>
  <c r="BH126" i="4"/>
  <c r="BI126" i="4" s="1"/>
  <c r="BW125" i="4"/>
  <c r="AJ129" i="4"/>
  <c r="AK129" i="4" s="1"/>
  <c r="BD129" i="4"/>
  <c r="BE129" i="4" s="1"/>
  <c r="AT126" i="4"/>
  <c r="AU126" i="4" s="1"/>
  <c r="BN126" i="4"/>
  <c r="BX126" i="4" s="1"/>
  <c r="BY126" i="4" s="1"/>
  <c r="AN131" i="4"/>
  <c r="AO131" i="4" s="1"/>
  <c r="BH131" i="4"/>
  <c r="BI131" i="4" s="1"/>
  <c r="BH130" i="4"/>
  <c r="BI130" i="4" s="1"/>
  <c r="AJ127" i="4"/>
  <c r="AK127" i="4" s="1"/>
  <c r="BD127" i="4"/>
  <c r="BE127" i="4" s="1"/>
  <c r="AX126" i="4"/>
  <c r="AY126" i="4" s="1"/>
  <c r="BR126" i="4"/>
  <c r="BS126" i="4" s="1"/>
  <c r="AN126" i="3"/>
  <c r="AO126" i="3" s="1"/>
  <c r="AJ126" i="4"/>
  <c r="AK126" i="4" s="1"/>
  <c r="AF129" i="2"/>
  <c r="AG129" i="2" s="1"/>
  <c r="CA129" i="3"/>
  <c r="CB129" i="3" s="1"/>
  <c r="CC129" i="3" s="1"/>
  <c r="BH128" i="3"/>
  <c r="BI128" i="3" s="1"/>
  <c r="AJ127" i="3"/>
  <c r="AK127" i="3" s="1"/>
  <c r="BR127" i="3"/>
  <c r="BS127" i="3" s="1"/>
  <c r="CB127" i="3"/>
  <c r="CC127" i="3" s="1"/>
  <c r="BD129" i="3"/>
  <c r="BE129" i="3" s="1"/>
  <c r="BH127" i="3"/>
  <c r="BI127" i="3" s="1"/>
  <c r="BV126" i="4"/>
  <c r="AN129" i="4"/>
  <c r="AO129" i="4" s="1"/>
  <c r="BH129" i="4"/>
  <c r="BI129" i="4" s="1"/>
  <c r="AX127" i="4"/>
  <c r="AY127" i="4" s="1"/>
  <c r="BR127" i="4"/>
  <c r="BS127" i="4" s="1"/>
  <c r="BW126" i="4"/>
  <c r="BN127" i="4"/>
  <c r="BX127" i="4" s="1"/>
  <c r="BY127" i="4" s="1"/>
  <c r="AT130" i="4"/>
  <c r="AU130" i="4" s="1"/>
  <c r="AT129" i="4"/>
  <c r="AU129" i="4" s="1"/>
  <c r="AN127" i="4"/>
  <c r="AO127" i="4" s="1"/>
  <c r="AF130" i="1"/>
  <c r="AG130" i="1" s="1"/>
  <c r="AF134" i="1"/>
  <c r="AG134" i="1" s="1"/>
  <c r="AJ130" i="3"/>
  <c r="AK130" i="3" s="1"/>
  <c r="BV128" i="3"/>
  <c r="AX128" i="3"/>
  <c r="AY128" i="3" s="1"/>
  <c r="BD132" i="3"/>
  <c r="BE132" i="3" s="1"/>
  <c r="AX132" i="3"/>
  <c r="AY132" i="3" s="1"/>
  <c r="BR131" i="3"/>
  <c r="BS131" i="3" s="1"/>
  <c r="BR128" i="3"/>
  <c r="BS128" i="3" s="1"/>
  <c r="AN128" i="3"/>
  <c r="AO128" i="3" s="1"/>
  <c r="AJ130" i="4"/>
  <c r="AK130" i="4" s="1"/>
  <c r="BV127" i="4"/>
  <c r="BZ129" i="4"/>
  <c r="BW127" i="4"/>
  <c r="BD130" i="4"/>
  <c r="BE130" i="4" s="1"/>
  <c r="CA129" i="4"/>
  <c r="BD133" i="4"/>
  <c r="BE133" i="4" s="1"/>
  <c r="AJ132" i="4"/>
  <c r="AK132" i="4" s="1"/>
  <c r="BD132" i="4"/>
  <c r="BE132" i="4" s="1"/>
  <c r="CB132" i="4"/>
  <c r="CC131" i="4" s="1"/>
  <c r="AX129" i="4"/>
  <c r="AY129" i="4" s="1"/>
  <c r="AJ128" i="4"/>
  <c r="AK128" i="4" s="1"/>
  <c r="BD128" i="4"/>
  <c r="BE128" i="4" s="1"/>
  <c r="AN128" i="4"/>
  <c r="AO128" i="4" s="1"/>
  <c r="AF137" i="2"/>
  <c r="AG137" i="2" s="1"/>
  <c r="AF132" i="2"/>
  <c r="AG132" i="2" s="1"/>
  <c r="AF131" i="2"/>
  <c r="AG131" i="2" s="1"/>
  <c r="BH130" i="3"/>
  <c r="BI130" i="3" s="1"/>
  <c r="BH129" i="3"/>
  <c r="BI129" i="3" s="1"/>
  <c r="BW128" i="3"/>
  <c r="AT129" i="3"/>
  <c r="AU129" i="3" s="1"/>
  <c r="BV129" i="3"/>
  <c r="BX129" i="3" s="1"/>
  <c r="BY129" i="3" s="1"/>
  <c r="AJ129" i="3"/>
  <c r="AK129" i="3" s="1"/>
  <c r="BR129" i="3"/>
  <c r="BS129" i="3" s="1"/>
  <c r="BV130" i="3"/>
  <c r="BD130" i="3"/>
  <c r="BE130" i="3" s="1"/>
  <c r="CB128" i="4"/>
  <c r="CC127" i="4" s="1"/>
  <c r="BV128" i="4"/>
  <c r="BW128" i="4"/>
  <c r="BZ130" i="4"/>
  <c r="CB130" i="4" s="1"/>
  <c r="CC129" i="4" s="1"/>
  <c r="BN131" i="4"/>
  <c r="BX131" i="4" s="1"/>
  <c r="BY131" i="4" s="1"/>
  <c r="BN130" i="4"/>
  <c r="BX130" i="4" s="1"/>
  <c r="BY130" i="4" s="1"/>
  <c r="BR131" i="4"/>
  <c r="BS131" i="4" s="1"/>
  <c r="AX130" i="4"/>
  <c r="AY130" i="4" s="1"/>
  <c r="AX129" i="3"/>
  <c r="AY129" i="3" s="1"/>
  <c r="AF133" i="2"/>
  <c r="AG133" i="2" s="1"/>
  <c r="AF131" i="1"/>
  <c r="AG131" i="1" s="1"/>
  <c r="AT130" i="3"/>
  <c r="AU130" i="3" s="1"/>
  <c r="BD131" i="3"/>
  <c r="BE131" i="3" s="1"/>
  <c r="CB131" i="3"/>
  <c r="CC131" i="3" s="1"/>
  <c r="AX130" i="3"/>
  <c r="AY130" i="3" s="1"/>
  <c r="AN132" i="3"/>
  <c r="AO132" i="3" s="1"/>
  <c r="BR130" i="3"/>
  <c r="BS130" i="3" s="1"/>
  <c r="BD131" i="4"/>
  <c r="BE131" i="4" s="1"/>
  <c r="CB131" i="4"/>
  <c r="CC130" i="4" s="1"/>
  <c r="AX134" i="4"/>
  <c r="AY134" i="4" s="1"/>
  <c r="BR134" i="4"/>
  <c r="BS134" i="4" s="1"/>
  <c r="AN132" i="4"/>
  <c r="AO132" i="4" s="1"/>
  <c r="BH132" i="4"/>
  <c r="BI132" i="4" s="1"/>
  <c r="AN130" i="4"/>
  <c r="AO130" i="4" s="1"/>
  <c r="AN130" i="3"/>
  <c r="AO130" i="3" s="1"/>
  <c r="CB130" i="3"/>
  <c r="CC130" i="3" s="1"/>
  <c r="BD133" i="3"/>
  <c r="BE133" i="3" s="1"/>
  <c r="CB133" i="3"/>
  <c r="CC133" i="3" s="1"/>
  <c r="BW130" i="3"/>
  <c r="BR134" i="3"/>
  <c r="BS134" i="3" s="1"/>
  <c r="CB132" i="3"/>
  <c r="CC132" i="3" s="1"/>
  <c r="BW132" i="3"/>
  <c r="BN133" i="3"/>
  <c r="BO133" i="3" s="1"/>
  <c r="AN131" i="3"/>
  <c r="AO131" i="3" s="1"/>
  <c r="BH131" i="3"/>
  <c r="BI131" i="3" s="1"/>
  <c r="BN136" i="3"/>
  <c r="BO136" i="3" s="1"/>
  <c r="BH134" i="3"/>
  <c r="BI134" i="3" s="1"/>
  <c r="AT132" i="3"/>
  <c r="AU132" i="3" s="1"/>
  <c r="BN132" i="3"/>
  <c r="BO132" i="3" s="1"/>
  <c r="BN131" i="3"/>
  <c r="BO131" i="3" s="1"/>
  <c r="BW130" i="4"/>
  <c r="AT131" i="3"/>
  <c r="AU131" i="3" s="1"/>
  <c r="AX131" i="3"/>
  <c r="AY131" i="3" s="1"/>
  <c r="AJ131" i="3"/>
  <c r="AK131" i="3" s="1"/>
  <c r="AT131" i="4"/>
  <c r="AU131" i="4" s="1"/>
  <c r="AX131" i="4"/>
  <c r="AY131" i="4" s="1"/>
  <c r="AJ131" i="4"/>
  <c r="AK131" i="4" s="1"/>
  <c r="AF135" i="2"/>
  <c r="AG135" i="2" s="1"/>
  <c r="AF133" i="1"/>
  <c r="AG133" i="1" s="1"/>
  <c r="AF132" i="1"/>
  <c r="AG132" i="1" s="1"/>
  <c r="BV131" i="3"/>
  <c r="BD134" i="3"/>
  <c r="BE134" i="3" s="1"/>
  <c r="BH133" i="3"/>
  <c r="BI133" i="3" s="1"/>
  <c r="BR132" i="3"/>
  <c r="BS132" i="3" s="1"/>
  <c r="BW131" i="3"/>
  <c r="CA134" i="3"/>
  <c r="CB134" i="3" s="1"/>
  <c r="CC134" i="3" s="1"/>
  <c r="BH132" i="3"/>
  <c r="BI132" i="3" s="1"/>
  <c r="BV132" i="3"/>
  <c r="BV131" i="4"/>
  <c r="AN133" i="4"/>
  <c r="AO133" i="4" s="1"/>
  <c r="BH133" i="4"/>
  <c r="BI133" i="4" s="1"/>
  <c r="BW131" i="4"/>
  <c r="BR133" i="4"/>
  <c r="BS133" i="4" s="1"/>
  <c r="BR132" i="4"/>
  <c r="BS132" i="4" s="1"/>
  <c r="AT132" i="4"/>
  <c r="AU132" i="4" s="1"/>
  <c r="AX132" i="4"/>
  <c r="AY132" i="4" s="1"/>
  <c r="AF134" i="2"/>
  <c r="AG134" i="2" s="1"/>
  <c r="AF136" i="1"/>
  <c r="AG136" i="1" s="1"/>
  <c r="AF135" i="1"/>
  <c r="AG135" i="1" s="1"/>
  <c r="AF140" i="1"/>
  <c r="AG140" i="1" s="1"/>
  <c r="AF139" i="1"/>
  <c r="AG139" i="1" s="1"/>
  <c r="BW133" i="3"/>
  <c r="BD135" i="3"/>
  <c r="BE135" i="3" s="1"/>
  <c r="CB135" i="3"/>
  <c r="CC135" i="3" s="1"/>
  <c r="BN134" i="3"/>
  <c r="BO134" i="3" s="1"/>
  <c r="AX133" i="3"/>
  <c r="AY133" i="3" s="1"/>
  <c r="BR133" i="3"/>
  <c r="BS133" i="3" s="1"/>
  <c r="BV132" i="4"/>
  <c r="CB133" i="4"/>
  <c r="CC132" i="4" s="1"/>
  <c r="BW132" i="4"/>
  <c r="AJ134" i="4"/>
  <c r="AK134" i="4" s="1"/>
  <c r="BD134" i="4"/>
  <c r="BE134" i="4" s="1"/>
  <c r="BN140" i="4"/>
  <c r="BX140" i="4" s="1"/>
  <c r="BY140" i="4" s="1"/>
  <c r="BN138" i="4"/>
  <c r="BX138" i="4" s="1"/>
  <c r="BY138" i="4" s="1"/>
  <c r="AN134" i="4"/>
  <c r="AO134" i="4" s="1"/>
  <c r="BH134" i="4"/>
  <c r="BI134" i="4" s="1"/>
  <c r="BN133" i="4"/>
  <c r="BO133" i="4" s="1"/>
  <c r="AX139" i="4"/>
  <c r="AY139" i="4" s="1"/>
  <c r="AX138" i="4"/>
  <c r="AY138" i="4" s="1"/>
  <c r="BR138" i="4"/>
  <c r="BS138" i="4" s="1"/>
  <c r="AX137" i="4"/>
  <c r="AY137" i="4" s="1"/>
  <c r="BR137" i="4"/>
  <c r="BS137" i="4" s="1"/>
  <c r="AX136" i="4"/>
  <c r="AY136" i="4" s="1"/>
  <c r="BR136" i="4"/>
  <c r="BS136" i="4" s="1"/>
  <c r="AT134" i="4"/>
  <c r="AU134" i="4" s="1"/>
  <c r="AN133" i="3"/>
  <c r="AO133" i="3" s="1"/>
  <c r="AJ133" i="3"/>
  <c r="AK133" i="3" s="1"/>
  <c r="AT133" i="4"/>
  <c r="AU133" i="4" s="1"/>
  <c r="AX133" i="4"/>
  <c r="AY133" i="4" s="1"/>
  <c r="AJ133" i="4"/>
  <c r="AK133" i="4" s="1"/>
  <c r="AT134" i="3"/>
  <c r="AU134" i="3" s="1"/>
  <c r="BV134" i="3"/>
  <c r="BX134" i="3" s="1"/>
  <c r="BY134" i="3" s="1"/>
  <c r="BV133" i="3"/>
  <c r="BV133" i="4"/>
  <c r="BN134" i="4"/>
  <c r="BO134" i="4" s="1"/>
  <c r="BW133" i="4"/>
  <c r="BN135" i="4"/>
  <c r="BX135" i="4" s="1"/>
  <c r="BY135" i="4" s="1"/>
  <c r="AN134" i="3"/>
  <c r="AO134" i="3" s="1"/>
  <c r="AX134" i="3"/>
  <c r="AY134" i="3" s="1"/>
  <c r="AJ134" i="3"/>
  <c r="AK134" i="3" s="1"/>
  <c r="CB138" i="3"/>
  <c r="CC138" i="3" s="1"/>
  <c r="BD137" i="3"/>
  <c r="BE137" i="3" s="1"/>
  <c r="AX135" i="3"/>
  <c r="AY135" i="3" s="1"/>
  <c r="AT135" i="3"/>
  <c r="AU135" i="3" s="1"/>
  <c r="BN135" i="3"/>
  <c r="BO135" i="3" s="1"/>
  <c r="AT138" i="3"/>
  <c r="AU138" i="3" s="1"/>
  <c r="BD136" i="3"/>
  <c r="BE136" i="3" s="1"/>
  <c r="BH135" i="3"/>
  <c r="BI135" i="3" s="1"/>
  <c r="BW135" i="3"/>
  <c r="AT136" i="3"/>
  <c r="AU136" i="3" s="1"/>
  <c r="BV134" i="4"/>
  <c r="BW134" i="4"/>
  <c r="AF139" i="2"/>
  <c r="AG139" i="2" s="1"/>
  <c r="AF138" i="1"/>
  <c r="AG138" i="1" s="1"/>
  <c r="BD140" i="3"/>
  <c r="BE140" i="3" s="1"/>
  <c r="BH136" i="3"/>
  <c r="BI136" i="3" s="1"/>
  <c r="AJ135" i="3"/>
  <c r="AK135" i="3" s="1"/>
  <c r="BR135" i="3"/>
  <c r="BS135" i="3" s="1"/>
  <c r="BV135" i="3"/>
  <c r="BD138" i="4"/>
  <c r="BE138" i="4" s="1"/>
  <c r="BD137" i="4"/>
  <c r="BE137" i="4" s="1"/>
  <c r="BD136" i="4"/>
  <c r="BE136" i="4" s="1"/>
  <c r="CB136" i="4"/>
  <c r="CC135" i="4" s="1"/>
  <c r="BR135" i="4"/>
  <c r="BS135" i="4" s="1"/>
  <c r="BH141" i="4"/>
  <c r="BI141" i="4" s="1"/>
  <c r="BH139" i="4"/>
  <c r="BI139" i="4" s="1"/>
  <c r="AN138" i="4"/>
  <c r="AO138" i="4" s="1"/>
  <c r="AN137" i="4"/>
  <c r="AO137" i="4" s="1"/>
  <c r="BH137" i="4"/>
  <c r="BI137" i="4" s="1"/>
  <c r="AN136" i="4"/>
  <c r="AO136" i="4" s="1"/>
  <c r="BH136" i="4"/>
  <c r="BI136" i="4" s="1"/>
  <c r="AJ135" i="4"/>
  <c r="AK135" i="4" s="1"/>
  <c r="BD135" i="4"/>
  <c r="BE135" i="4" s="1"/>
  <c r="BN137" i="4"/>
  <c r="BX137" i="4" s="1"/>
  <c r="BY137" i="4" s="1"/>
  <c r="AT136" i="4"/>
  <c r="AU136" i="4" s="1"/>
  <c r="BN136" i="4"/>
  <c r="BO136" i="4" s="1"/>
  <c r="AN135" i="4"/>
  <c r="AO135" i="4" s="1"/>
  <c r="BH135" i="4"/>
  <c r="BI135" i="4" s="1"/>
  <c r="AT135" i="4"/>
  <c r="AU135" i="4" s="1"/>
  <c r="AX135" i="4"/>
  <c r="AY135" i="4" s="1"/>
  <c r="AF136" i="2"/>
  <c r="AG136" i="2" s="1"/>
  <c r="AF137" i="1"/>
  <c r="AG137" i="1" s="1"/>
  <c r="BW140" i="3"/>
  <c r="BX140" i="3" s="1"/>
  <c r="BY140" i="3" s="1"/>
  <c r="AJ136" i="3"/>
  <c r="AK136" i="3" s="1"/>
  <c r="BV136" i="3"/>
  <c r="AX136" i="3"/>
  <c r="AY136" i="3" s="1"/>
  <c r="BR138" i="3"/>
  <c r="BS138" i="3" s="1"/>
  <c r="BR136" i="3"/>
  <c r="BS136" i="3" s="1"/>
  <c r="CB135" i="4"/>
  <c r="CC134" i="4" s="1"/>
  <c r="BV135" i="4"/>
  <c r="BW135" i="4"/>
  <c r="BH138" i="4"/>
  <c r="BI138" i="4" s="1"/>
  <c r="AN136" i="3"/>
  <c r="AO136" i="3" s="1"/>
  <c r="AJ136" i="4"/>
  <c r="AK136" i="4" s="1"/>
  <c r="AF138" i="2"/>
  <c r="AG138" i="2" s="1"/>
  <c r="CB136" i="3"/>
  <c r="CC136" i="3" s="1"/>
  <c r="AJ138" i="3"/>
  <c r="AK138" i="3" s="1"/>
  <c r="BD138" i="3"/>
  <c r="BE138" i="3" s="1"/>
  <c r="AX137" i="3"/>
  <c r="AY137" i="3" s="1"/>
  <c r="BR137" i="3"/>
  <c r="BS137" i="3" s="1"/>
  <c r="BW136" i="3"/>
  <c r="BN138" i="3"/>
  <c r="BO138" i="3" s="1"/>
  <c r="AN137" i="3"/>
  <c r="AO137" i="3" s="1"/>
  <c r="BH137" i="3"/>
  <c r="BI137" i="3" s="1"/>
  <c r="CB139" i="3"/>
  <c r="CC139" i="3" s="1"/>
  <c r="BH138" i="3"/>
  <c r="BI138" i="3" s="1"/>
  <c r="BN137" i="3"/>
  <c r="BO137" i="3" s="1"/>
  <c r="CA138" i="4"/>
  <c r="CB138" i="4" s="1"/>
  <c r="CC137" i="4" s="1"/>
  <c r="BV136" i="4"/>
  <c r="BW136" i="4"/>
  <c r="CA137" i="4"/>
  <c r="CB137" i="4" s="1"/>
  <c r="CC136" i="4" s="1"/>
  <c r="AJ138" i="4"/>
  <c r="AK138" i="4" s="1"/>
  <c r="AT137" i="3"/>
  <c r="AU137" i="3" s="1"/>
  <c r="AJ137" i="3"/>
  <c r="AK137" i="3" s="1"/>
  <c r="AT137" i="4"/>
  <c r="AU137" i="4" s="1"/>
  <c r="AJ137" i="4"/>
  <c r="AK137" i="4" s="1"/>
  <c r="AF144" i="2"/>
  <c r="AG144" i="2" s="1"/>
  <c r="AF142" i="2"/>
  <c r="AG142" i="2" s="1"/>
  <c r="AF141" i="2"/>
  <c r="AG141" i="2" s="1"/>
  <c r="AF140" i="2"/>
  <c r="AG140" i="2" s="1"/>
  <c r="AF141" i="1"/>
  <c r="AG141" i="1" s="1"/>
  <c r="CB137" i="3"/>
  <c r="CC137" i="3" s="1"/>
  <c r="BD139" i="3"/>
  <c r="BE139" i="3" s="1"/>
  <c r="BV138" i="3"/>
  <c r="BV137" i="3"/>
  <c r="BR141" i="3"/>
  <c r="BS141" i="3" s="1"/>
  <c r="BN139" i="3"/>
  <c r="BO139" i="3" s="1"/>
  <c r="BW138" i="3"/>
  <c r="BW137" i="3"/>
  <c r="AJ139" i="3"/>
  <c r="AK139" i="3" s="1"/>
  <c r="AX139" i="3"/>
  <c r="AY139" i="3" s="1"/>
  <c r="AX138" i="3"/>
  <c r="AY138" i="3" s="1"/>
  <c r="AN138" i="3"/>
  <c r="AO138" i="3" s="1"/>
  <c r="AJ145" i="3"/>
  <c r="AK145" i="3" s="1"/>
  <c r="AT140" i="3"/>
  <c r="AU140" i="3" s="1"/>
  <c r="BN140" i="3"/>
  <c r="BO140" i="3" s="1"/>
  <c r="BR140" i="4"/>
  <c r="BS140" i="4" s="1"/>
  <c r="BV137" i="4"/>
  <c r="CB140" i="4"/>
  <c r="CC139" i="4" s="1"/>
  <c r="BR139" i="4"/>
  <c r="BS139" i="4" s="1"/>
  <c r="BD139" i="4"/>
  <c r="BE139" i="4" s="1"/>
  <c r="AT138" i="4"/>
  <c r="AU138" i="4" s="1"/>
  <c r="AT140" i="4"/>
  <c r="AU140" i="4" s="1"/>
  <c r="AN139" i="4"/>
  <c r="AO139" i="4" s="1"/>
  <c r="BD145" i="3"/>
  <c r="BE145" i="3" s="1"/>
  <c r="BH140" i="3"/>
  <c r="BI140" i="3" s="1"/>
  <c r="BH139" i="3"/>
  <c r="BI139" i="3" s="1"/>
  <c r="BV139" i="3"/>
  <c r="BZ140" i="3"/>
  <c r="CB140" i="3" s="1"/>
  <c r="CC140" i="3" s="1"/>
  <c r="BR139" i="3"/>
  <c r="BS139" i="3" s="1"/>
  <c r="CB139" i="4"/>
  <c r="CC138" i="4" s="1"/>
  <c r="BV138" i="4"/>
  <c r="BR144" i="4"/>
  <c r="BS144" i="4" s="1"/>
  <c r="AX141" i="4"/>
  <c r="AY141" i="4" s="1"/>
  <c r="BR141" i="4"/>
  <c r="BS141" i="4" s="1"/>
  <c r="BD143" i="4"/>
  <c r="BE143" i="4" s="1"/>
  <c r="AJ142" i="4"/>
  <c r="AK142" i="4" s="1"/>
  <c r="BD142" i="4"/>
  <c r="BE142" i="4" s="1"/>
  <c r="AJ140" i="4"/>
  <c r="AK140" i="4" s="1"/>
  <c r="AX140" i="4"/>
  <c r="AY140" i="4" s="1"/>
  <c r="BN139" i="4"/>
  <c r="BX139" i="4" s="1"/>
  <c r="BY139" i="4" s="1"/>
  <c r="BD140" i="4"/>
  <c r="BE140" i="4" s="1"/>
  <c r="AJ139" i="4"/>
  <c r="AK139" i="4" s="1"/>
  <c r="AT139" i="3"/>
  <c r="AU139" i="3" s="1"/>
  <c r="AN139" i="3"/>
  <c r="AO139" i="3" s="1"/>
  <c r="AT139" i="4"/>
  <c r="AU139" i="4" s="1"/>
  <c r="AF145" i="1"/>
  <c r="AG145" i="1" s="1"/>
  <c r="AJ140" i="3"/>
  <c r="AK140" i="3" s="1"/>
  <c r="BR140" i="3"/>
  <c r="BS140" i="3" s="1"/>
  <c r="BW139" i="3"/>
  <c r="AN140" i="3"/>
  <c r="AO140" i="3" s="1"/>
  <c r="BD143" i="3"/>
  <c r="BE143" i="3" s="1"/>
  <c r="CB143" i="3"/>
  <c r="CC143" i="3" s="1"/>
  <c r="BD142" i="3"/>
  <c r="BE142" i="3" s="1"/>
  <c r="BD141" i="3"/>
  <c r="BE141" i="3" s="1"/>
  <c r="BV139" i="4"/>
  <c r="AN140" i="4"/>
  <c r="AO140" i="4" s="1"/>
  <c r="BW139" i="4"/>
  <c r="BN145" i="4"/>
  <c r="BO145" i="4" s="1"/>
  <c r="AN143" i="4"/>
  <c r="AO143" i="4" s="1"/>
  <c r="BH143" i="4"/>
  <c r="BI143" i="4" s="1"/>
  <c r="BH140" i="4"/>
  <c r="BI140" i="4" s="1"/>
  <c r="AT141" i="4"/>
  <c r="AU141" i="4" s="1"/>
  <c r="AX140" i="3"/>
  <c r="AY140" i="3" s="1"/>
  <c r="AF143" i="1"/>
  <c r="AG143" i="1" s="1"/>
  <c r="AF142" i="1"/>
  <c r="AG142" i="1" s="1"/>
  <c r="AJ142" i="3"/>
  <c r="AK142" i="3" s="1"/>
  <c r="BN143" i="3"/>
  <c r="BO143" i="3" s="1"/>
  <c r="AN141" i="3"/>
  <c r="AO141" i="3" s="1"/>
  <c r="BH141" i="3"/>
  <c r="BI141" i="3" s="1"/>
  <c r="AX143" i="3"/>
  <c r="AY143" i="3" s="1"/>
  <c r="BR143" i="3"/>
  <c r="BS143" i="3" s="1"/>
  <c r="BN142" i="3"/>
  <c r="BO142" i="3" s="1"/>
  <c r="AT141" i="3"/>
  <c r="AU141" i="3" s="1"/>
  <c r="BN141" i="3"/>
  <c r="BO141" i="3" s="1"/>
  <c r="AN142" i="4"/>
  <c r="AO142" i="4" s="1"/>
  <c r="BH142" i="4"/>
  <c r="BI142" i="4" s="1"/>
  <c r="BD141" i="4"/>
  <c r="BE141" i="4" s="1"/>
  <c r="BV140" i="4"/>
  <c r="BW140" i="4"/>
  <c r="AN141" i="4"/>
  <c r="AO141" i="4" s="1"/>
  <c r="CB141" i="4"/>
  <c r="CC140" i="4" s="1"/>
  <c r="BR143" i="4"/>
  <c r="BS143" i="4" s="1"/>
  <c r="BN141" i="4"/>
  <c r="BX141" i="4" s="1"/>
  <c r="BY141" i="4" s="1"/>
  <c r="BH147" i="4"/>
  <c r="BI147" i="4" s="1"/>
  <c r="AJ144" i="4"/>
  <c r="AK144" i="4" s="1"/>
  <c r="BD144" i="4"/>
  <c r="BE144" i="4" s="1"/>
  <c r="AJ141" i="4"/>
  <c r="AK141" i="4" s="1"/>
  <c r="AX141" i="3"/>
  <c r="AY141" i="3" s="1"/>
  <c r="AJ141" i="3"/>
  <c r="AK141" i="3" s="1"/>
  <c r="AF148" i="2"/>
  <c r="AG148" i="2" s="1"/>
  <c r="AF147" i="1"/>
  <c r="AG147" i="1" s="1"/>
  <c r="AF144" i="1"/>
  <c r="AG144" i="1" s="1"/>
  <c r="CB141" i="3"/>
  <c r="CC141" i="3" s="1"/>
  <c r="BV142" i="3"/>
  <c r="BV141" i="3"/>
  <c r="BD147" i="3"/>
  <c r="BE147" i="3" s="1"/>
  <c r="AJ144" i="3"/>
  <c r="AK144" i="3" s="1"/>
  <c r="BD144" i="3"/>
  <c r="BE144" i="3" s="1"/>
  <c r="AT142" i="3"/>
  <c r="AU142" i="3" s="1"/>
  <c r="BW141" i="3"/>
  <c r="BH146" i="3"/>
  <c r="BI146" i="3" s="1"/>
  <c r="CA144" i="3"/>
  <c r="CB144" i="3" s="1"/>
  <c r="CC144" i="3" s="1"/>
  <c r="BN146" i="3"/>
  <c r="BO146" i="3" s="1"/>
  <c r="AN143" i="3"/>
  <c r="AO143" i="3" s="1"/>
  <c r="BH143" i="3"/>
  <c r="BI143" i="3" s="1"/>
  <c r="BW143" i="3"/>
  <c r="BR142" i="3"/>
  <c r="BS142" i="3" s="1"/>
  <c r="AT144" i="3"/>
  <c r="AU144" i="3" s="1"/>
  <c r="BN144" i="3"/>
  <c r="BO144" i="3" s="1"/>
  <c r="BR144" i="3"/>
  <c r="BS144" i="3" s="1"/>
  <c r="BH142" i="3"/>
  <c r="BI142" i="3" s="1"/>
  <c r="BR146" i="4"/>
  <c r="BS146" i="4" s="1"/>
  <c r="AT143" i="4"/>
  <c r="AU143" i="4" s="1"/>
  <c r="BV141" i="4"/>
  <c r="BZ142" i="4"/>
  <c r="CB142" i="4" s="1"/>
  <c r="CC141" i="4" s="1"/>
  <c r="BW141" i="4"/>
  <c r="AT142" i="4"/>
  <c r="AU142" i="4" s="1"/>
  <c r="BN142" i="4"/>
  <c r="BX142" i="4" s="1"/>
  <c r="BY142" i="4" s="1"/>
  <c r="AX142" i="4"/>
  <c r="AY142" i="4" s="1"/>
  <c r="BR142" i="4"/>
  <c r="BS142" i="4" s="1"/>
  <c r="BZ143" i="4"/>
  <c r="AX142" i="3"/>
  <c r="AY142" i="3" s="1"/>
  <c r="AN142" i="3"/>
  <c r="AO142" i="3" s="1"/>
  <c r="AF143" i="2"/>
  <c r="AG143" i="2" s="1"/>
  <c r="CB142" i="3"/>
  <c r="CC142" i="3" s="1"/>
  <c r="AN145" i="3"/>
  <c r="AO145" i="3" s="1"/>
  <c r="BV145" i="3"/>
  <c r="BW142" i="3"/>
  <c r="AN147" i="3"/>
  <c r="AO147" i="3" s="1"/>
  <c r="BV146" i="3"/>
  <c r="BN145" i="3"/>
  <c r="BO145" i="3" s="1"/>
  <c r="AT146" i="3"/>
  <c r="AU146" i="3" s="1"/>
  <c r="BR148" i="3"/>
  <c r="BS148" i="3" s="1"/>
  <c r="BW142" i="4"/>
  <c r="AN145" i="4"/>
  <c r="AO145" i="4" s="1"/>
  <c r="BN143" i="4"/>
  <c r="BX143" i="4" s="1"/>
  <c r="BY143" i="4" s="1"/>
  <c r="CA143" i="4"/>
  <c r="BH144" i="4"/>
  <c r="BI144" i="4" s="1"/>
  <c r="AX143" i="4"/>
  <c r="AY143" i="4" s="1"/>
  <c r="AT143" i="3"/>
  <c r="AU143" i="3" s="1"/>
  <c r="AJ143" i="3"/>
  <c r="AK143" i="3" s="1"/>
  <c r="AJ143" i="4"/>
  <c r="AK143" i="4" s="1"/>
  <c r="AF146" i="1"/>
  <c r="AG146" i="1" s="1"/>
  <c r="AF152" i="1"/>
  <c r="AG152" i="1" s="1"/>
  <c r="AJ146" i="3"/>
  <c r="AK146" i="3" s="1"/>
  <c r="AN146" i="3"/>
  <c r="AO146" i="3" s="1"/>
  <c r="BW145" i="3"/>
  <c r="BV143" i="3"/>
  <c r="AJ152" i="3"/>
  <c r="AK152" i="3" s="1"/>
  <c r="BN150" i="3"/>
  <c r="BO150" i="3" s="1"/>
  <c r="BD148" i="3"/>
  <c r="BE148" i="3" s="1"/>
  <c r="CB145" i="3"/>
  <c r="CC145" i="3" s="1"/>
  <c r="AN144" i="3"/>
  <c r="AO144" i="3" s="1"/>
  <c r="BH144" i="3"/>
  <c r="BI144" i="3" s="1"/>
  <c r="BR147" i="4"/>
  <c r="BS147" i="4" s="1"/>
  <c r="BW145" i="4"/>
  <c r="BD145" i="4"/>
  <c r="BE145" i="4" s="1"/>
  <c r="AJ145" i="4"/>
  <c r="AK145" i="4" s="1"/>
  <c r="BN144" i="4"/>
  <c r="BX144" i="4" s="1"/>
  <c r="BY144" i="4" s="1"/>
  <c r="BZ144" i="4"/>
  <c r="CB144" i="4" s="1"/>
  <c r="CC143" i="4" s="1"/>
  <c r="AT144" i="4"/>
  <c r="AU144" i="4" s="1"/>
  <c r="BV145" i="4"/>
  <c r="BZ148" i="4"/>
  <c r="AX144" i="3"/>
  <c r="AY144" i="3" s="1"/>
  <c r="AX144" i="4"/>
  <c r="AY144" i="4" s="1"/>
  <c r="AN144" i="4"/>
  <c r="AO144" i="4" s="1"/>
  <c r="AF149" i="2"/>
  <c r="AG149" i="2" s="1"/>
  <c r="AF147" i="2"/>
  <c r="AG147" i="2" s="1"/>
  <c r="AF145" i="2"/>
  <c r="AG145" i="2" s="1"/>
  <c r="AF146" i="2"/>
  <c r="AG146" i="2" s="1"/>
  <c r="BV144" i="3"/>
  <c r="BX144" i="3" s="1"/>
  <c r="BY144" i="3" s="1"/>
  <c r="BH150" i="3"/>
  <c r="BI150" i="3" s="1"/>
  <c r="BD146" i="3"/>
  <c r="BE146" i="3" s="1"/>
  <c r="BR146" i="3"/>
  <c r="BS146" i="3" s="1"/>
  <c r="BR145" i="3"/>
  <c r="BS145" i="3" s="1"/>
  <c r="BH145" i="3"/>
  <c r="BI145" i="3" s="1"/>
  <c r="BN147" i="3"/>
  <c r="BO147" i="3" s="1"/>
  <c r="AT145" i="3"/>
  <c r="AU145" i="3" s="1"/>
  <c r="AN146" i="4"/>
  <c r="AO146" i="4" s="1"/>
  <c r="BH145" i="4"/>
  <c r="BI145" i="4" s="1"/>
  <c r="BW144" i="4"/>
  <c r="BD149" i="4"/>
  <c r="BE149" i="4" s="1"/>
  <c r="CB149" i="4"/>
  <c r="CC148" i="4" s="1"/>
  <c r="AJ148" i="4"/>
  <c r="AK148" i="4" s="1"/>
  <c r="BD148" i="4"/>
  <c r="BE148" i="4" s="1"/>
  <c r="AT145" i="4"/>
  <c r="AU145" i="4" s="1"/>
  <c r="CA148" i="4"/>
  <c r="BR145" i="4"/>
  <c r="BS145" i="4" s="1"/>
  <c r="AX145" i="3"/>
  <c r="AY145" i="3" s="1"/>
  <c r="AX145" i="4"/>
  <c r="AY145" i="4" s="1"/>
  <c r="CB145" i="4"/>
  <c r="CC144" i="4" s="1"/>
  <c r="AN147" i="4"/>
  <c r="AO147" i="4" s="1"/>
  <c r="BZ147" i="4"/>
  <c r="BR150" i="4"/>
  <c r="BS150" i="4" s="1"/>
  <c r="AX149" i="4"/>
  <c r="AY149" i="4" s="1"/>
  <c r="BR149" i="4"/>
  <c r="BS149" i="4" s="1"/>
  <c r="AX148" i="4"/>
  <c r="AY148" i="4" s="1"/>
  <c r="BR148" i="4"/>
  <c r="BS148" i="4" s="1"/>
  <c r="BN147" i="4"/>
  <c r="BX147" i="4" s="1"/>
  <c r="BY147" i="4" s="1"/>
  <c r="CA147" i="4"/>
  <c r="AJ146" i="4"/>
  <c r="AK146" i="4" s="1"/>
  <c r="BD146" i="4"/>
  <c r="BE146" i="4" s="1"/>
  <c r="CB146" i="4"/>
  <c r="CC145" i="4" s="1"/>
  <c r="BH146" i="4"/>
  <c r="BI146" i="4" s="1"/>
  <c r="AT146" i="4"/>
  <c r="AU146" i="4" s="1"/>
  <c r="BN146" i="4"/>
  <c r="BX146" i="4" s="1"/>
  <c r="BY146" i="4" s="1"/>
  <c r="BR153" i="3"/>
  <c r="BS153" i="3" s="1"/>
  <c r="AX147" i="3"/>
  <c r="AY147" i="3" s="1"/>
  <c r="AN156" i="3"/>
  <c r="AO156" i="3" s="1"/>
  <c r="AT148" i="3"/>
  <c r="AU148" i="3" s="1"/>
  <c r="BN148" i="3"/>
  <c r="BO148" i="3" s="1"/>
  <c r="CB147" i="3"/>
  <c r="CC147" i="3" s="1"/>
  <c r="AX146" i="3"/>
  <c r="AY146" i="3" s="1"/>
  <c r="AF150" i="2"/>
  <c r="AG150" i="2" s="1"/>
  <c r="AX146" i="4"/>
  <c r="AY146" i="4" s="1"/>
  <c r="AF148" i="1"/>
  <c r="AG148" i="1" s="1"/>
  <c r="AF150" i="1"/>
  <c r="AG150" i="1" s="1"/>
  <c r="CB146" i="3"/>
  <c r="CC146" i="3" s="1"/>
  <c r="BW146" i="3"/>
  <c r="BR147" i="3"/>
  <c r="BS147" i="3" s="1"/>
  <c r="AJ148" i="3"/>
  <c r="AK148" i="3" s="1"/>
  <c r="BH147" i="3"/>
  <c r="BI147" i="3" s="1"/>
  <c r="BV147" i="3"/>
  <c r="BH148" i="3"/>
  <c r="BI148" i="3" s="1"/>
  <c r="BV146" i="4"/>
  <c r="BW146" i="4"/>
  <c r="AT151" i="4"/>
  <c r="AU151" i="4" s="1"/>
  <c r="AT150" i="4"/>
  <c r="AU150" i="4" s="1"/>
  <c r="AT148" i="4"/>
  <c r="AU148" i="4" s="1"/>
  <c r="BN148" i="4"/>
  <c r="BX148" i="4" s="1"/>
  <c r="BY148" i="4" s="1"/>
  <c r="AX147" i="4"/>
  <c r="AY147" i="4" s="1"/>
  <c r="BR155" i="4"/>
  <c r="BS155" i="4" s="1"/>
  <c r="BD153" i="4"/>
  <c r="BE153" i="4" s="1"/>
  <c r="CB153" i="4"/>
  <c r="CC152" i="4" s="1"/>
  <c r="AJ147" i="4"/>
  <c r="AK147" i="4" s="1"/>
  <c r="BD147" i="4"/>
  <c r="BE147" i="4" s="1"/>
  <c r="AT147" i="3"/>
  <c r="AU147" i="3" s="1"/>
  <c r="AJ147" i="3"/>
  <c r="AK147" i="3" s="1"/>
  <c r="AT147" i="4"/>
  <c r="AU147" i="4" s="1"/>
  <c r="AT153" i="3"/>
  <c r="AU153" i="3" s="1"/>
  <c r="AJ150" i="3"/>
  <c r="AK150" i="3" s="1"/>
  <c r="BD150" i="3"/>
  <c r="BE150" i="3" s="1"/>
  <c r="CB150" i="3"/>
  <c r="CC150" i="3" s="1"/>
  <c r="AJ149" i="3"/>
  <c r="AK149" i="3" s="1"/>
  <c r="BD149" i="3"/>
  <c r="BE149" i="3" s="1"/>
  <c r="CB149" i="3"/>
  <c r="CC149" i="3" s="1"/>
  <c r="BW147" i="3"/>
  <c r="AN149" i="3"/>
  <c r="AO149" i="3" s="1"/>
  <c r="BH149" i="3"/>
  <c r="BI149" i="3" s="1"/>
  <c r="AX148" i="3"/>
  <c r="AY148" i="3" s="1"/>
  <c r="BW148" i="3"/>
  <c r="BX148" i="3" s="1"/>
  <c r="BY148" i="3" s="1"/>
  <c r="BZ148" i="3"/>
  <c r="CB148" i="3" s="1"/>
  <c r="CC148" i="3" s="1"/>
  <c r="AT150" i="3"/>
  <c r="AU150" i="3" s="1"/>
  <c r="AT149" i="3"/>
  <c r="AU149" i="3" s="1"/>
  <c r="BN149" i="3"/>
  <c r="BO149" i="3" s="1"/>
  <c r="BR150" i="3"/>
  <c r="BS150" i="3" s="1"/>
  <c r="BR149" i="3"/>
  <c r="BS149" i="3" s="1"/>
  <c r="AJ150" i="4"/>
  <c r="AK150" i="4" s="1"/>
  <c r="BD150" i="4"/>
  <c r="BE150" i="4" s="1"/>
  <c r="BH150" i="4"/>
  <c r="BI150" i="4" s="1"/>
  <c r="AN149" i="4"/>
  <c r="AO149" i="4" s="1"/>
  <c r="BH149" i="4"/>
  <c r="BI149" i="4" s="1"/>
  <c r="AN148" i="4"/>
  <c r="AO148" i="4" s="1"/>
  <c r="BH148" i="4"/>
  <c r="BI148" i="4" s="1"/>
  <c r="AN148" i="3"/>
  <c r="AO148" i="3" s="1"/>
  <c r="AF149" i="1"/>
  <c r="AG149" i="1" s="1"/>
  <c r="AT154" i="3"/>
  <c r="AU154" i="3" s="1"/>
  <c r="BV151" i="3"/>
  <c r="BN155" i="3"/>
  <c r="BO155" i="3" s="1"/>
  <c r="AN150" i="3"/>
  <c r="AO150" i="3" s="1"/>
  <c r="AT151" i="3"/>
  <c r="AU151" i="3" s="1"/>
  <c r="BR151" i="3"/>
  <c r="BS151" i="3" s="1"/>
  <c r="AX150" i="3"/>
  <c r="AY150" i="3" s="1"/>
  <c r="BH151" i="4"/>
  <c r="BI151" i="4" s="1"/>
  <c r="BR151" i="4"/>
  <c r="BS151" i="4" s="1"/>
  <c r="AX150" i="4"/>
  <c r="AY150" i="4" s="1"/>
  <c r="AT149" i="4"/>
  <c r="AU149" i="4" s="1"/>
  <c r="BN149" i="4"/>
  <c r="BX149" i="4" s="1"/>
  <c r="BY149" i="4" s="1"/>
  <c r="AX149" i="3"/>
  <c r="AY149" i="3" s="1"/>
  <c r="AJ149" i="4"/>
  <c r="AK149" i="4" s="1"/>
  <c r="AF151" i="2"/>
  <c r="AG151" i="2" s="1"/>
  <c r="AF152" i="2"/>
  <c r="AG152" i="2" s="1"/>
  <c r="AF154" i="1"/>
  <c r="AG154" i="1" s="1"/>
  <c r="AF151" i="1"/>
  <c r="AG151" i="1" s="1"/>
  <c r="BV152" i="3"/>
  <c r="BV149" i="3"/>
  <c r="BD155" i="3"/>
  <c r="BE155" i="3" s="1"/>
  <c r="BN151" i="3"/>
  <c r="BO151" i="3" s="1"/>
  <c r="BW149" i="3"/>
  <c r="BV150" i="3"/>
  <c r="AJ151" i="3"/>
  <c r="AK151" i="3" s="1"/>
  <c r="BD151" i="3"/>
  <c r="BE151" i="3" s="1"/>
  <c r="BW150" i="3"/>
  <c r="BD152" i="3"/>
  <c r="BE152" i="3" s="1"/>
  <c r="BH151" i="3"/>
  <c r="BI151" i="3" s="1"/>
  <c r="AN154" i="4"/>
  <c r="AO154" i="4" s="1"/>
  <c r="AX151" i="4"/>
  <c r="AY151" i="4" s="1"/>
  <c r="CA150" i="4"/>
  <c r="CB150" i="4" s="1"/>
  <c r="CC149" i="4" s="1"/>
  <c r="BV149" i="4"/>
  <c r="AX152" i="4"/>
  <c r="AY152" i="4" s="1"/>
  <c r="BR152" i="4"/>
  <c r="BS152" i="4" s="1"/>
  <c r="BN150" i="4"/>
  <c r="BX150" i="4" s="1"/>
  <c r="BY150" i="4" s="1"/>
  <c r="BW149" i="4"/>
  <c r="AN151" i="4"/>
  <c r="AO151" i="4" s="1"/>
  <c r="BH152" i="4"/>
  <c r="BI152" i="4" s="1"/>
  <c r="AN150" i="4"/>
  <c r="AO150" i="4" s="1"/>
  <c r="AF155" i="1"/>
  <c r="AG155" i="1" s="1"/>
  <c r="AT152" i="3"/>
  <c r="AU152" i="3" s="1"/>
  <c r="BN152" i="3"/>
  <c r="BO152" i="3" s="1"/>
  <c r="BN154" i="3"/>
  <c r="BO154" i="3" s="1"/>
  <c r="BZ156" i="3"/>
  <c r="CB156" i="3" s="1"/>
  <c r="CC156" i="3" s="1"/>
  <c r="BD153" i="3"/>
  <c r="BE153" i="3" s="1"/>
  <c r="CB153" i="3"/>
  <c r="CC153" i="3" s="1"/>
  <c r="AN151" i="3"/>
  <c r="AO151" i="3" s="1"/>
  <c r="CB151" i="3"/>
  <c r="CC151" i="3" s="1"/>
  <c r="BV150" i="4"/>
  <c r="BD152" i="4"/>
  <c r="BE152" i="4" s="1"/>
  <c r="CB151" i="4"/>
  <c r="CC150" i="4" s="1"/>
  <c r="BN151" i="4"/>
  <c r="BO151" i="4" s="1"/>
  <c r="BV152" i="4"/>
  <c r="BD151" i="4"/>
  <c r="BE151" i="4" s="1"/>
  <c r="AX153" i="4"/>
  <c r="AY153" i="4" s="1"/>
  <c r="AX151" i="3"/>
  <c r="AY151" i="3" s="1"/>
  <c r="AJ151" i="4"/>
  <c r="AK151" i="4" s="1"/>
  <c r="AF154" i="2"/>
  <c r="AG154" i="2" s="1"/>
  <c r="AF153" i="1"/>
  <c r="AG153" i="1" s="1"/>
  <c r="BW151" i="3"/>
  <c r="BR152" i="3"/>
  <c r="BS152" i="3" s="1"/>
  <c r="AN162" i="3"/>
  <c r="AO162" i="3" s="1"/>
  <c r="BH162" i="3"/>
  <c r="BI162" i="3" s="1"/>
  <c r="BR156" i="3"/>
  <c r="BS156" i="3" s="1"/>
  <c r="BH153" i="3"/>
  <c r="BI153" i="3" s="1"/>
  <c r="BN153" i="3"/>
  <c r="BO153" i="3" s="1"/>
  <c r="AN152" i="3"/>
  <c r="AO152" i="3" s="1"/>
  <c r="BH152" i="3"/>
  <c r="BI152" i="3" s="1"/>
  <c r="BN152" i="4"/>
  <c r="BO152" i="4" s="1"/>
  <c r="BV151" i="4"/>
  <c r="AJ154" i="4"/>
  <c r="AK154" i="4" s="1"/>
  <c r="BH153" i="4"/>
  <c r="BI153" i="4" s="1"/>
  <c r="AJ152" i="4"/>
  <c r="AK152" i="4" s="1"/>
  <c r="BW151" i="4"/>
  <c r="BH157" i="4"/>
  <c r="BI157" i="4" s="1"/>
  <c r="AT153" i="4"/>
  <c r="AU153" i="4" s="1"/>
  <c r="BR153" i="4"/>
  <c r="BS153" i="4" s="1"/>
  <c r="BN153" i="4"/>
  <c r="BX153" i="4" s="1"/>
  <c r="BY153" i="4" s="1"/>
  <c r="CB152" i="4"/>
  <c r="CC151" i="4" s="1"/>
  <c r="BN155" i="4"/>
  <c r="BX155" i="4" s="1"/>
  <c r="BY155" i="4" s="1"/>
  <c r="AX152" i="3"/>
  <c r="AY152" i="3" s="1"/>
  <c r="AN152" i="4"/>
  <c r="AO152" i="4" s="1"/>
  <c r="AN153" i="4"/>
  <c r="AO153" i="4" s="1"/>
  <c r="AN155" i="4"/>
  <c r="AO155" i="4" s="1"/>
  <c r="AT152" i="4"/>
  <c r="AU152" i="4" s="1"/>
  <c r="AF155" i="2"/>
  <c r="AG155" i="2" s="1"/>
  <c r="AF153" i="2"/>
  <c r="AG153" i="2" s="1"/>
  <c r="AF156" i="1"/>
  <c r="AG156" i="1" s="1"/>
  <c r="CB152" i="3"/>
  <c r="CC152" i="3" s="1"/>
  <c r="BR154" i="3"/>
  <c r="BS154" i="3" s="1"/>
  <c r="BV153" i="3"/>
  <c r="BW152" i="3"/>
  <c r="AJ154" i="3"/>
  <c r="AK154" i="3" s="1"/>
  <c r="BD154" i="3"/>
  <c r="BE154" i="3" s="1"/>
  <c r="BV154" i="3"/>
  <c r="AJ153" i="3"/>
  <c r="AK153" i="3" s="1"/>
  <c r="AT155" i="3"/>
  <c r="AU155" i="3" s="1"/>
  <c r="BR154" i="4"/>
  <c r="BS154" i="4" s="1"/>
  <c r="AJ153" i="4"/>
  <c r="AK153" i="4" s="1"/>
  <c r="AX155" i="4"/>
  <c r="AY155" i="4" s="1"/>
  <c r="BW152" i="4"/>
  <c r="BD156" i="4"/>
  <c r="BE156" i="4" s="1"/>
  <c r="CB155" i="4"/>
  <c r="CC154" i="4" s="1"/>
  <c r="BD154" i="4"/>
  <c r="BE154" i="4" s="1"/>
  <c r="CB154" i="4"/>
  <c r="CC153" i="4" s="1"/>
  <c r="AX153" i="3"/>
  <c r="AY153" i="3" s="1"/>
  <c r="AN153" i="3"/>
  <c r="AO153" i="3" s="1"/>
  <c r="AF156" i="2"/>
  <c r="AG156" i="2" s="1"/>
  <c r="AF161" i="2"/>
  <c r="AG161" i="2" s="1"/>
  <c r="AJ158" i="3"/>
  <c r="AK158" i="3" s="1"/>
  <c r="BD158" i="3"/>
  <c r="BE158" i="3" s="1"/>
  <c r="BH156" i="3"/>
  <c r="BI156" i="3" s="1"/>
  <c r="BR155" i="3"/>
  <c r="BS155" i="3" s="1"/>
  <c r="BW153" i="3"/>
  <c r="AN160" i="3"/>
  <c r="AO160" i="3" s="1"/>
  <c r="BH159" i="3"/>
  <c r="BI159" i="3" s="1"/>
  <c r="AN158" i="3"/>
  <c r="AO158" i="3" s="1"/>
  <c r="BW157" i="3"/>
  <c r="BN156" i="3"/>
  <c r="BO156" i="3" s="1"/>
  <c r="AJ155" i="3"/>
  <c r="AK155" i="3" s="1"/>
  <c r="CB155" i="3"/>
  <c r="CC155" i="3" s="1"/>
  <c r="AX156" i="3"/>
  <c r="AY156" i="3" s="1"/>
  <c r="BH154" i="3"/>
  <c r="BI154" i="3" s="1"/>
  <c r="AX160" i="3"/>
  <c r="AY160" i="3" s="1"/>
  <c r="BR160" i="3"/>
  <c r="BS160" i="3" s="1"/>
  <c r="BR159" i="3"/>
  <c r="BS159" i="3" s="1"/>
  <c r="AX158" i="3"/>
  <c r="AY158" i="3" s="1"/>
  <c r="BV153" i="4"/>
  <c r="BW153" i="4"/>
  <c r="BD155" i="4"/>
  <c r="BE155" i="4" s="1"/>
  <c r="BH155" i="4"/>
  <c r="BI155" i="4" s="1"/>
  <c r="AT155" i="4"/>
  <c r="AU155" i="4" s="1"/>
  <c r="BH154" i="4"/>
  <c r="BI154" i="4" s="1"/>
  <c r="AX156" i="4"/>
  <c r="AY156" i="4" s="1"/>
  <c r="BR156" i="4"/>
  <c r="BS156" i="4" s="1"/>
  <c r="BN154" i="4"/>
  <c r="BO154" i="4" s="1"/>
  <c r="AF162" i="2"/>
  <c r="AG162" i="2" s="1"/>
  <c r="AF157" i="1"/>
  <c r="AG157" i="1" s="1"/>
  <c r="AX154" i="3"/>
  <c r="AY154" i="3" s="1"/>
  <c r="AN154" i="3"/>
  <c r="AO154" i="3" s="1"/>
  <c r="CB154" i="3"/>
  <c r="CC154" i="3" s="1"/>
  <c r="AN155" i="3"/>
  <c r="AO155" i="3" s="1"/>
  <c r="BW154" i="3"/>
  <c r="BH155" i="3"/>
  <c r="BI155" i="3" s="1"/>
  <c r="AT156" i="3"/>
  <c r="AU156" i="3" s="1"/>
  <c r="BW155" i="3"/>
  <c r="BV155" i="3"/>
  <c r="BN163" i="3"/>
  <c r="BO163" i="3" s="1"/>
  <c r="BN162" i="3"/>
  <c r="BO162" i="3" s="1"/>
  <c r="BN159" i="3"/>
  <c r="BO159" i="3" s="1"/>
  <c r="AX155" i="3"/>
  <c r="AY155" i="3" s="1"/>
  <c r="AT154" i="4"/>
  <c r="AU154" i="4" s="1"/>
  <c r="AX154" i="4"/>
  <c r="AY154" i="4" s="1"/>
  <c r="BV154" i="4"/>
  <c r="BW154" i="4"/>
  <c r="AN156" i="4"/>
  <c r="AO156" i="4" s="1"/>
  <c r="BH156" i="4"/>
  <c r="BI156" i="4" s="1"/>
  <c r="BW156" i="4"/>
  <c r="AT159" i="4"/>
  <c r="AU159" i="4" s="1"/>
  <c r="BN159" i="4"/>
  <c r="BO159" i="4" s="1"/>
  <c r="BR157" i="4"/>
  <c r="BS157" i="4" s="1"/>
  <c r="AJ155" i="4"/>
  <c r="AK155" i="4" s="1"/>
  <c r="BV155" i="4"/>
  <c r="AF164" i="2"/>
  <c r="AG164" i="2" s="1"/>
  <c r="AF158" i="2"/>
  <c r="AG158" i="2" s="1"/>
  <c r="AF157" i="2"/>
  <c r="AG157" i="2" s="1"/>
  <c r="AF160" i="1"/>
  <c r="AG160" i="1" s="1"/>
  <c r="AF159" i="1"/>
  <c r="AG159" i="1" s="1"/>
  <c r="AF158" i="1"/>
  <c r="AG158" i="1" s="1"/>
  <c r="BH161" i="3"/>
  <c r="BI161" i="3" s="1"/>
  <c r="BN158" i="3"/>
  <c r="BO158" i="3" s="1"/>
  <c r="BD156" i="3"/>
  <c r="BE156" i="3" s="1"/>
  <c r="BR158" i="3"/>
  <c r="BS158" i="3" s="1"/>
  <c r="AX157" i="3"/>
  <c r="AY157" i="3" s="1"/>
  <c r="BR157" i="3"/>
  <c r="BS157" i="3" s="1"/>
  <c r="BH158" i="4"/>
  <c r="BI158" i="4" s="1"/>
  <c r="AN157" i="4"/>
  <c r="AO157" i="4" s="1"/>
  <c r="BW157" i="4"/>
  <c r="BW155" i="4"/>
  <c r="CB156" i="4"/>
  <c r="CC155" i="4" s="1"/>
  <c r="BN157" i="4"/>
  <c r="BX157" i="4" s="1"/>
  <c r="BY157" i="4" s="1"/>
  <c r="AX157" i="4"/>
  <c r="AY157" i="4" s="1"/>
  <c r="AN160" i="4"/>
  <c r="AO160" i="4" s="1"/>
  <c r="BH160" i="4"/>
  <c r="BI160" i="4" s="1"/>
  <c r="BN156" i="4"/>
  <c r="BX156" i="4" s="1"/>
  <c r="BY156" i="4" s="1"/>
  <c r="AJ156" i="3"/>
  <c r="AK156" i="3" s="1"/>
  <c r="AT156" i="4"/>
  <c r="AU156" i="4" s="1"/>
  <c r="AJ156" i="4"/>
  <c r="AK156" i="4" s="1"/>
  <c r="BW156" i="3"/>
  <c r="BX156" i="3" s="1"/>
  <c r="BY156" i="3" s="1"/>
  <c r="AT167" i="3"/>
  <c r="AU167" i="3" s="1"/>
  <c r="AN159" i="3"/>
  <c r="AO159" i="3" s="1"/>
  <c r="AJ157" i="3"/>
  <c r="AK157" i="3" s="1"/>
  <c r="BD157" i="3"/>
  <c r="BE157" i="3" s="1"/>
  <c r="CB157" i="3"/>
  <c r="CC157" i="3" s="1"/>
  <c r="BV158" i="3"/>
  <c r="AT158" i="3"/>
  <c r="AU158" i="3" s="1"/>
  <c r="BR167" i="3"/>
  <c r="BS167" i="3" s="1"/>
  <c r="AX166" i="3"/>
  <c r="AY166" i="3" s="1"/>
  <c r="AX164" i="3"/>
  <c r="AY164" i="3" s="1"/>
  <c r="BW161" i="3"/>
  <c r="BX161" i="3" s="1"/>
  <c r="BY161" i="3" s="1"/>
  <c r="AN161" i="3"/>
  <c r="AO161" i="3" s="1"/>
  <c r="AN157" i="3"/>
  <c r="AO157" i="3" s="1"/>
  <c r="BH157" i="3"/>
  <c r="BI157" i="3" s="1"/>
  <c r="BD165" i="3"/>
  <c r="BE165" i="3" s="1"/>
  <c r="AJ163" i="3"/>
  <c r="AK163" i="3" s="1"/>
  <c r="BD163" i="3"/>
  <c r="BE163" i="3" s="1"/>
  <c r="AT157" i="3"/>
  <c r="AU157" i="3" s="1"/>
  <c r="BN157" i="3"/>
  <c r="BO157" i="3" s="1"/>
  <c r="AF160" i="2"/>
  <c r="AG160" i="2" s="1"/>
  <c r="AF159" i="2"/>
  <c r="AG159" i="2" s="1"/>
  <c r="AT158" i="4"/>
  <c r="AU158" i="4" s="1"/>
  <c r="BN158" i="4"/>
  <c r="BX158" i="4" s="1"/>
  <c r="BY158" i="4" s="1"/>
  <c r="BV156" i="4"/>
  <c r="AX158" i="4"/>
  <c r="AY158" i="4" s="1"/>
  <c r="BR158" i="4"/>
  <c r="BS158" i="4" s="1"/>
  <c r="CB159" i="4"/>
  <c r="CC158" i="4" s="1"/>
  <c r="BD158" i="4"/>
  <c r="BE158" i="4" s="1"/>
  <c r="CB158" i="4"/>
  <c r="CC157" i="4" s="1"/>
  <c r="AJ157" i="4"/>
  <c r="AK157" i="4" s="1"/>
  <c r="BD157" i="4"/>
  <c r="BE157" i="4" s="1"/>
  <c r="AT157" i="4"/>
  <c r="AU157" i="4" s="1"/>
  <c r="AF161" i="1"/>
  <c r="AG161" i="1" s="1"/>
  <c r="BZ159" i="3"/>
  <c r="CB159" i="3" s="1"/>
  <c r="CC159" i="3" s="1"/>
  <c r="BV157" i="3"/>
  <c r="CB158" i="3"/>
  <c r="CC158" i="3" s="1"/>
  <c r="AJ159" i="3"/>
  <c r="AK159" i="3" s="1"/>
  <c r="BD159" i="3"/>
  <c r="BE159" i="3" s="1"/>
  <c r="BH158" i="3"/>
  <c r="BI158" i="3" s="1"/>
  <c r="BH160" i="3"/>
  <c r="BI160" i="3" s="1"/>
  <c r="BW158" i="3"/>
  <c r="CB157" i="4"/>
  <c r="CC156" i="4" s="1"/>
  <c r="CA160" i="4"/>
  <c r="CB160" i="4" s="1"/>
  <c r="CC159" i="4" s="1"/>
  <c r="BV157" i="4"/>
  <c r="BV162" i="4"/>
  <c r="AT161" i="4"/>
  <c r="AU161" i="4" s="1"/>
  <c r="BR160" i="4"/>
  <c r="BS160" i="4" s="1"/>
  <c r="BH159" i="4"/>
  <c r="BI159" i="4" s="1"/>
  <c r="AJ160" i="4"/>
  <c r="AK160" i="4" s="1"/>
  <c r="BD160" i="4"/>
  <c r="BE160" i="4" s="1"/>
  <c r="AJ158" i="4"/>
  <c r="AK158" i="4" s="1"/>
  <c r="AN158" i="4"/>
  <c r="AO158" i="4" s="1"/>
  <c r="AJ162" i="3"/>
  <c r="AK162" i="3" s="1"/>
  <c r="BD160" i="3"/>
  <c r="BE160" i="3" s="1"/>
  <c r="BR162" i="3"/>
  <c r="BS162" i="3" s="1"/>
  <c r="BN160" i="3"/>
  <c r="BO160" i="3" s="1"/>
  <c r="AX161" i="4"/>
  <c r="AY161" i="4" s="1"/>
  <c r="BV158" i="4"/>
  <c r="BW158" i="4"/>
  <c r="AJ161" i="4"/>
  <c r="AK161" i="4" s="1"/>
  <c r="AX159" i="4"/>
  <c r="AY159" i="4" s="1"/>
  <c r="BR159" i="4"/>
  <c r="BS159" i="4" s="1"/>
  <c r="BN162" i="4"/>
  <c r="BX162" i="4" s="1"/>
  <c r="BY162" i="4" s="1"/>
  <c r="BD159" i="4"/>
  <c r="BE159" i="4" s="1"/>
  <c r="BR162" i="4"/>
  <c r="BS162" i="4" s="1"/>
  <c r="AT159" i="3"/>
  <c r="AU159" i="3" s="1"/>
  <c r="AX159" i="3"/>
  <c r="AY159" i="3" s="1"/>
  <c r="AN159" i="4"/>
  <c r="AO159" i="4" s="1"/>
  <c r="AJ159" i="4"/>
  <c r="AK159" i="4" s="1"/>
  <c r="AF163" i="2"/>
  <c r="AG163" i="2" s="1"/>
  <c r="BR161" i="3"/>
  <c r="BS161" i="3" s="1"/>
  <c r="AX161" i="3"/>
  <c r="AY161" i="3" s="1"/>
  <c r="AJ160" i="3"/>
  <c r="AK160" i="3" s="1"/>
  <c r="BN161" i="3"/>
  <c r="BO161" i="3" s="1"/>
  <c r="AT161" i="3"/>
  <c r="AU161" i="3" s="1"/>
  <c r="BW159" i="3"/>
  <c r="BX159" i="3" s="1"/>
  <c r="BY159" i="3" s="1"/>
  <c r="BH165" i="3"/>
  <c r="BI165" i="3" s="1"/>
  <c r="AN163" i="3"/>
  <c r="AO163" i="3" s="1"/>
  <c r="BH163" i="3"/>
  <c r="BI163" i="3" s="1"/>
  <c r="CB162" i="3"/>
  <c r="CC162" i="3" s="1"/>
  <c r="BZ161" i="3"/>
  <c r="CB161" i="3" s="1"/>
  <c r="CC161" i="3" s="1"/>
  <c r="BV160" i="3"/>
  <c r="AT162" i="3"/>
  <c r="AU162" i="3" s="1"/>
  <c r="BD161" i="3"/>
  <c r="BE161" i="3" s="1"/>
  <c r="AJ161" i="3"/>
  <c r="AK161" i="3" s="1"/>
  <c r="BV159" i="4"/>
  <c r="BN161" i="4"/>
  <c r="BX161" i="4" s="1"/>
  <c r="BY161" i="4" s="1"/>
  <c r="BD162" i="4"/>
  <c r="BE162" i="4" s="1"/>
  <c r="BR161" i="4"/>
  <c r="BS161" i="4" s="1"/>
  <c r="BW159" i="4"/>
  <c r="BD161" i="4"/>
  <c r="BE161" i="4" s="1"/>
  <c r="BN160" i="4"/>
  <c r="BX160" i="4" s="1"/>
  <c r="BY160" i="4" s="1"/>
  <c r="AT160" i="3"/>
  <c r="AU160" i="3" s="1"/>
  <c r="AX160" i="4"/>
  <c r="AY160" i="4" s="1"/>
  <c r="AT160" i="4"/>
  <c r="AU160" i="4" s="1"/>
  <c r="AF162" i="1"/>
  <c r="AG162" i="1" s="1"/>
  <c r="CB160" i="3"/>
  <c r="CC160" i="3" s="1"/>
  <c r="BD162" i="3"/>
  <c r="BE162" i="3" s="1"/>
  <c r="BW160" i="3"/>
  <c r="BV162" i="3"/>
  <c r="CA161" i="4"/>
  <c r="CB161" i="4" s="1"/>
  <c r="CC160" i="4" s="1"/>
  <c r="BV160" i="4"/>
  <c r="AN164" i="4"/>
  <c r="AO164" i="4" s="1"/>
  <c r="BH164" i="4"/>
  <c r="BI164" i="4" s="1"/>
  <c r="AN163" i="4"/>
  <c r="AO163" i="4" s="1"/>
  <c r="AN162" i="4"/>
  <c r="AO162" i="4" s="1"/>
  <c r="AN161" i="4"/>
  <c r="AO161" i="4" s="1"/>
  <c r="BN163" i="4"/>
  <c r="BX163" i="4" s="1"/>
  <c r="BY163" i="4" s="1"/>
  <c r="BW162" i="4"/>
  <c r="BH161" i="4"/>
  <c r="BI161" i="4" s="1"/>
  <c r="AF163" i="1"/>
  <c r="AG163" i="1" s="1"/>
  <c r="BV163" i="3"/>
  <c r="BX163" i="3" s="1"/>
  <c r="BY163" i="3" s="1"/>
  <c r="CA163" i="3"/>
  <c r="CB163" i="3" s="1"/>
  <c r="CC163" i="3" s="1"/>
  <c r="AT163" i="3"/>
  <c r="AU163" i="3" s="1"/>
  <c r="AX162" i="3"/>
  <c r="AY162" i="3" s="1"/>
  <c r="BR163" i="3"/>
  <c r="BS163" i="3" s="1"/>
  <c r="AX163" i="4"/>
  <c r="AY163" i="4" s="1"/>
  <c r="AT162" i="4"/>
  <c r="AU162" i="4" s="1"/>
  <c r="BV161" i="4"/>
  <c r="BD163" i="4"/>
  <c r="BE163" i="4" s="1"/>
  <c r="AJ162" i="4"/>
  <c r="AK162" i="4" s="1"/>
  <c r="CB162" i="4"/>
  <c r="CC161" i="4" s="1"/>
  <c r="BR164" i="4"/>
  <c r="BS164" i="4" s="1"/>
  <c r="BH162" i="4"/>
  <c r="BI162" i="4" s="1"/>
  <c r="AF165" i="2"/>
  <c r="AG165" i="2" s="1"/>
  <c r="AF169" i="1"/>
  <c r="AG169" i="1" s="1"/>
  <c r="AF168" i="1"/>
  <c r="AG168" i="1" s="1"/>
  <c r="AF167" i="1"/>
  <c r="AG167" i="1" s="1"/>
  <c r="AF166" i="1"/>
  <c r="AG166" i="1" s="1"/>
  <c r="AF165" i="1"/>
  <c r="AG165" i="1" s="1"/>
  <c r="AF164" i="1"/>
  <c r="AG164" i="1" s="1"/>
  <c r="AJ166" i="3"/>
  <c r="AK166" i="3" s="1"/>
  <c r="BD166" i="3"/>
  <c r="BE166" i="3" s="1"/>
  <c r="AJ164" i="3"/>
  <c r="AK164" i="3" s="1"/>
  <c r="BD164" i="3"/>
  <c r="BE164" i="3" s="1"/>
  <c r="BW162" i="3"/>
  <c r="AN167" i="3"/>
  <c r="AO167" i="3" s="1"/>
  <c r="AT165" i="3"/>
  <c r="AU165" i="3" s="1"/>
  <c r="AT164" i="3"/>
  <c r="AU164" i="3" s="1"/>
  <c r="BN164" i="3"/>
  <c r="BO164" i="3" s="1"/>
  <c r="BR164" i="3"/>
  <c r="BS164" i="3" s="1"/>
  <c r="AX162" i="4"/>
  <c r="AY162" i="4" s="1"/>
  <c r="AT163" i="4"/>
  <c r="AU163" i="4" s="1"/>
  <c r="AJ169" i="4"/>
  <c r="AK169" i="4" s="1"/>
  <c r="BD169" i="4"/>
  <c r="BE169" i="4" s="1"/>
  <c r="AJ165" i="4"/>
  <c r="AK165" i="4" s="1"/>
  <c r="BD165" i="4"/>
  <c r="BE165" i="4" s="1"/>
  <c r="BR163" i="4"/>
  <c r="BS163" i="4" s="1"/>
  <c r="BR168" i="4"/>
  <c r="BS168" i="4" s="1"/>
  <c r="AJ163" i="4"/>
  <c r="AK163" i="4" s="1"/>
  <c r="AT165" i="4"/>
  <c r="AU165" i="4" s="1"/>
  <c r="BN164" i="4"/>
  <c r="BX164" i="4" s="1"/>
  <c r="BY164" i="4" s="1"/>
  <c r="BH163" i="4"/>
  <c r="BI163" i="4" s="1"/>
  <c r="CA163" i="4"/>
  <c r="CB163" i="4" s="1"/>
  <c r="CC162" i="4" s="1"/>
  <c r="AX163" i="3"/>
  <c r="AY163" i="3" s="1"/>
  <c r="AN164" i="3"/>
  <c r="AO164" i="3" s="1"/>
  <c r="BH164" i="3"/>
  <c r="BI164" i="3" s="1"/>
  <c r="BV164" i="3"/>
  <c r="AX165" i="3"/>
  <c r="AY165" i="3" s="1"/>
  <c r="BN165" i="3"/>
  <c r="BO165" i="3" s="1"/>
  <c r="CB166" i="3"/>
  <c r="CC166" i="3" s="1"/>
  <c r="BR165" i="3"/>
  <c r="BS165" i="3" s="1"/>
  <c r="BH167" i="3"/>
  <c r="BI167" i="3" s="1"/>
  <c r="CB165" i="3"/>
  <c r="CC165" i="3" s="1"/>
  <c r="AN165" i="3"/>
  <c r="AO165" i="3" s="1"/>
  <c r="CB164" i="3"/>
  <c r="CC164" i="3" s="1"/>
  <c r="BV163" i="4"/>
  <c r="AT168" i="4"/>
  <c r="AU168" i="4" s="1"/>
  <c r="BD164" i="4"/>
  <c r="BE164" i="4" s="1"/>
  <c r="AX166" i="4"/>
  <c r="AY166" i="4" s="1"/>
  <c r="CB164" i="4"/>
  <c r="CC163" i="4" s="1"/>
  <c r="BD166" i="4"/>
  <c r="BE166" i="4" s="1"/>
  <c r="AT164" i="4"/>
  <c r="AU164" i="4" s="1"/>
  <c r="AN168" i="4"/>
  <c r="AO168" i="4" s="1"/>
  <c r="BH168" i="4"/>
  <c r="BI168" i="4" s="1"/>
  <c r="BH166" i="4"/>
  <c r="BI166" i="4" s="1"/>
  <c r="AX164" i="4"/>
  <c r="AY164" i="4" s="1"/>
  <c r="AJ164" i="4"/>
  <c r="AK164" i="4" s="1"/>
  <c r="AF166" i="2"/>
  <c r="AG166" i="2" s="1"/>
  <c r="BV166" i="3"/>
  <c r="BW164" i="3"/>
  <c r="AT166" i="3"/>
  <c r="AU166" i="3" s="1"/>
  <c r="AJ165" i="3"/>
  <c r="AK165" i="3" s="1"/>
  <c r="BN166" i="3"/>
  <c r="BO166" i="3" s="1"/>
  <c r="BD167" i="3"/>
  <c r="BE167" i="3" s="1"/>
  <c r="BR166" i="3"/>
  <c r="BS166" i="3" s="1"/>
  <c r="BV165" i="3"/>
  <c r="CA168" i="4"/>
  <c r="BR166" i="4"/>
  <c r="BS166" i="4" s="1"/>
  <c r="BV164" i="4"/>
  <c r="BN165" i="4"/>
  <c r="BO165" i="4" s="1"/>
  <c r="BW164" i="4"/>
  <c r="AX165" i="4"/>
  <c r="AY165" i="4" s="1"/>
  <c r="BR165" i="4"/>
  <c r="BS165" i="4" s="1"/>
  <c r="CB165" i="4"/>
  <c r="CC164" i="4" s="1"/>
  <c r="BZ168" i="4"/>
  <c r="BN166" i="4"/>
  <c r="BX166" i="4" s="1"/>
  <c r="BY166" i="4" s="1"/>
  <c r="BH165" i="4"/>
  <c r="BI165" i="4" s="1"/>
  <c r="AN165" i="4"/>
  <c r="AO165" i="4" s="1"/>
  <c r="AF169" i="2"/>
  <c r="AG169" i="2" s="1"/>
  <c r="AF167" i="2"/>
  <c r="AG167" i="2" s="1"/>
  <c r="AX168" i="3"/>
  <c r="AY168" i="3" s="1"/>
  <c r="BR168" i="3"/>
  <c r="BS168" i="3" s="1"/>
  <c r="BH166" i="3"/>
  <c r="BI166" i="3" s="1"/>
  <c r="BW165" i="3"/>
  <c r="AX167" i="3"/>
  <c r="AY167" i="3" s="1"/>
  <c r="BW166" i="3"/>
  <c r="AT166" i="4"/>
  <c r="AU166" i="4" s="1"/>
  <c r="BV165" i="4"/>
  <c r="BW165" i="4"/>
  <c r="BH169" i="4"/>
  <c r="BI169" i="4" s="1"/>
  <c r="AT167" i="4"/>
  <c r="AU167" i="4" s="1"/>
  <c r="BN167" i="4"/>
  <c r="BO167" i="4" s="1"/>
  <c r="AN166" i="4"/>
  <c r="AO166" i="4" s="1"/>
  <c r="CB166" i="4"/>
  <c r="CC165" i="4" s="1"/>
  <c r="AN166" i="3"/>
  <c r="AO166" i="3" s="1"/>
  <c r="AJ166" i="4"/>
  <c r="AK166" i="4" s="1"/>
  <c r="AF168" i="2"/>
  <c r="AG168" i="2" s="1"/>
  <c r="AJ168" i="3"/>
  <c r="AK168" i="3" s="1"/>
  <c r="BD168" i="3"/>
  <c r="BE168" i="3" s="1"/>
  <c r="CB168" i="3"/>
  <c r="CC168" i="3" s="1"/>
  <c r="BN167" i="3"/>
  <c r="BO167" i="3" s="1"/>
  <c r="CA167" i="3"/>
  <c r="CB167" i="3" s="1"/>
  <c r="CC167" i="3" s="1"/>
  <c r="AJ169" i="3"/>
  <c r="AK169" i="3" s="1"/>
  <c r="BD169" i="3"/>
  <c r="BE169" i="3" s="1"/>
  <c r="BN168" i="3"/>
  <c r="BO168" i="3" s="1"/>
  <c r="BV166" i="4"/>
  <c r="AX168" i="4"/>
  <c r="AY168" i="4" s="1"/>
  <c r="AN167" i="4"/>
  <c r="AO167" i="4" s="1"/>
  <c r="BH167" i="4"/>
  <c r="BI167" i="4" s="1"/>
  <c r="BW166" i="4"/>
  <c r="BN169" i="4"/>
  <c r="BX169" i="4" s="1"/>
  <c r="BY169" i="4" s="1"/>
  <c r="BR167" i="4"/>
  <c r="BS167" i="4" s="1"/>
  <c r="BR169" i="4"/>
  <c r="BS169" i="4" s="1"/>
  <c r="BN168" i="4"/>
  <c r="BX168" i="4" s="1"/>
  <c r="BY168" i="4" s="1"/>
  <c r="AJ167" i="4"/>
  <c r="AK167" i="4" s="1"/>
  <c r="BD167" i="4"/>
  <c r="BE167" i="4" s="1"/>
  <c r="AJ167" i="3"/>
  <c r="AK167" i="3" s="1"/>
  <c r="AX167" i="4"/>
  <c r="AY167" i="4" s="1"/>
  <c r="BV167" i="3"/>
  <c r="BX167" i="3" s="1"/>
  <c r="BY167" i="3" s="1"/>
  <c r="BN169" i="3"/>
  <c r="BO169" i="3" s="1"/>
  <c r="BH168" i="3"/>
  <c r="BI168" i="3" s="1"/>
  <c r="CB167" i="4"/>
  <c r="CC166" i="4" s="1"/>
  <c r="BV167" i="4"/>
  <c r="AX169" i="4"/>
  <c r="AY169" i="4" s="1"/>
  <c r="BW167" i="4"/>
  <c r="AN169" i="4"/>
  <c r="AO169" i="4" s="1"/>
  <c r="BD168" i="4"/>
  <c r="BE168" i="4" s="1"/>
  <c r="AT168" i="3"/>
  <c r="AU168" i="3" s="1"/>
  <c r="AN168" i="3"/>
  <c r="AO168" i="3" s="1"/>
  <c r="AJ168" i="4"/>
  <c r="AK168" i="4" s="1"/>
  <c r="BV168" i="3"/>
  <c r="AX169" i="3"/>
  <c r="AY169" i="3" s="1"/>
  <c r="BR169" i="3"/>
  <c r="BS169" i="3" s="1"/>
  <c r="BW168" i="3"/>
  <c r="AN169" i="3"/>
  <c r="AO169" i="3" s="1"/>
  <c r="BH169" i="3"/>
  <c r="BI169" i="3" s="1"/>
  <c r="CA169" i="3"/>
  <c r="CB169" i="3" s="1"/>
  <c r="CC169" i="3" s="1"/>
  <c r="CB169" i="4"/>
  <c r="CC168" i="4" s="1"/>
  <c r="AT169" i="4"/>
  <c r="AU169" i="4" s="1"/>
  <c r="AT169" i="3"/>
  <c r="AU169" i="3" s="1"/>
  <c r="BV169" i="3"/>
  <c r="BX169" i="3" s="1"/>
  <c r="BY169" i="3" s="1"/>
  <c r="BV169" i="4"/>
  <c r="BW169" i="4"/>
  <c r="AE170" i="2"/>
  <c r="AD170" i="2"/>
  <c r="AB170" i="2"/>
  <c r="AC170" i="2" s="1"/>
  <c r="X170" i="2"/>
  <c r="Y170" i="2" s="1"/>
  <c r="T170" i="2"/>
  <c r="U170" i="2" s="1"/>
  <c r="P170" i="2"/>
  <c r="Q170" i="2" s="1"/>
  <c r="AE170" i="1"/>
  <c r="AD170" i="1"/>
  <c r="AB170" i="1"/>
  <c r="AC170" i="1" s="1"/>
  <c r="X170" i="1"/>
  <c r="Y170" i="1" s="1"/>
  <c r="T170" i="1"/>
  <c r="U170" i="1" s="1"/>
  <c r="P170" i="1"/>
  <c r="Q170" i="1" s="1"/>
  <c r="BU170" i="3"/>
  <c r="CA170" i="3" s="1"/>
  <c r="BT170" i="3"/>
  <c r="BZ170" i="3" s="1"/>
  <c r="BQ170" i="3"/>
  <c r="BP170" i="3"/>
  <c r="BM170" i="3"/>
  <c r="BL170" i="3"/>
  <c r="BG170" i="3"/>
  <c r="BF170" i="3"/>
  <c r="BC170" i="3"/>
  <c r="BB170" i="3"/>
  <c r="AW170" i="3"/>
  <c r="AV170" i="3"/>
  <c r="AS170" i="3"/>
  <c r="AR170" i="3"/>
  <c r="AM170" i="3"/>
  <c r="AL170" i="3"/>
  <c r="AI170" i="3"/>
  <c r="AH170" i="3"/>
  <c r="BU170" i="4"/>
  <c r="CA170" i="4" s="1"/>
  <c r="BT170" i="4"/>
  <c r="BZ170" i="4" s="1"/>
  <c r="BQ170" i="4"/>
  <c r="BP170" i="4"/>
  <c r="BM170" i="4"/>
  <c r="BL170" i="4"/>
  <c r="BG170" i="4"/>
  <c r="BF170" i="4"/>
  <c r="BC170" i="4"/>
  <c r="BB170" i="4"/>
  <c r="AW170" i="4"/>
  <c r="AV170" i="4"/>
  <c r="AS170" i="4"/>
  <c r="AR170" i="4"/>
  <c r="AM170" i="4"/>
  <c r="AL170" i="4"/>
  <c r="AI170" i="4"/>
  <c r="AH170" i="4"/>
  <c r="AE171" i="2"/>
  <c r="AD171" i="2"/>
  <c r="AB171" i="2"/>
  <c r="AC171" i="2" s="1"/>
  <c r="X171" i="2"/>
  <c r="Y171" i="2" s="1"/>
  <c r="T171" i="2"/>
  <c r="U171" i="2" s="1"/>
  <c r="P171" i="2"/>
  <c r="Q171" i="2" s="1"/>
  <c r="P172" i="2"/>
  <c r="Q172" i="2" s="1"/>
  <c r="T172" i="2"/>
  <c r="U172" i="2" s="1"/>
  <c r="X172" i="2"/>
  <c r="Y172" i="2" s="1"/>
  <c r="AB172" i="2"/>
  <c r="AC172" i="2" s="1"/>
  <c r="AD172" i="2"/>
  <c r="AE172" i="2"/>
  <c r="AE171" i="1"/>
  <c r="AD171" i="1"/>
  <c r="AB171" i="1"/>
  <c r="AC171" i="1" s="1"/>
  <c r="X171" i="1"/>
  <c r="Y171" i="1" s="1"/>
  <c r="T171" i="1"/>
  <c r="U171" i="1" s="1"/>
  <c r="P171" i="1"/>
  <c r="Q171" i="1" s="1"/>
  <c r="BU171" i="3"/>
  <c r="CA171" i="3" s="1"/>
  <c r="BT171" i="3"/>
  <c r="BZ171" i="3" s="1"/>
  <c r="BQ171" i="3"/>
  <c r="BP171" i="3"/>
  <c r="BM171" i="3"/>
  <c r="BL171" i="3"/>
  <c r="BG171" i="3"/>
  <c r="BF171" i="3"/>
  <c r="BC171" i="3"/>
  <c r="BB171" i="3"/>
  <c r="AW171" i="3"/>
  <c r="AV171" i="3"/>
  <c r="AS171" i="3"/>
  <c r="AR171" i="3"/>
  <c r="AM171" i="3"/>
  <c r="AL171" i="3"/>
  <c r="AI171" i="3"/>
  <c r="AH171" i="3"/>
  <c r="BU171" i="4"/>
  <c r="CA171" i="4" s="1"/>
  <c r="BT171" i="4"/>
  <c r="BZ171" i="4" s="1"/>
  <c r="BQ171" i="4"/>
  <c r="BP171" i="4"/>
  <c r="BM171" i="4"/>
  <c r="BL171" i="4"/>
  <c r="BG171" i="4"/>
  <c r="BF171" i="4"/>
  <c r="BC171" i="4"/>
  <c r="BB171" i="4"/>
  <c r="AW171" i="4"/>
  <c r="AV171" i="4"/>
  <c r="AS171" i="4"/>
  <c r="AR171" i="4"/>
  <c r="AM171" i="4"/>
  <c r="AL171" i="4"/>
  <c r="AI171" i="4"/>
  <c r="AH171" i="4"/>
  <c r="AE172" i="1"/>
  <c r="AD172" i="1"/>
  <c r="AB172" i="1"/>
  <c r="AC172" i="1" s="1"/>
  <c r="X172" i="1"/>
  <c r="Y172" i="1" s="1"/>
  <c r="T172" i="1"/>
  <c r="U172" i="1" s="1"/>
  <c r="P172" i="1"/>
  <c r="Q172" i="1" s="1"/>
  <c r="BU172" i="3"/>
  <c r="CA172" i="3" s="1"/>
  <c r="BT172" i="3"/>
  <c r="BZ172" i="3" s="1"/>
  <c r="BQ172" i="3"/>
  <c r="BP172" i="3"/>
  <c r="BM172" i="3"/>
  <c r="BL172" i="3"/>
  <c r="BG172" i="3"/>
  <c r="BF172" i="3"/>
  <c r="BC172" i="3"/>
  <c r="BB172" i="3"/>
  <c r="AW172" i="3"/>
  <c r="AV172" i="3"/>
  <c r="AS172" i="3"/>
  <c r="AR172" i="3"/>
  <c r="AM172" i="3"/>
  <c r="AL172" i="3"/>
  <c r="AI172" i="3"/>
  <c r="AH172" i="3"/>
  <c r="BU172" i="4"/>
  <c r="CA172" i="4" s="1"/>
  <c r="BT172" i="4"/>
  <c r="BZ172" i="4" s="1"/>
  <c r="BQ172" i="4"/>
  <c r="BP172" i="4"/>
  <c r="BM172" i="4"/>
  <c r="BL172" i="4"/>
  <c r="BG172" i="4"/>
  <c r="BF172" i="4"/>
  <c r="BC172" i="4"/>
  <c r="BB172" i="4"/>
  <c r="AW172" i="4"/>
  <c r="AV172" i="4"/>
  <c r="AS172" i="4"/>
  <c r="AR172" i="4"/>
  <c r="AM172" i="4"/>
  <c r="AL172" i="4"/>
  <c r="AI172" i="4"/>
  <c r="AH172" i="4"/>
  <c r="AE173" i="2"/>
  <c r="AD173" i="2"/>
  <c r="AB173" i="2"/>
  <c r="AC173" i="2" s="1"/>
  <c r="X173" i="2"/>
  <c r="Y173" i="2" s="1"/>
  <c r="T173" i="2"/>
  <c r="U173" i="2" s="1"/>
  <c r="P173" i="2"/>
  <c r="Q173" i="2" s="1"/>
  <c r="AE173" i="1"/>
  <c r="AD173" i="1"/>
  <c r="AB173" i="1"/>
  <c r="AC173" i="1" s="1"/>
  <c r="X173" i="1"/>
  <c r="Y173" i="1" s="1"/>
  <c r="T173" i="1"/>
  <c r="U173" i="1" s="1"/>
  <c r="P173" i="1"/>
  <c r="Q173" i="1" s="1"/>
  <c r="BU173" i="3"/>
  <c r="CA173" i="3" s="1"/>
  <c r="BT173" i="3"/>
  <c r="BZ173" i="3" s="1"/>
  <c r="BQ173" i="3"/>
  <c r="BP173" i="3"/>
  <c r="BM173" i="3"/>
  <c r="BL173" i="3"/>
  <c r="BG173" i="3"/>
  <c r="BF173" i="3"/>
  <c r="BC173" i="3"/>
  <c r="BB173" i="3"/>
  <c r="AW173" i="3"/>
  <c r="AV173" i="3"/>
  <c r="AS173" i="3"/>
  <c r="AR173" i="3"/>
  <c r="AM173" i="3"/>
  <c r="AL173" i="3"/>
  <c r="AI173" i="3"/>
  <c r="AH173" i="3"/>
  <c r="BU173" i="4"/>
  <c r="CA173" i="4" s="1"/>
  <c r="BT173" i="4"/>
  <c r="BZ173" i="4" s="1"/>
  <c r="BQ173" i="4"/>
  <c r="BP173" i="4"/>
  <c r="BM173" i="4"/>
  <c r="BL173" i="4"/>
  <c r="BG173" i="4"/>
  <c r="BF173" i="4"/>
  <c r="BC173" i="4"/>
  <c r="BB173" i="4"/>
  <c r="AW173" i="4"/>
  <c r="AV173" i="4"/>
  <c r="AS173" i="4"/>
  <c r="AR173" i="4"/>
  <c r="AM173" i="4"/>
  <c r="AL173" i="4"/>
  <c r="AI173" i="4"/>
  <c r="AH173" i="4"/>
  <c r="AE174" i="2"/>
  <c r="AD174" i="2"/>
  <c r="AB174" i="2"/>
  <c r="AC174" i="2" s="1"/>
  <c r="X174" i="2"/>
  <c r="Y174" i="2" s="1"/>
  <c r="T174" i="2"/>
  <c r="U174" i="2" s="1"/>
  <c r="P174" i="2"/>
  <c r="Q174" i="2" s="1"/>
  <c r="AE174" i="1"/>
  <c r="AD174" i="1"/>
  <c r="AB174" i="1"/>
  <c r="AC174" i="1" s="1"/>
  <c r="X174" i="1"/>
  <c r="Y174" i="1" s="1"/>
  <c r="T174" i="1"/>
  <c r="U174" i="1" s="1"/>
  <c r="P174" i="1"/>
  <c r="Q174" i="1" s="1"/>
  <c r="BU174" i="3"/>
  <c r="CA174" i="3" s="1"/>
  <c r="BT174" i="3"/>
  <c r="BV174" i="3" s="1"/>
  <c r="BQ174" i="3"/>
  <c r="BP174" i="3"/>
  <c r="BM174" i="3"/>
  <c r="BL174" i="3"/>
  <c r="BG174" i="3"/>
  <c r="BF174" i="3"/>
  <c r="BC174" i="3"/>
  <c r="BB174" i="3"/>
  <c r="AW174" i="3"/>
  <c r="AV174" i="3"/>
  <c r="AS174" i="3"/>
  <c r="AR174" i="3"/>
  <c r="AM174" i="3"/>
  <c r="AL174" i="3"/>
  <c r="AI174" i="3"/>
  <c r="AH174" i="3"/>
  <c r="BU174" i="4"/>
  <c r="CA174" i="4" s="1"/>
  <c r="BT174" i="4"/>
  <c r="BZ174" i="4" s="1"/>
  <c r="BQ174" i="4"/>
  <c r="BP174" i="4"/>
  <c r="BM174" i="4"/>
  <c r="BL174" i="4"/>
  <c r="BG174" i="4"/>
  <c r="BF174" i="4"/>
  <c r="BC174" i="4"/>
  <c r="BB174" i="4"/>
  <c r="AW174" i="4"/>
  <c r="AV174" i="4"/>
  <c r="AS174" i="4"/>
  <c r="AR174" i="4"/>
  <c r="AM174" i="4"/>
  <c r="AL174" i="4"/>
  <c r="AI174" i="4"/>
  <c r="AH174" i="4"/>
  <c r="AE175" i="2"/>
  <c r="AD175" i="2"/>
  <c r="AB175" i="2"/>
  <c r="AC175" i="2" s="1"/>
  <c r="X175" i="2"/>
  <c r="Y175" i="2" s="1"/>
  <c r="T175" i="2"/>
  <c r="U175" i="2" s="1"/>
  <c r="P175" i="2"/>
  <c r="Q175" i="2" s="1"/>
  <c r="AE175" i="1"/>
  <c r="AD175" i="1"/>
  <c r="AB175" i="1"/>
  <c r="AC175" i="1" s="1"/>
  <c r="X175" i="1"/>
  <c r="Y175" i="1" s="1"/>
  <c r="T175" i="1"/>
  <c r="U175" i="1" s="1"/>
  <c r="P175" i="1"/>
  <c r="Q175" i="1" s="1"/>
  <c r="BU175" i="3"/>
  <c r="CA175" i="3" s="1"/>
  <c r="BT175" i="3"/>
  <c r="BZ175" i="3" s="1"/>
  <c r="BQ175" i="3"/>
  <c r="BP175" i="3"/>
  <c r="BM175" i="3"/>
  <c r="BL175" i="3"/>
  <c r="BG175" i="3"/>
  <c r="BF175" i="3"/>
  <c r="BC175" i="3"/>
  <c r="BB175" i="3"/>
  <c r="AW175" i="3"/>
  <c r="AV175" i="3"/>
  <c r="AS175" i="3"/>
  <c r="AR175" i="3"/>
  <c r="AM175" i="3"/>
  <c r="AL175" i="3"/>
  <c r="AI175" i="3"/>
  <c r="AH175" i="3"/>
  <c r="BU175" i="4"/>
  <c r="CA175" i="4" s="1"/>
  <c r="BT175" i="4"/>
  <c r="BZ175" i="4" s="1"/>
  <c r="BQ175" i="4"/>
  <c r="BP175" i="4"/>
  <c r="BM175" i="4"/>
  <c r="BL175" i="4"/>
  <c r="BG175" i="4"/>
  <c r="BF175" i="4"/>
  <c r="BC175" i="4"/>
  <c r="BB175" i="4"/>
  <c r="AW175" i="4"/>
  <c r="AV175" i="4"/>
  <c r="AS175" i="4"/>
  <c r="AR175" i="4"/>
  <c r="AM175" i="4"/>
  <c r="AL175" i="4"/>
  <c r="AI175" i="4"/>
  <c r="AH175" i="4"/>
  <c r="AI176" i="3"/>
  <c r="AH176" i="3"/>
  <c r="AI176" i="4"/>
  <c r="AH176" i="4"/>
  <c r="P176" i="2"/>
  <c r="Q176" i="2" s="1"/>
  <c r="P176" i="1"/>
  <c r="Q176" i="1" s="1"/>
  <c r="AM228" i="3"/>
  <c r="AM227" i="3"/>
  <c r="AM226" i="3"/>
  <c r="AM225" i="3"/>
  <c r="AM224" i="3"/>
  <c r="AM223" i="3"/>
  <c r="AM222" i="3"/>
  <c r="AM221" i="3"/>
  <c r="AM220" i="3"/>
  <c r="AM219" i="3"/>
  <c r="AM218" i="3"/>
  <c r="AM217" i="3"/>
  <c r="AM216" i="3"/>
  <c r="AM215" i="3"/>
  <c r="AM214" i="3"/>
  <c r="AM213" i="3"/>
  <c r="AM212" i="3"/>
  <c r="AM211" i="3"/>
  <c r="AM210" i="3"/>
  <c r="AM209" i="3"/>
  <c r="AM208" i="3"/>
  <c r="AM207" i="3"/>
  <c r="AM206" i="3"/>
  <c r="AM205" i="3"/>
  <c r="AM204" i="3"/>
  <c r="AM203" i="3"/>
  <c r="AM202" i="3"/>
  <c r="AM201" i="3"/>
  <c r="AM200" i="3"/>
  <c r="AM199" i="3"/>
  <c r="AM198" i="3"/>
  <c r="AM197" i="3"/>
  <c r="AM196" i="3"/>
  <c r="AM195" i="3"/>
  <c r="AM194" i="3"/>
  <c r="AM193" i="3"/>
  <c r="AM192" i="3"/>
  <c r="AM191" i="3"/>
  <c r="AM190" i="3"/>
  <c r="AM189" i="3"/>
  <c r="AM188" i="3"/>
  <c r="AM187" i="3"/>
  <c r="AM186" i="3"/>
  <c r="AM185" i="3"/>
  <c r="AM184" i="3"/>
  <c r="AM183" i="3"/>
  <c r="AM182" i="3"/>
  <c r="AM181" i="3"/>
  <c r="AM180" i="3"/>
  <c r="AM179" i="3"/>
  <c r="AM178" i="3"/>
  <c r="AM177" i="3"/>
  <c r="AM176" i="3"/>
  <c r="AL228" i="3"/>
  <c r="AL227" i="3"/>
  <c r="AL226" i="3"/>
  <c r="AL225" i="3"/>
  <c r="AL224" i="3"/>
  <c r="AL223" i="3"/>
  <c r="AL222" i="3"/>
  <c r="AL221" i="3"/>
  <c r="AL220" i="3"/>
  <c r="AL219" i="3"/>
  <c r="AL218" i="3"/>
  <c r="AL217" i="3"/>
  <c r="AL216" i="3"/>
  <c r="AL215" i="3"/>
  <c r="AL214" i="3"/>
  <c r="AL213" i="3"/>
  <c r="AL212" i="3"/>
  <c r="AL211" i="3"/>
  <c r="AL210" i="3"/>
  <c r="AL209" i="3"/>
  <c r="AL208" i="3"/>
  <c r="AL207" i="3"/>
  <c r="AL206" i="3"/>
  <c r="AL205" i="3"/>
  <c r="AL204" i="3"/>
  <c r="AL203" i="3"/>
  <c r="AL202" i="3"/>
  <c r="AL201" i="3"/>
  <c r="AL200" i="3"/>
  <c r="AL199" i="3"/>
  <c r="AL198" i="3"/>
  <c r="AL197" i="3"/>
  <c r="AL196" i="3"/>
  <c r="AL195" i="3"/>
  <c r="AL194" i="3"/>
  <c r="AL193" i="3"/>
  <c r="AL192" i="3"/>
  <c r="AL191" i="3"/>
  <c r="AL190" i="3"/>
  <c r="AL189" i="3"/>
  <c r="AL188" i="3"/>
  <c r="AL187" i="3"/>
  <c r="AL186" i="3"/>
  <c r="AL185" i="3"/>
  <c r="AL184" i="3"/>
  <c r="AL183" i="3"/>
  <c r="AL182" i="3"/>
  <c r="AL181" i="3"/>
  <c r="AL180" i="3"/>
  <c r="AL179" i="3"/>
  <c r="AL178" i="3"/>
  <c r="AL177" i="3"/>
  <c r="AL176" i="3"/>
  <c r="AK224" i="3"/>
  <c r="AK221" i="3"/>
  <c r="AK216" i="3"/>
  <c r="AK215" i="3"/>
  <c r="AK213" i="3"/>
  <c r="AK208" i="3"/>
  <c r="AK207" i="3"/>
  <c r="AK205" i="3"/>
  <c r="AK200" i="3"/>
  <c r="AK199" i="3"/>
  <c r="AK197" i="3"/>
  <c r="AK192" i="3"/>
  <c r="AK189" i="3"/>
  <c r="AK184" i="3"/>
  <c r="AK183" i="3"/>
  <c r="AK181" i="3"/>
  <c r="AM228" i="4"/>
  <c r="AM227" i="4"/>
  <c r="AM226" i="4"/>
  <c r="AM225" i="4"/>
  <c r="AM224" i="4"/>
  <c r="AM223" i="4"/>
  <c r="AM222" i="4"/>
  <c r="AM221" i="4"/>
  <c r="AM220" i="4"/>
  <c r="AM219" i="4"/>
  <c r="AM218" i="4"/>
  <c r="AM217" i="4"/>
  <c r="AM216" i="4"/>
  <c r="AM215" i="4"/>
  <c r="AM214" i="4"/>
  <c r="AM213" i="4"/>
  <c r="AM212" i="4"/>
  <c r="AM211" i="4"/>
  <c r="AM210" i="4"/>
  <c r="AM209" i="4"/>
  <c r="AM208" i="4"/>
  <c r="AM207" i="4"/>
  <c r="AM206" i="4"/>
  <c r="AM205" i="4"/>
  <c r="AM204" i="4"/>
  <c r="AM203" i="4"/>
  <c r="AM202" i="4"/>
  <c r="AM201" i="4"/>
  <c r="AM200" i="4"/>
  <c r="AM199" i="4"/>
  <c r="AM198" i="4"/>
  <c r="AM197" i="4"/>
  <c r="AM196" i="4"/>
  <c r="AM195" i="4"/>
  <c r="AM194" i="4"/>
  <c r="AM193" i="4"/>
  <c r="AM192" i="4"/>
  <c r="AM191" i="4"/>
  <c r="AM190" i="4"/>
  <c r="AM189" i="4"/>
  <c r="AM188" i="4"/>
  <c r="AM187" i="4"/>
  <c r="AM186" i="4"/>
  <c r="AM185" i="4"/>
  <c r="AM184" i="4"/>
  <c r="AM183" i="4"/>
  <c r="AM182" i="4"/>
  <c r="AM181" i="4"/>
  <c r="AM180" i="4"/>
  <c r="AM179" i="4"/>
  <c r="AM178" i="4"/>
  <c r="AM177" i="4"/>
  <c r="AM176" i="4"/>
  <c r="AL228" i="4"/>
  <c r="AL227" i="4"/>
  <c r="AL226" i="4"/>
  <c r="AL225" i="4"/>
  <c r="AL224" i="4"/>
  <c r="AL223" i="4"/>
  <c r="AL222" i="4"/>
  <c r="AL221" i="4"/>
  <c r="AL220" i="4"/>
  <c r="AL219" i="4"/>
  <c r="AL218" i="4"/>
  <c r="AL217" i="4"/>
  <c r="AL216" i="4"/>
  <c r="AL215" i="4"/>
  <c r="AL214" i="4"/>
  <c r="AL213" i="4"/>
  <c r="AL212" i="4"/>
  <c r="AL211" i="4"/>
  <c r="AL210" i="4"/>
  <c r="AL209" i="4"/>
  <c r="AL208" i="4"/>
  <c r="AL207" i="4"/>
  <c r="AL206" i="4"/>
  <c r="AL205" i="4"/>
  <c r="AL204" i="4"/>
  <c r="AL203" i="4"/>
  <c r="AL202" i="4"/>
  <c r="AL201" i="4"/>
  <c r="AL200" i="4"/>
  <c r="AL199" i="4"/>
  <c r="AL198" i="4"/>
  <c r="AL197" i="4"/>
  <c r="AL196" i="4"/>
  <c r="AL195" i="4"/>
  <c r="AL194" i="4"/>
  <c r="AL193" i="4"/>
  <c r="AL192" i="4"/>
  <c r="AL191" i="4"/>
  <c r="AL190" i="4"/>
  <c r="AL189" i="4"/>
  <c r="AL188" i="4"/>
  <c r="AL187" i="4"/>
  <c r="AL186" i="4"/>
  <c r="AL185" i="4"/>
  <c r="AL184" i="4"/>
  <c r="AL183" i="4"/>
  <c r="AL182" i="4"/>
  <c r="AL181" i="4"/>
  <c r="AL180" i="4"/>
  <c r="AL179" i="4"/>
  <c r="AL178" i="4"/>
  <c r="AL177" i="4"/>
  <c r="AL176" i="4"/>
  <c r="AR176" i="4"/>
  <c r="AS176" i="4"/>
  <c r="AV176" i="4"/>
  <c r="AW176" i="4"/>
  <c r="AR177" i="4"/>
  <c r="AS177" i="4"/>
  <c r="AV177" i="4"/>
  <c r="AW177" i="4"/>
  <c r="AR178" i="4"/>
  <c r="AS178" i="4"/>
  <c r="AV178" i="4"/>
  <c r="AW178" i="4"/>
  <c r="AR179" i="4"/>
  <c r="AS179" i="4"/>
  <c r="AV179" i="4"/>
  <c r="AW179" i="4"/>
  <c r="AR180" i="4"/>
  <c r="AS180" i="4"/>
  <c r="AV180" i="4"/>
  <c r="AW180" i="4"/>
  <c r="AR181" i="4"/>
  <c r="AS181" i="4"/>
  <c r="AV181" i="4"/>
  <c r="AW181" i="4"/>
  <c r="AE176" i="2"/>
  <c r="AD176" i="2"/>
  <c r="AB176" i="2"/>
  <c r="AC176" i="2" s="1"/>
  <c r="X176" i="2"/>
  <c r="Y176" i="2" s="1"/>
  <c r="T176" i="2"/>
  <c r="U176" i="2" s="1"/>
  <c r="AE176" i="1"/>
  <c r="AD176" i="1"/>
  <c r="AB176" i="1"/>
  <c r="AC176" i="1" s="1"/>
  <c r="X176" i="1"/>
  <c r="Y176" i="1" s="1"/>
  <c r="T176" i="1"/>
  <c r="U176" i="1" s="1"/>
  <c r="BU176" i="3"/>
  <c r="CA176" i="3" s="1"/>
  <c r="BT176" i="3"/>
  <c r="BZ176" i="3" s="1"/>
  <c r="BQ176" i="3"/>
  <c r="BP176" i="3"/>
  <c r="BM176" i="3"/>
  <c r="BL176" i="3"/>
  <c r="BG176" i="3"/>
  <c r="BF176" i="3"/>
  <c r="BC176" i="3"/>
  <c r="BB176" i="3"/>
  <c r="AW176" i="3"/>
  <c r="AV176" i="3"/>
  <c r="AS176" i="3"/>
  <c r="AR176" i="3"/>
  <c r="BU176" i="4"/>
  <c r="BW176" i="4" s="1"/>
  <c r="BT176" i="4"/>
  <c r="BV176" i="4" s="1"/>
  <c r="BQ176" i="4"/>
  <c r="BP176" i="4"/>
  <c r="BM176" i="4"/>
  <c r="BL176" i="4"/>
  <c r="BG176" i="4"/>
  <c r="BF176" i="4"/>
  <c r="BC176" i="4"/>
  <c r="BB176" i="4"/>
  <c r="AE177" i="2"/>
  <c r="AD177" i="2"/>
  <c r="AB177" i="2"/>
  <c r="AC177" i="2" s="1"/>
  <c r="X177" i="2"/>
  <c r="Y177" i="2" s="1"/>
  <c r="T177" i="2"/>
  <c r="U177" i="2" s="1"/>
  <c r="AE177" i="1"/>
  <c r="AD177" i="1"/>
  <c r="AB177" i="1"/>
  <c r="AC177" i="1" s="1"/>
  <c r="X177" i="1"/>
  <c r="Y177" i="1" s="1"/>
  <c r="T177" i="1"/>
  <c r="U177" i="1" s="1"/>
  <c r="BU177" i="3"/>
  <c r="CA177" i="3" s="1"/>
  <c r="BT177" i="3"/>
  <c r="BZ177" i="3" s="1"/>
  <c r="BQ177" i="3"/>
  <c r="BP177" i="3"/>
  <c r="BM177" i="3"/>
  <c r="BL177" i="3"/>
  <c r="BG177" i="3"/>
  <c r="BF177" i="3"/>
  <c r="BC177" i="3"/>
  <c r="BB177" i="3"/>
  <c r="AW177" i="3"/>
  <c r="AV177" i="3"/>
  <c r="AS177" i="3"/>
  <c r="AR177" i="3"/>
  <c r="BU177" i="4"/>
  <c r="CA177" i="4" s="1"/>
  <c r="BT177" i="4"/>
  <c r="BZ177" i="4" s="1"/>
  <c r="BQ177" i="4"/>
  <c r="BP177" i="4"/>
  <c r="BM177" i="4"/>
  <c r="BL177" i="4"/>
  <c r="BG177" i="4"/>
  <c r="BF177" i="4"/>
  <c r="BC177" i="4"/>
  <c r="BB177" i="4"/>
  <c r="AE178" i="2"/>
  <c r="AD178" i="2"/>
  <c r="AB178" i="2"/>
  <c r="AC178" i="2" s="1"/>
  <c r="X178" i="2"/>
  <c r="Y178" i="2" s="1"/>
  <c r="T178" i="2"/>
  <c r="U178" i="2" s="1"/>
  <c r="AE178" i="1"/>
  <c r="AD178" i="1"/>
  <c r="AB178" i="1"/>
  <c r="AC178" i="1" s="1"/>
  <c r="X178" i="1"/>
  <c r="Y178" i="1" s="1"/>
  <c r="T178" i="1"/>
  <c r="U178" i="1" s="1"/>
  <c r="BU178" i="3"/>
  <c r="CA178" i="3" s="1"/>
  <c r="BT178" i="3"/>
  <c r="BZ178" i="3" s="1"/>
  <c r="BQ178" i="3"/>
  <c r="BP178" i="3"/>
  <c r="BM178" i="3"/>
  <c r="BL178" i="3"/>
  <c r="BG178" i="3"/>
  <c r="BF178" i="3"/>
  <c r="BC178" i="3"/>
  <c r="BB178" i="3"/>
  <c r="AW178" i="3"/>
  <c r="AV178" i="3"/>
  <c r="AS178" i="3"/>
  <c r="AR178" i="3"/>
  <c r="BU178" i="4"/>
  <c r="BW178" i="4" s="1"/>
  <c r="BT178" i="4"/>
  <c r="BZ178" i="4" s="1"/>
  <c r="BQ178" i="4"/>
  <c r="BP178" i="4"/>
  <c r="BM178" i="4"/>
  <c r="BL178" i="4"/>
  <c r="BG178" i="4"/>
  <c r="BF178" i="4"/>
  <c r="BC178" i="4"/>
  <c r="BB178" i="4"/>
  <c r="AE179" i="2"/>
  <c r="AD179" i="2"/>
  <c r="AB179" i="2"/>
  <c r="AC179" i="2" s="1"/>
  <c r="X179" i="2"/>
  <c r="Y179" i="2" s="1"/>
  <c r="T179" i="2"/>
  <c r="U179" i="2" s="1"/>
  <c r="AE179" i="1"/>
  <c r="AD179" i="1"/>
  <c r="AB179" i="1"/>
  <c r="AC179" i="1" s="1"/>
  <c r="X179" i="1"/>
  <c r="Y179" i="1" s="1"/>
  <c r="T179" i="1"/>
  <c r="U179" i="1" s="1"/>
  <c r="BU179" i="3"/>
  <c r="CA179" i="3" s="1"/>
  <c r="BT179" i="3"/>
  <c r="BZ179" i="3" s="1"/>
  <c r="BQ179" i="3"/>
  <c r="BP179" i="3"/>
  <c r="BM179" i="3"/>
  <c r="BL179" i="3"/>
  <c r="BG179" i="3"/>
  <c r="BF179" i="3"/>
  <c r="BC179" i="3"/>
  <c r="BB179" i="3"/>
  <c r="AW179" i="3"/>
  <c r="AV179" i="3"/>
  <c r="AS179" i="3"/>
  <c r="AR179" i="3"/>
  <c r="BU179" i="4"/>
  <c r="CA179" i="4" s="1"/>
  <c r="BT179" i="4"/>
  <c r="BZ179" i="4" s="1"/>
  <c r="BQ179" i="4"/>
  <c r="BP179" i="4"/>
  <c r="BM179" i="4"/>
  <c r="BL179" i="4"/>
  <c r="BG179" i="4"/>
  <c r="BF179" i="4"/>
  <c r="BC179" i="4"/>
  <c r="BB179" i="4"/>
  <c r="AE180" i="2"/>
  <c r="AD180" i="2"/>
  <c r="AB180" i="2"/>
  <c r="AC180" i="2" s="1"/>
  <c r="X180" i="2"/>
  <c r="Y180" i="2" s="1"/>
  <c r="T180" i="2"/>
  <c r="U180" i="2" s="1"/>
  <c r="AE180" i="1"/>
  <c r="AD180" i="1"/>
  <c r="AB180" i="1"/>
  <c r="AC180" i="1" s="1"/>
  <c r="X180" i="1"/>
  <c r="Y180" i="1" s="1"/>
  <c r="T180" i="1"/>
  <c r="U180" i="1" s="1"/>
  <c r="BU180" i="3"/>
  <c r="CA180" i="3" s="1"/>
  <c r="BT180" i="3"/>
  <c r="BZ180" i="3" s="1"/>
  <c r="BQ180" i="3"/>
  <c r="BP180" i="3"/>
  <c r="BM180" i="3"/>
  <c r="BL180" i="3"/>
  <c r="BG180" i="3"/>
  <c r="BF180" i="3"/>
  <c r="BC180" i="3"/>
  <c r="BB180" i="3"/>
  <c r="AW180" i="3"/>
  <c r="AV180" i="3"/>
  <c r="AS180" i="3"/>
  <c r="AR180" i="3"/>
  <c r="BU180" i="4"/>
  <c r="CA180" i="4" s="1"/>
  <c r="BT180" i="4"/>
  <c r="BZ180" i="4" s="1"/>
  <c r="BQ180" i="4"/>
  <c r="BP180" i="4"/>
  <c r="BM180" i="4"/>
  <c r="BL180" i="4"/>
  <c r="BG180" i="4"/>
  <c r="BF180" i="4"/>
  <c r="BC180" i="4"/>
  <c r="BB180" i="4"/>
  <c r="AE181" i="2"/>
  <c r="AD181" i="2"/>
  <c r="AB181" i="2"/>
  <c r="AC181" i="2" s="1"/>
  <c r="X181" i="2"/>
  <c r="Y181" i="2" s="1"/>
  <c r="T181" i="2"/>
  <c r="U181" i="2" s="1"/>
  <c r="AE181" i="1"/>
  <c r="AD181" i="1"/>
  <c r="AB181" i="1"/>
  <c r="AC181" i="1" s="1"/>
  <c r="X181" i="1"/>
  <c r="Y181" i="1" s="1"/>
  <c r="T181" i="1"/>
  <c r="U181" i="1" s="1"/>
  <c r="BU181" i="3"/>
  <c r="CA181" i="3" s="1"/>
  <c r="BT181" i="3"/>
  <c r="BZ181" i="3" s="1"/>
  <c r="BQ181" i="3"/>
  <c r="BP181" i="3"/>
  <c r="BM181" i="3"/>
  <c r="BL181" i="3"/>
  <c r="BG181" i="3"/>
  <c r="BF181" i="3"/>
  <c r="BC181" i="3"/>
  <c r="BB181" i="3"/>
  <c r="AW181" i="3"/>
  <c r="AV181" i="3"/>
  <c r="AS181" i="3"/>
  <c r="AR181" i="3"/>
  <c r="BU181" i="4"/>
  <c r="BW181" i="4" s="1"/>
  <c r="BT181" i="4"/>
  <c r="BV181" i="4" s="1"/>
  <c r="BQ181" i="4"/>
  <c r="BP181" i="4"/>
  <c r="BM181" i="4"/>
  <c r="BL181" i="4"/>
  <c r="BG181" i="4"/>
  <c r="BF181" i="4"/>
  <c r="BC181" i="4"/>
  <c r="BB181" i="4"/>
  <c r="AE182" i="2"/>
  <c r="AD182" i="2"/>
  <c r="AB182" i="2"/>
  <c r="AC182" i="2" s="1"/>
  <c r="X182" i="2"/>
  <c r="Y182" i="2" s="1"/>
  <c r="T182" i="2"/>
  <c r="U182" i="2" s="1"/>
  <c r="AE182" i="1"/>
  <c r="AD182" i="1"/>
  <c r="AB182" i="1"/>
  <c r="AC182" i="1" s="1"/>
  <c r="X182" i="1"/>
  <c r="Y182" i="1" s="1"/>
  <c r="T182" i="1"/>
  <c r="U182" i="1" s="1"/>
  <c r="BU182" i="3"/>
  <c r="CA182" i="3" s="1"/>
  <c r="BT182" i="3"/>
  <c r="BZ182" i="3" s="1"/>
  <c r="BQ182" i="3"/>
  <c r="BP182" i="3"/>
  <c r="BM182" i="3"/>
  <c r="BL182" i="3"/>
  <c r="BG182" i="3"/>
  <c r="BF182" i="3"/>
  <c r="BC182" i="3"/>
  <c r="BB182" i="3"/>
  <c r="AW182" i="3"/>
  <c r="AV182" i="3"/>
  <c r="AS182" i="3"/>
  <c r="AR182" i="3"/>
  <c r="BU182" i="4"/>
  <c r="CA182" i="4" s="1"/>
  <c r="BT182" i="4"/>
  <c r="BZ182" i="4" s="1"/>
  <c r="BQ182" i="4"/>
  <c r="BP182" i="4"/>
  <c r="BM182" i="4"/>
  <c r="BL182" i="4"/>
  <c r="BG182" i="4"/>
  <c r="BF182" i="4"/>
  <c r="BC182" i="4"/>
  <c r="BB182" i="4"/>
  <c r="AW182" i="4"/>
  <c r="AV182" i="4"/>
  <c r="AS182" i="4"/>
  <c r="AR182" i="4"/>
  <c r="AE183" i="1"/>
  <c r="AD183" i="1"/>
  <c r="AB183" i="1"/>
  <c r="AC183" i="1" s="1"/>
  <c r="X183" i="1"/>
  <c r="Y183" i="1" s="1"/>
  <c r="T183" i="1"/>
  <c r="U183" i="1" s="1"/>
  <c r="BU183" i="3"/>
  <c r="CA183" i="3" s="1"/>
  <c r="BT183" i="3"/>
  <c r="BZ183" i="3" s="1"/>
  <c r="BQ183" i="3"/>
  <c r="BP183" i="3"/>
  <c r="BM183" i="3"/>
  <c r="BL183" i="3"/>
  <c r="BG183" i="3"/>
  <c r="BF183" i="3"/>
  <c r="BC183" i="3"/>
  <c r="BB183" i="3"/>
  <c r="AW183" i="3"/>
  <c r="AV183" i="3"/>
  <c r="AS183" i="3"/>
  <c r="AR183" i="3"/>
  <c r="BU183" i="4"/>
  <c r="CA183" i="4" s="1"/>
  <c r="BT183" i="4"/>
  <c r="BZ183" i="4" s="1"/>
  <c r="BQ183" i="4"/>
  <c r="BP183" i="4"/>
  <c r="BM183" i="4"/>
  <c r="BL183" i="4"/>
  <c r="BG183" i="4"/>
  <c r="BF183" i="4"/>
  <c r="BC183" i="4"/>
  <c r="BB183" i="4"/>
  <c r="AW183" i="4"/>
  <c r="AV183" i="4"/>
  <c r="AS183" i="4"/>
  <c r="AR183" i="4"/>
  <c r="AE183" i="2"/>
  <c r="AD183" i="2"/>
  <c r="AB183" i="2"/>
  <c r="AC183" i="2" s="1"/>
  <c r="X183" i="2"/>
  <c r="Y183" i="2" s="1"/>
  <c r="T183" i="2"/>
  <c r="U183" i="2" s="1"/>
  <c r="AE184" i="2"/>
  <c r="AD184" i="2"/>
  <c r="AB184" i="2"/>
  <c r="AC184" i="2" s="1"/>
  <c r="X184" i="2"/>
  <c r="Y184" i="2" s="1"/>
  <c r="T184" i="2"/>
  <c r="U184" i="2" s="1"/>
  <c r="AE184" i="1"/>
  <c r="AD184" i="1"/>
  <c r="AB184" i="1"/>
  <c r="AC184" i="1" s="1"/>
  <c r="X184" i="1"/>
  <c r="Y184" i="1" s="1"/>
  <c r="T184" i="1"/>
  <c r="U184" i="1" s="1"/>
  <c r="BU184" i="3"/>
  <c r="CA184" i="3" s="1"/>
  <c r="BT184" i="3"/>
  <c r="BZ184" i="3" s="1"/>
  <c r="BQ184" i="3"/>
  <c r="BP184" i="3"/>
  <c r="BM184" i="3"/>
  <c r="BL184" i="3"/>
  <c r="BG184" i="3"/>
  <c r="BF184" i="3"/>
  <c r="BC184" i="3"/>
  <c r="BB184" i="3"/>
  <c r="AW184" i="3"/>
  <c r="AV184" i="3"/>
  <c r="AS184" i="3"/>
  <c r="AR184" i="3"/>
  <c r="BU184" i="4"/>
  <c r="CA184" i="4" s="1"/>
  <c r="BT184" i="4"/>
  <c r="BZ184" i="4" s="1"/>
  <c r="BQ184" i="4"/>
  <c r="BP184" i="4"/>
  <c r="BM184" i="4"/>
  <c r="BL184" i="4"/>
  <c r="BG184" i="4"/>
  <c r="BF184" i="4"/>
  <c r="BC184" i="4"/>
  <c r="BB184" i="4"/>
  <c r="AW184" i="4"/>
  <c r="AV184" i="4"/>
  <c r="AS184" i="4"/>
  <c r="AR184" i="4"/>
  <c r="AE185" i="2"/>
  <c r="AD185" i="2"/>
  <c r="AB185" i="2"/>
  <c r="AC185" i="2" s="1"/>
  <c r="X185" i="2"/>
  <c r="Y185" i="2" s="1"/>
  <c r="T185" i="2"/>
  <c r="U185" i="2" s="1"/>
  <c r="AE185" i="1"/>
  <c r="AD185" i="1"/>
  <c r="AB185" i="1"/>
  <c r="AC185" i="1" s="1"/>
  <c r="X185" i="1"/>
  <c r="Y185" i="1" s="1"/>
  <c r="T185" i="1"/>
  <c r="U185" i="1" s="1"/>
  <c r="BU185" i="3"/>
  <c r="CA185" i="3" s="1"/>
  <c r="BT185" i="3"/>
  <c r="BZ185" i="3" s="1"/>
  <c r="BQ185" i="3"/>
  <c r="BP185" i="3"/>
  <c r="BM185" i="3"/>
  <c r="BL185" i="3"/>
  <c r="BG185" i="3"/>
  <c r="BF185" i="3"/>
  <c r="BC185" i="3"/>
  <c r="BB185" i="3"/>
  <c r="AW185" i="3"/>
  <c r="AV185" i="3"/>
  <c r="AS185" i="3"/>
  <c r="AR185" i="3"/>
  <c r="BU185" i="4"/>
  <c r="BW185" i="4" s="1"/>
  <c r="BT185" i="4"/>
  <c r="BZ185" i="4" s="1"/>
  <c r="BQ185" i="4"/>
  <c r="BP185" i="4"/>
  <c r="BM185" i="4"/>
  <c r="BL185" i="4"/>
  <c r="BG185" i="4"/>
  <c r="BF185" i="4"/>
  <c r="BC185" i="4"/>
  <c r="BB185" i="4"/>
  <c r="AW185" i="4"/>
  <c r="AV185" i="4"/>
  <c r="AS185" i="4"/>
  <c r="AR185" i="4"/>
  <c r="AE186" i="2"/>
  <c r="AD186" i="2"/>
  <c r="AB186" i="2"/>
  <c r="AC186" i="2" s="1"/>
  <c r="X186" i="2"/>
  <c r="Y186" i="2" s="1"/>
  <c r="T186" i="2"/>
  <c r="U186" i="2" s="1"/>
  <c r="AE186" i="1"/>
  <c r="AD186" i="1"/>
  <c r="AB186" i="1"/>
  <c r="AC186" i="1" s="1"/>
  <c r="X186" i="1"/>
  <c r="Y186" i="1" s="1"/>
  <c r="T186" i="1"/>
  <c r="U186" i="1" s="1"/>
  <c r="BU186" i="3"/>
  <c r="CA186" i="3" s="1"/>
  <c r="BT186" i="3"/>
  <c r="BZ186" i="3" s="1"/>
  <c r="BQ186" i="3"/>
  <c r="BP186" i="3"/>
  <c r="BM186" i="3"/>
  <c r="BL186" i="3"/>
  <c r="BG186" i="3"/>
  <c r="BF186" i="3"/>
  <c r="BC186" i="3"/>
  <c r="BB186" i="3"/>
  <c r="AW186" i="3"/>
  <c r="AV186" i="3"/>
  <c r="AS186" i="3"/>
  <c r="AR186" i="3"/>
  <c r="BU186" i="4"/>
  <c r="CA186" i="4" s="1"/>
  <c r="BT186" i="4"/>
  <c r="BZ186" i="4" s="1"/>
  <c r="BQ186" i="4"/>
  <c r="BP186" i="4"/>
  <c r="BM186" i="4"/>
  <c r="BL186" i="4"/>
  <c r="BG186" i="4"/>
  <c r="BF186" i="4"/>
  <c r="BC186" i="4"/>
  <c r="BB186" i="4"/>
  <c r="AW186" i="4"/>
  <c r="AV186" i="4"/>
  <c r="AS186" i="4"/>
  <c r="AR186" i="4"/>
  <c r="AE187" i="2"/>
  <c r="AD187" i="2"/>
  <c r="AB187" i="2"/>
  <c r="AC187" i="2" s="1"/>
  <c r="X187" i="2"/>
  <c r="Y187" i="2" s="1"/>
  <c r="T187" i="2"/>
  <c r="U187" i="2" s="1"/>
  <c r="AE187" i="1"/>
  <c r="AD187" i="1"/>
  <c r="AB187" i="1"/>
  <c r="AC187" i="1" s="1"/>
  <c r="X187" i="1"/>
  <c r="Y187" i="1" s="1"/>
  <c r="T187" i="1"/>
  <c r="U187" i="1" s="1"/>
  <c r="BU187" i="3"/>
  <c r="CA187" i="3" s="1"/>
  <c r="BT187" i="3"/>
  <c r="BZ187" i="3" s="1"/>
  <c r="BQ187" i="3"/>
  <c r="BP187" i="3"/>
  <c r="BM187" i="3"/>
  <c r="BL187" i="3"/>
  <c r="BG187" i="3"/>
  <c r="BF187" i="3"/>
  <c r="BC187" i="3"/>
  <c r="BB187" i="3"/>
  <c r="AW187" i="3"/>
  <c r="AV187" i="3"/>
  <c r="AS187" i="3"/>
  <c r="AR187" i="3"/>
  <c r="BU187" i="4"/>
  <c r="CA187" i="4" s="1"/>
  <c r="BT187" i="4"/>
  <c r="BZ187" i="4" s="1"/>
  <c r="BQ187" i="4"/>
  <c r="BP187" i="4"/>
  <c r="BM187" i="4"/>
  <c r="BL187" i="4"/>
  <c r="BG187" i="4"/>
  <c r="BF187" i="4"/>
  <c r="BC187" i="4"/>
  <c r="BB187" i="4"/>
  <c r="AW187" i="4"/>
  <c r="AV187" i="4"/>
  <c r="AS187" i="4"/>
  <c r="AR187" i="4"/>
  <c r="AE188" i="2"/>
  <c r="AD188" i="2"/>
  <c r="AB188" i="2"/>
  <c r="AC188" i="2" s="1"/>
  <c r="X188" i="2"/>
  <c r="Y188" i="2" s="1"/>
  <c r="T188" i="2"/>
  <c r="U188" i="2" s="1"/>
  <c r="AE188" i="1"/>
  <c r="AD188" i="1"/>
  <c r="AB188" i="1"/>
  <c r="AC188" i="1" s="1"/>
  <c r="X188" i="1"/>
  <c r="Y188" i="1" s="1"/>
  <c r="T188" i="1"/>
  <c r="U188" i="1" s="1"/>
  <c r="BU188" i="3"/>
  <c r="CA188" i="3" s="1"/>
  <c r="BT188" i="3"/>
  <c r="BZ188" i="3" s="1"/>
  <c r="BQ188" i="3"/>
  <c r="BP188" i="3"/>
  <c r="BM188" i="3"/>
  <c r="BL188" i="3"/>
  <c r="BG188" i="3"/>
  <c r="BF188" i="3"/>
  <c r="BC188" i="3"/>
  <c r="BB188" i="3"/>
  <c r="AW188" i="3"/>
  <c r="AV188" i="3"/>
  <c r="AS188" i="3"/>
  <c r="AR188" i="3"/>
  <c r="BU188" i="4"/>
  <c r="CA188" i="4" s="1"/>
  <c r="BT188" i="4"/>
  <c r="BZ188" i="4" s="1"/>
  <c r="BQ188" i="4"/>
  <c r="BP188" i="4"/>
  <c r="BM188" i="4"/>
  <c r="BL188" i="4"/>
  <c r="BG188" i="4"/>
  <c r="BF188" i="4"/>
  <c r="BC188" i="4"/>
  <c r="BB188" i="4"/>
  <c r="AW188" i="4"/>
  <c r="AV188" i="4"/>
  <c r="AS188" i="4"/>
  <c r="AR188" i="4"/>
  <c r="AE189" i="2"/>
  <c r="AD189" i="2"/>
  <c r="AB189" i="2"/>
  <c r="AC189" i="2" s="1"/>
  <c r="X189" i="2"/>
  <c r="Y189" i="2" s="1"/>
  <c r="T189" i="2"/>
  <c r="U189" i="2" s="1"/>
  <c r="AE189" i="1"/>
  <c r="AD189" i="1"/>
  <c r="AB189" i="1"/>
  <c r="AC189" i="1" s="1"/>
  <c r="X189" i="1"/>
  <c r="Y189" i="1" s="1"/>
  <c r="T189" i="1"/>
  <c r="U189" i="1" s="1"/>
  <c r="BU189" i="3"/>
  <c r="CA189" i="3" s="1"/>
  <c r="BT189" i="3"/>
  <c r="BZ189" i="3" s="1"/>
  <c r="BQ189" i="3"/>
  <c r="BP189" i="3"/>
  <c r="BM189" i="3"/>
  <c r="BL189" i="3"/>
  <c r="BG189" i="3"/>
  <c r="BF189" i="3"/>
  <c r="BC189" i="3"/>
  <c r="BB189" i="3"/>
  <c r="AW189" i="3"/>
  <c r="AV189" i="3"/>
  <c r="AS189" i="3"/>
  <c r="AR189" i="3"/>
  <c r="BU189" i="4"/>
  <c r="CA189" i="4" s="1"/>
  <c r="BT189" i="4"/>
  <c r="BZ189" i="4" s="1"/>
  <c r="BQ189" i="4"/>
  <c r="BP189" i="4"/>
  <c r="BM189" i="4"/>
  <c r="BL189" i="4"/>
  <c r="BG189" i="4"/>
  <c r="BF189" i="4"/>
  <c r="BC189" i="4"/>
  <c r="BB189" i="4"/>
  <c r="AW189" i="4"/>
  <c r="AV189" i="4"/>
  <c r="AS189" i="4"/>
  <c r="AR189" i="4"/>
  <c r="AE190" i="2"/>
  <c r="AD190" i="2"/>
  <c r="AB190" i="2"/>
  <c r="AC190" i="2" s="1"/>
  <c r="X190" i="2"/>
  <c r="Y190" i="2" s="1"/>
  <c r="T190" i="2"/>
  <c r="U190" i="2" s="1"/>
  <c r="AE190" i="1"/>
  <c r="AD190" i="1"/>
  <c r="AB190" i="1"/>
  <c r="AC190" i="1" s="1"/>
  <c r="X190" i="1"/>
  <c r="Y190" i="1" s="1"/>
  <c r="T190" i="1"/>
  <c r="U190" i="1" s="1"/>
  <c r="BU190" i="3"/>
  <c r="CA190" i="3" s="1"/>
  <c r="BT190" i="3"/>
  <c r="BZ190" i="3" s="1"/>
  <c r="BQ190" i="3"/>
  <c r="BP190" i="3"/>
  <c r="BM190" i="3"/>
  <c r="BL190" i="3"/>
  <c r="BG190" i="3"/>
  <c r="BF190" i="3"/>
  <c r="BC190" i="3"/>
  <c r="BB190" i="3"/>
  <c r="AW190" i="3"/>
  <c r="AV190" i="3"/>
  <c r="AS190" i="3"/>
  <c r="AR190" i="3"/>
  <c r="BU190" i="4"/>
  <c r="BW190" i="4" s="1"/>
  <c r="BT190" i="4"/>
  <c r="BZ190" i="4" s="1"/>
  <c r="BQ190" i="4"/>
  <c r="BP190" i="4"/>
  <c r="BM190" i="4"/>
  <c r="BL190" i="4"/>
  <c r="BG190" i="4"/>
  <c r="BF190" i="4"/>
  <c r="BC190" i="4"/>
  <c r="BB190" i="4"/>
  <c r="AW190" i="4"/>
  <c r="AV190" i="4"/>
  <c r="AS190" i="4"/>
  <c r="AR190" i="4"/>
  <c r="AE191" i="2"/>
  <c r="AD191" i="2"/>
  <c r="AB191" i="2"/>
  <c r="AC191" i="2" s="1"/>
  <c r="X191" i="2"/>
  <c r="Y191" i="2" s="1"/>
  <c r="T191" i="2"/>
  <c r="U191" i="2" s="1"/>
  <c r="AE191" i="1"/>
  <c r="AD191" i="1"/>
  <c r="AB191" i="1"/>
  <c r="AC191" i="1" s="1"/>
  <c r="X191" i="1"/>
  <c r="Y191" i="1" s="1"/>
  <c r="T191" i="1"/>
  <c r="U191" i="1" s="1"/>
  <c r="BU191" i="3"/>
  <c r="CA191" i="3" s="1"/>
  <c r="BT191" i="3"/>
  <c r="BZ191" i="3" s="1"/>
  <c r="BQ191" i="3"/>
  <c r="BP191" i="3"/>
  <c r="BM191" i="3"/>
  <c r="BL191" i="3"/>
  <c r="BG191" i="3"/>
  <c r="BF191" i="3"/>
  <c r="BC191" i="3"/>
  <c r="BB191" i="3"/>
  <c r="AW191" i="3"/>
  <c r="AV191" i="3"/>
  <c r="AS191" i="3"/>
  <c r="AR191" i="3"/>
  <c r="BU191" i="4"/>
  <c r="BW191" i="4" s="1"/>
  <c r="BT191" i="4"/>
  <c r="BZ191" i="4" s="1"/>
  <c r="BQ191" i="4"/>
  <c r="BP191" i="4"/>
  <c r="BM191" i="4"/>
  <c r="BL191" i="4"/>
  <c r="BG191" i="4"/>
  <c r="BF191" i="4"/>
  <c r="BC191" i="4"/>
  <c r="BB191" i="4"/>
  <c r="AW191" i="4"/>
  <c r="AV191" i="4"/>
  <c r="AS191" i="4"/>
  <c r="AR191" i="4"/>
  <c r="AE192" i="2"/>
  <c r="AD192" i="2"/>
  <c r="AB192" i="2"/>
  <c r="AC192" i="2" s="1"/>
  <c r="X192" i="2"/>
  <c r="Y192" i="2" s="1"/>
  <c r="T192" i="2"/>
  <c r="U192" i="2" s="1"/>
  <c r="AE192" i="1"/>
  <c r="AD192" i="1"/>
  <c r="AB192" i="1"/>
  <c r="AC192" i="1" s="1"/>
  <c r="X192" i="1"/>
  <c r="Y192" i="1" s="1"/>
  <c r="T192" i="1"/>
  <c r="U192" i="1" s="1"/>
  <c r="BU192" i="3"/>
  <c r="CA192" i="3" s="1"/>
  <c r="BT192" i="3"/>
  <c r="BZ192" i="3" s="1"/>
  <c r="BQ192" i="3"/>
  <c r="BP192" i="3"/>
  <c r="BM192" i="3"/>
  <c r="BL192" i="3"/>
  <c r="BG192" i="3"/>
  <c r="BF192" i="3"/>
  <c r="BC192" i="3"/>
  <c r="BB192" i="3"/>
  <c r="AW192" i="3"/>
  <c r="AV192" i="3"/>
  <c r="AS192" i="3"/>
  <c r="AR192" i="3"/>
  <c r="BU192" i="4"/>
  <c r="CA192" i="4" s="1"/>
  <c r="BT192" i="4"/>
  <c r="BZ192" i="4" s="1"/>
  <c r="BQ192" i="4"/>
  <c r="BP192" i="4"/>
  <c r="BM192" i="4"/>
  <c r="BL192" i="4"/>
  <c r="BG192" i="4"/>
  <c r="BF192" i="4"/>
  <c r="BC192" i="4"/>
  <c r="BB192" i="4"/>
  <c r="AW192" i="4"/>
  <c r="AV192" i="4"/>
  <c r="AS192" i="4"/>
  <c r="AR192" i="4"/>
  <c r="AE193" i="2"/>
  <c r="AD193" i="2"/>
  <c r="AB193" i="2"/>
  <c r="AC193" i="2" s="1"/>
  <c r="X193" i="2"/>
  <c r="Y193" i="2" s="1"/>
  <c r="T193" i="2"/>
  <c r="U193" i="2" s="1"/>
  <c r="AE193" i="1"/>
  <c r="AD193" i="1"/>
  <c r="AB193" i="1"/>
  <c r="AC193" i="1" s="1"/>
  <c r="X193" i="1"/>
  <c r="Y193" i="1" s="1"/>
  <c r="T193" i="1"/>
  <c r="U193" i="1" s="1"/>
  <c r="BU193" i="3"/>
  <c r="CA193" i="3" s="1"/>
  <c r="BT193" i="3"/>
  <c r="BZ193" i="3" s="1"/>
  <c r="BQ193" i="3"/>
  <c r="BP193" i="3"/>
  <c r="BM193" i="3"/>
  <c r="BL193" i="3"/>
  <c r="BG193" i="3"/>
  <c r="BF193" i="3"/>
  <c r="BC193" i="3"/>
  <c r="BB193" i="3"/>
  <c r="AW193" i="3"/>
  <c r="AV193" i="3"/>
  <c r="AS193" i="3"/>
  <c r="AR193" i="3"/>
  <c r="BU193" i="4"/>
  <c r="CA193" i="4" s="1"/>
  <c r="BT193" i="4"/>
  <c r="BZ193" i="4" s="1"/>
  <c r="BQ193" i="4"/>
  <c r="BP193" i="4"/>
  <c r="BM193" i="4"/>
  <c r="BL193" i="4"/>
  <c r="BG193" i="4"/>
  <c r="BF193" i="4"/>
  <c r="BC193" i="4"/>
  <c r="BB193" i="4"/>
  <c r="AW193" i="4"/>
  <c r="AV193" i="4"/>
  <c r="AS193" i="4"/>
  <c r="AR193" i="4"/>
  <c r="AE194" i="2"/>
  <c r="AD194" i="2"/>
  <c r="AB194" i="2"/>
  <c r="AC194" i="2" s="1"/>
  <c r="X194" i="2"/>
  <c r="Y194" i="2" s="1"/>
  <c r="T194" i="2"/>
  <c r="U194" i="2" s="1"/>
  <c r="AE194" i="1"/>
  <c r="AD194" i="1"/>
  <c r="AB194" i="1"/>
  <c r="AC194" i="1" s="1"/>
  <c r="X194" i="1"/>
  <c r="Y194" i="1" s="1"/>
  <c r="T194" i="1"/>
  <c r="U194" i="1" s="1"/>
  <c r="BU194" i="3"/>
  <c r="CA194" i="3" s="1"/>
  <c r="BT194" i="3"/>
  <c r="BZ194" i="3" s="1"/>
  <c r="BQ194" i="3"/>
  <c r="BP194" i="3"/>
  <c r="BM194" i="3"/>
  <c r="BL194" i="3"/>
  <c r="BG194" i="3"/>
  <c r="BF194" i="3"/>
  <c r="BC194" i="3"/>
  <c r="BB194" i="3"/>
  <c r="AW194" i="3"/>
  <c r="AV194" i="3"/>
  <c r="AS194" i="3"/>
  <c r="AR194" i="3"/>
  <c r="BU194" i="4"/>
  <c r="CA194" i="4" s="1"/>
  <c r="BT194" i="4"/>
  <c r="BZ194" i="4" s="1"/>
  <c r="BQ194" i="4"/>
  <c r="BP194" i="4"/>
  <c r="BM194" i="4"/>
  <c r="BL194" i="4"/>
  <c r="BG194" i="4"/>
  <c r="BF194" i="4"/>
  <c r="BC194" i="4"/>
  <c r="BB194" i="4"/>
  <c r="AW194" i="4"/>
  <c r="AV194" i="4"/>
  <c r="AS194" i="4"/>
  <c r="AR194" i="4"/>
  <c r="AE195" i="2"/>
  <c r="AD195" i="2"/>
  <c r="AB195" i="2"/>
  <c r="AC195" i="2" s="1"/>
  <c r="X195" i="2"/>
  <c r="Y195" i="2" s="1"/>
  <c r="T195" i="2"/>
  <c r="U195" i="2" s="1"/>
  <c r="AE195" i="1"/>
  <c r="AD195" i="1"/>
  <c r="AB195" i="1"/>
  <c r="AC195" i="1" s="1"/>
  <c r="X195" i="1"/>
  <c r="Y195" i="1" s="1"/>
  <c r="T195" i="1"/>
  <c r="U195" i="1" s="1"/>
  <c r="BU195" i="3"/>
  <c r="CA195" i="3" s="1"/>
  <c r="BT195" i="3"/>
  <c r="BZ195" i="3" s="1"/>
  <c r="BQ195" i="3"/>
  <c r="BP195" i="3"/>
  <c r="BM195" i="3"/>
  <c r="BL195" i="3"/>
  <c r="BG195" i="3"/>
  <c r="BF195" i="3"/>
  <c r="BC195" i="3"/>
  <c r="BB195" i="3"/>
  <c r="AW195" i="3"/>
  <c r="AV195" i="3"/>
  <c r="AS195" i="3"/>
  <c r="AR195" i="3"/>
  <c r="BU195" i="4"/>
  <c r="CA195" i="4" s="1"/>
  <c r="BT195" i="4"/>
  <c r="BZ195" i="4" s="1"/>
  <c r="BQ195" i="4"/>
  <c r="BP195" i="4"/>
  <c r="BM195" i="4"/>
  <c r="BL195" i="4"/>
  <c r="BG195" i="4"/>
  <c r="BF195" i="4"/>
  <c r="BC195" i="4"/>
  <c r="BB195" i="4"/>
  <c r="AW195" i="4"/>
  <c r="AV195" i="4"/>
  <c r="AS195" i="4"/>
  <c r="AR195" i="4"/>
  <c r="AE196" i="2"/>
  <c r="AD196" i="2"/>
  <c r="AB196" i="2"/>
  <c r="AC196" i="2" s="1"/>
  <c r="X196" i="2"/>
  <c r="Y196" i="2" s="1"/>
  <c r="T196" i="2"/>
  <c r="U196" i="2" s="1"/>
  <c r="AE196" i="1"/>
  <c r="AD196" i="1"/>
  <c r="AB196" i="1"/>
  <c r="AC196" i="1" s="1"/>
  <c r="X196" i="1"/>
  <c r="Y196" i="1" s="1"/>
  <c r="T196" i="1"/>
  <c r="U196" i="1" s="1"/>
  <c r="BU196" i="3"/>
  <c r="BW196" i="3" s="1"/>
  <c r="BT196" i="3"/>
  <c r="BZ196" i="3" s="1"/>
  <c r="BQ196" i="3"/>
  <c r="BP196" i="3"/>
  <c r="BM196" i="3"/>
  <c r="BL196" i="3"/>
  <c r="BG196" i="3"/>
  <c r="BF196" i="3"/>
  <c r="BC196" i="3"/>
  <c r="BB196" i="3"/>
  <c r="AW196" i="3"/>
  <c r="AV196" i="3"/>
  <c r="AS196" i="3"/>
  <c r="AR196" i="3"/>
  <c r="BU196" i="4"/>
  <c r="CA196" i="4" s="1"/>
  <c r="BT196" i="4"/>
  <c r="BZ196" i="4" s="1"/>
  <c r="BQ196" i="4"/>
  <c r="BP196" i="4"/>
  <c r="BM196" i="4"/>
  <c r="BL196" i="4"/>
  <c r="BG196" i="4"/>
  <c r="BF196" i="4"/>
  <c r="BC196" i="4"/>
  <c r="BB196" i="4"/>
  <c r="AW196" i="4"/>
  <c r="AV196" i="4"/>
  <c r="AS196" i="4"/>
  <c r="AR196" i="4"/>
  <c r="AE197" i="2"/>
  <c r="AD197" i="2"/>
  <c r="AB197" i="2"/>
  <c r="AC197" i="2" s="1"/>
  <c r="X197" i="2"/>
  <c r="Y197" i="2" s="1"/>
  <c r="T197" i="2"/>
  <c r="U197" i="2" s="1"/>
  <c r="AE197" i="1"/>
  <c r="AD197" i="1"/>
  <c r="AB197" i="1"/>
  <c r="AC197" i="1" s="1"/>
  <c r="X197" i="1"/>
  <c r="Y197" i="1" s="1"/>
  <c r="T197" i="1"/>
  <c r="U197" i="1" s="1"/>
  <c r="BU197" i="3"/>
  <c r="CA197" i="3" s="1"/>
  <c r="BT197" i="3"/>
  <c r="BV197" i="3" s="1"/>
  <c r="BQ197" i="3"/>
  <c r="BP197" i="3"/>
  <c r="BM197" i="3"/>
  <c r="BL197" i="3"/>
  <c r="BG197" i="3"/>
  <c r="BF197" i="3"/>
  <c r="BC197" i="3"/>
  <c r="BB197" i="3"/>
  <c r="AW197" i="3"/>
  <c r="AV197" i="3"/>
  <c r="AS197" i="3"/>
  <c r="AR197" i="3"/>
  <c r="BU197" i="4"/>
  <c r="CA197" i="4" s="1"/>
  <c r="BT197" i="4"/>
  <c r="BZ197" i="4" s="1"/>
  <c r="BQ197" i="4"/>
  <c r="BP197" i="4"/>
  <c r="BM197" i="4"/>
  <c r="BL197" i="4"/>
  <c r="BG197" i="4"/>
  <c r="BF197" i="4"/>
  <c r="BC197" i="4"/>
  <c r="BB197" i="4"/>
  <c r="AW197" i="4"/>
  <c r="AV197" i="4"/>
  <c r="AS197" i="4"/>
  <c r="AR197" i="4"/>
  <c r="AE198" i="2"/>
  <c r="AD198" i="2"/>
  <c r="AB198" i="2"/>
  <c r="AC198" i="2" s="1"/>
  <c r="X198" i="2"/>
  <c r="Y198" i="2" s="1"/>
  <c r="T198" i="2"/>
  <c r="U198" i="2" s="1"/>
  <c r="AE198" i="1"/>
  <c r="AD198" i="1"/>
  <c r="AB198" i="1"/>
  <c r="AC198" i="1" s="1"/>
  <c r="X198" i="1"/>
  <c r="Y198" i="1" s="1"/>
  <c r="T198" i="1"/>
  <c r="U198" i="1" s="1"/>
  <c r="BU198" i="3"/>
  <c r="BW198" i="3" s="1"/>
  <c r="BT198" i="3"/>
  <c r="BZ198" i="3" s="1"/>
  <c r="BQ198" i="3"/>
  <c r="BP198" i="3"/>
  <c r="BM198" i="3"/>
  <c r="BL198" i="3"/>
  <c r="BG198" i="3"/>
  <c r="BF198" i="3"/>
  <c r="BC198" i="3"/>
  <c r="BB198" i="3"/>
  <c r="AW198" i="3"/>
  <c r="AV198" i="3"/>
  <c r="AS198" i="3"/>
  <c r="AR198" i="3"/>
  <c r="BU198" i="4"/>
  <c r="BW198" i="4" s="1"/>
  <c r="BT198" i="4"/>
  <c r="BZ198" i="4" s="1"/>
  <c r="BQ198" i="4"/>
  <c r="BP198" i="4"/>
  <c r="BM198" i="4"/>
  <c r="BL198" i="4"/>
  <c r="BG198" i="4"/>
  <c r="BF198" i="4"/>
  <c r="BC198" i="4"/>
  <c r="BB198" i="4"/>
  <c r="AW198" i="4"/>
  <c r="AV198" i="4"/>
  <c r="AS198" i="4"/>
  <c r="AR198" i="4"/>
  <c r="AE199" i="2"/>
  <c r="AD199" i="2"/>
  <c r="AB199" i="2"/>
  <c r="AC199" i="2" s="1"/>
  <c r="X199" i="2"/>
  <c r="Y199" i="2" s="1"/>
  <c r="T199" i="2"/>
  <c r="U199" i="2" s="1"/>
  <c r="AE199" i="1"/>
  <c r="AD199" i="1"/>
  <c r="AB199" i="1"/>
  <c r="AC199" i="1" s="1"/>
  <c r="X199" i="1"/>
  <c r="Y199" i="1" s="1"/>
  <c r="T199" i="1"/>
  <c r="U199" i="1" s="1"/>
  <c r="BU199" i="4"/>
  <c r="CA199" i="4" s="1"/>
  <c r="BT199" i="4"/>
  <c r="BZ199" i="4" s="1"/>
  <c r="BQ199" i="4"/>
  <c r="BP199" i="4"/>
  <c r="BM199" i="4"/>
  <c r="BL199" i="4"/>
  <c r="BG199" i="4"/>
  <c r="BF199" i="4"/>
  <c r="BC199" i="4"/>
  <c r="BB199" i="4"/>
  <c r="AW199" i="4"/>
  <c r="AV199" i="4"/>
  <c r="AS199" i="4"/>
  <c r="AR199" i="4"/>
  <c r="BU199" i="3"/>
  <c r="CA199" i="3" s="1"/>
  <c r="BT199" i="3"/>
  <c r="BZ199" i="3" s="1"/>
  <c r="BQ199" i="3"/>
  <c r="BP199" i="3"/>
  <c r="BM199" i="3"/>
  <c r="BL199" i="3"/>
  <c r="BG199" i="3"/>
  <c r="BF199" i="3"/>
  <c r="BC199" i="3"/>
  <c r="BB199" i="3"/>
  <c r="AW199" i="3"/>
  <c r="AV199" i="3"/>
  <c r="AS199" i="3"/>
  <c r="AR199" i="3"/>
  <c r="BU200" i="3"/>
  <c r="CA200" i="3" s="1"/>
  <c r="BT200" i="3"/>
  <c r="BV200" i="3" s="1"/>
  <c r="BQ200" i="3"/>
  <c r="BP200" i="3"/>
  <c r="BM200" i="3"/>
  <c r="BL200" i="3"/>
  <c r="BG200" i="3"/>
  <c r="BF200" i="3"/>
  <c r="BC200" i="3"/>
  <c r="BB200" i="3"/>
  <c r="AW200" i="3"/>
  <c r="AV200" i="3"/>
  <c r="AS200" i="3"/>
  <c r="AR200" i="3"/>
  <c r="BU201" i="3"/>
  <c r="CA201" i="3" s="1"/>
  <c r="BT201" i="3"/>
  <c r="BZ201" i="3" s="1"/>
  <c r="BQ201" i="3"/>
  <c r="BP201" i="3"/>
  <c r="BM201" i="3"/>
  <c r="BL201" i="3"/>
  <c r="BG201" i="3"/>
  <c r="BF201" i="3"/>
  <c r="BC201" i="3"/>
  <c r="BB201" i="3"/>
  <c r="AW201" i="3"/>
  <c r="AV201" i="3"/>
  <c r="AS201" i="3"/>
  <c r="AR201" i="3"/>
  <c r="BU202" i="3"/>
  <c r="CA202" i="3" s="1"/>
  <c r="BT202" i="3"/>
  <c r="BZ202" i="3" s="1"/>
  <c r="BQ202" i="3"/>
  <c r="BP202" i="3"/>
  <c r="BM202" i="3"/>
  <c r="BL202" i="3"/>
  <c r="BG202" i="3"/>
  <c r="BF202" i="3"/>
  <c r="BC202" i="3"/>
  <c r="BB202" i="3"/>
  <c r="AW202" i="3"/>
  <c r="AV202" i="3"/>
  <c r="AS202" i="3"/>
  <c r="AR202" i="3"/>
  <c r="BU203" i="3"/>
  <c r="CA203" i="3" s="1"/>
  <c r="BT203" i="3"/>
  <c r="BZ203" i="3" s="1"/>
  <c r="BQ203" i="3"/>
  <c r="BP203" i="3"/>
  <c r="BM203" i="3"/>
  <c r="BL203" i="3"/>
  <c r="BG203" i="3"/>
  <c r="BF203" i="3"/>
  <c r="BC203" i="3"/>
  <c r="BB203" i="3"/>
  <c r="AW203" i="3"/>
  <c r="AV203" i="3"/>
  <c r="AS203" i="3"/>
  <c r="AR203" i="3"/>
  <c r="BU204" i="3"/>
  <c r="CA204" i="3" s="1"/>
  <c r="BT204" i="3"/>
  <c r="BZ204" i="3" s="1"/>
  <c r="BQ204" i="3"/>
  <c r="BP204" i="3"/>
  <c r="BM204" i="3"/>
  <c r="BL204" i="3"/>
  <c r="BG204" i="3"/>
  <c r="BF204" i="3"/>
  <c r="BC204" i="3"/>
  <c r="BB204" i="3"/>
  <c r="AW204" i="3"/>
  <c r="AV204" i="3"/>
  <c r="AS204" i="3"/>
  <c r="AR204" i="3"/>
  <c r="BU205" i="3"/>
  <c r="CA205" i="3" s="1"/>
  <c r="BT205" i="3"/>
  <c r="BZ205" i="3" s="1"/>
  <c r="BQ205" i="3"/>
  <c r="BP205" i="3"/>
  <c r="BM205" i="3"/>
  <c r="BL205" i="3"/>
  <c r="BG205" i="3"/>
  <c r="BF205" i="3"/>
  <c r="BC205" i="3"/>
  <c r="BB205" i="3"/>
  <c r="AW205" i="3"/>
  <c r="AV205" i="3"/>
  <c r="AS205" i="3"/>
  <c r="AR205" i="3"/>
  <c r="BU206" i="3"/>
  <c r="CA206" i="3" s="1"/>
  <c r="BT206" i="3"/>
  <c r="BZ206" i="3" s="1"/>
  <c r="BQ206" i="3"/>
  <c r="BP206" i="3"/>
  <c r="BM206" i="3"/>
  <c r="BL206" i="3"/>
  <c r="BG206" i="3"/>
  <c r="BF206" i="3"/>
  <c r="BC206" i="3"/>
  <c r="BB206" i="3"/>
  <c r="AW206" i="3"/>
  <c r="AV206" i="3"/>
  <c r="AS206" i="3"/>
  <c r="AR206" i="3"/>
  <c r="BU207" i="3"/>
  <c r="CA207" i="3" s="1"/>
  <c r="BT207" i="3"/>
  <c r="BZ207" i="3" s="1"/>
  <c r="BQ207" i="3"/>
  <c r="BP207" i="3"/>
  <c r="BM207" i="3"/>
  <c r="BL207" i="3"/>
  <c r="BG207" i="3"/>
  <c r="BF207" i="3"/>
  <c r="BC207" i="3"/>
  <c r="BB207" i="3"/>
  <c r="AW207" i="3"/>
  <c r="AV207" i="3"/>
  <c r="AS207" i="3"/>
  <c r="AR207" i="3"/>
  <c r="BU208" i="3"/>
  <c r="CA208" i="3" s="1"/>
  <c r="BT208" i="3"/>
  <c r="BZ208" i="3" s="1"/>
  <c r="BQ208" i="3"/>
  <c r="BP208" i="3"/>
  <c r="BM208" i="3"/>
  <c r="BL208" i="3"/>
  <c r="BG208" i="3"/>
  <c r="BF208" i="3"/>
  <c r="BC208" i="3"/>
  <c r="BB208" i="3"/>
  <c r="AW208" i="3"/>
  <c r="AV208" i="3"/>
  <c r="AS208" i="3"/>
  <c r="AR208" i="3"/>
  <c r="BU209" i="3"/>
  <c r="CA209" i="3" s="1"/>
  <c r="BT209" i="3"/>
  <c r="BZ209" i="3" s="1"/>
  <c r="BQ209" i="3"/>
  <c r="BP209" i="3"/>
  <c r="BM209" i="3"/>
  <c r="BL209" i="3"/>
  <c r="BG209" i="3"/>
  <c r="BF209" i="3"/>
  <c r="BC209" i="3"/>
  <c r="BB209" i="3"/>
  <c r="AW209" i="3"/>
  <c r="AV209" i="3"/>
  <c r="AS209" i="3"/>
  <c r="AR209" i="3"/>
  <c r="BU210" i="3"/>
  <c r="CA210" i="3" s="1"/>
  <c r="BT210" i="3"/>
  <c r="BV210" i="3" s="1"/>
  <c r="BQ210" i="3"/>
  <c r="BP210" i="3"/>
  <c r="BM210" i="3"/>
  <c r="BL210" i="3"/>
  <c r="BG210" i="3"/>
  <c r="BF210" i="3"/>
  <c r="BC210" i="3"/>
  <c r="BB210" i="3"/>
  <c r="AW210" i="3"/>
  <c r="AV210" i="3"/>
  <c r="AS210" i="3"/>
  <c r="AR210" i="3"/>
  <c r="BU211" i="3"/>
  <c r="CA211" i="3" s="1"/>
  <c r="BT211" i="3"/>
  <c r="BZ211" i="3" s="1"/>
  <c r="BQ211" i="3"/>
  <c r="BP211" i="3"/>
  <c r="BM211" i="3"/>
  <c r="BL211" i="3"/>
  <c r="BG211" i="3"/>
  <c r="BF211" i="3"/>
  <c r="BC211" i="3"/>
  <c r="BB211" i="3"/>
  <c r="AW211" i="3"/>
  <c r="AV211" i="3"/>
  <c r="AS211" i="3"/>
  <c r="AR211" i="3"/>
  <c r="BU212" i="3"/>
  <c r="CA212" i="3" s="1"/>
  <c r="BT212" i="3"/>
  <c r="BZ212" i="3" s="1"/>
  <c r="BQ212" i="3"/>
  <c r="BP212" i="3"/>
  <c r="BM212" i="3"/>
  <c r="BL212" i="3"/>
  <c r="BG212" i="3"/>
  <c r="BF212" i="3"/>
  <c r="BC212" i="3"/>
  <c r="BB212" i="3"/>
  <c r="AW212" i="3"/>
  <c r="AV212" i="3"/>
  <c r="AS212" i="3"/>
  <c r="AR212" i="3"/>
  <c r="BU213" i="3"/>
  <c r="CA213" i="3" s="1"/>
  <c r="BT213" i="3"/>
  <c r="BZ213" i="3" s="1"/>
  <c r="BQ213" i="3"/>
  <c r="BP213" i="3"/>
  <c r="BM213" i="3"/>
  <c r="BL213" i="3"/>
  <c r="BG213" i="3"/>
  <c r="BF213" i="3"/>
  <c r="BC213" i="3"/>
  <c r="BB213" i="3"/>
  <c r="AW213" i="3"/>
  <c r="AV213" i="3"/>
  <c r="AS213" i="3"/>
  <c r="AR213" i="3"/>
  <c r="AE200" i="2"/>
  <c r="AD200" i="2"/>
  <c r="AB200" i="2"/>
  <c r="AC200" i="2" s="1"/>
  <c r="X200" i="2"/>
  <c r="Y200" i="2" s="1"/>
  <c r="T200" i="2"/>
  <c r="U200" i="2" s="1"/>
  <c r="AE200" i="1"/>
  <c r="AD200" i="1"/>
  <c r="AB200" i="1"/>
  <c r="AC200" i="1" s="1"/>
  <c r="X200" i="1"/>
  <c r="Y200" i="1" s="1"/>
  <c r="T200" i="1"/>
  <c r="U200" i="1" s="1"/>
  <c r="BU200" i="4"/>
  <c r="CA200" i="4" s="1"/>
  <c r="BT200" i="4"/>
  <c r="BZ200" i="4" s="1"/>
  <c r="BQ200" i="4"/>
  <c r="BP200" i="4"/>
  <c r="BM200" i="4"/>
  <c r="BL200" i="4"/>
  <c r="BG200" i="4"/>
  <c r="BF200" i="4"/>
  <c r="BC200" i="4"/>
  <c r="BB200" i="4"/>
  <c r="AW200" i="4"/>
  <c r="AV200" i="4"/>
  <c r="AS200" i="4"/>
  <c r="AR200" i="4"/>
  <c r="AE201" i="2"/>
  <c r="AD201" i="2"/>
  <c r="AB201" i="2"/>
  <c r="AC201" i="2" s="1"/>
  <c r="X201" i="2"/>
  <c r="Y201" i="2" s="1"/>
  <c r="T201" i="2"/>
  <c r="U201" i="2" s="1"/>
  <c r="AE201" i="1"/>
  <c r="AD201" i="1"/>
  <c r="AB201" i="1"/>
  <c r="AC201" i="1" s="1"/>
  <c r="X201" i="1"/>
  <c r="Y201" i="1" s="1"/>
  <c r="T201" i="1"/>
  <c r="U201" i="1" s="1"/>
  <c r="BU201" i="4"/>
  <c r="CA201" i="4" s="1"/>
  <c r="BT201" i="4"/>
  <c r="BZ201" i="4" s="1"/>
  <c r="BQ201" i="4"/>
  <c r="BP201" i="4"/>
  <c r="BM201" i="4"/>
  <c r="BL201" i="4"/>
  <c r="BG201" i="4"/>
  <c r="BF201" i="4"/>
  <c r="BC201" i="4"/>
  <c r="BB201" i="4"/>
  <c r="AW201" i="4"/>
  <c r="AV201" i="4"/>
  <c r="AS201" i="4"/>
  <c r="AR201" i="4"/>
  <c r="AE202" i="2"/>
  <c r="AD202" i="2"/>
  <c r="AB202" i="2"/>
  <c r="AC202" i="2" s="1"/>
  <c r="X202" i="2"/>
  <c r="Y202" i="2" s="1"/>
  <c r="T202" i="2"/>
  <c r="U202" i="2" s="1"/>
  <c r="AE202" i="1"/>
  <c r="AD202" i="1"/>
  <c r="AB202" i="1"/>
  <c r="AC202" i="1" s="1"/>
  <c r="X202" i="1"/>
  <c r="Y202" i="1" s="1"/>
  <c r="T202" i="1"/>
  <c r="U202" i="1" s="1"/>
  <c r="BU202" i="4"/>
  <c r="BW202" i="4" s="1"/>
  <c r="BT202" i="4"/>
  <c r="BV202" i="4" s="1"/>
  <c r="BQ202" i="4"/>
  <c r="BP202" i="4"/>
  <c r="BM202" i="4"/>
  <c r="BL202" i="4"/>
  <c r="BG202" i="4"/>
  <c r="BF202" i="4"/>
  <c r="BC202" i="4"/>
  <c r="BB202" i="4"/>
  <c r="AW202" i="4"/>
  <c r="AV202" i="4"/>
  <c r="AS202" i="4"/>
  <c r="AR202" i="4"/>
  <c r="BX114" i="4" l="1"/>
  <c r="BY114" i="4" s="1"/>
  <c r="BX121" i="3"/>
  <c r="BY121" i="3" s="1"/>
  <c r="BO107" i="4"/>
  <c r="CB109" i="4"/>
  <c r="CC108" i="4" s="1"/>
  <c r="BO109" i="4"/>
  <c r="BX113" i="3"/>
  <c r="BY113" i="3" s="1"/>
  <c r="BX107" i="3"/>
  <c r="BY107" i="3" s="1"/>
  <c r="BX109" i="3"/>
  <c r="BY109" i="3" s="1"/>
  <c r="BO110" i="4"/>
  <c r="BO111" i="4"/>
  <c r="CB107" i="4"/>
  <c r="CC106" i="4" s="1"/>
  <c r="BX108" i="3"/>
  <c r="BY108" i="3" s="1"/>
  <c r="BO117" i="4"/>
  <c r="BX112" i="4"/>
  <c r="BY112" i="4" s="1"/>
  <c r="BO108" i="4"/>
  <c r="BO115" i="4"/>
  <c r="BX110" i="3"/>
  <c r="BY110" i="3" s="1"/>
  <c r="BX111" i="3"/>
  <c r="BY111" i="3" s="1"/>
  <c r="BX113" i="4"/>
  <c r="BY113" i="4" s="1"/>
  <c r="BX114" i="3"/>
  <c r="BY114" i="3" s="1"/>
  <c r="CB116" i="4"/>
  <c r="CC115" i="4" s="1"/>
  <c r="BX115" i="3"/>
  <c r="BY115" i="3" s="1"/>
  <c r="BO116" i="4"/>
  <c r="BX119" i="4"/>
  <c r="BY119" i="4" s="1"/>
  <c r="BX118" i="3"/>
  <c r="BY118" i="3" s="1"/>
  <c r="BX117" i="3"/>
  <c r="BY117" i="3" s="1"/>
  <c r="BX119" i="3"/>
  <c r="BY119" i="3" s="1"/>
  <c r="CB118" i="4"/>
  <c r="CC117" i="4" s="1"/>
  <c r="BO120" i="4"/>
  <c r="BO122" i="4"/>
  <c r="BX134" i="4"/>
  <c r="BY134" i="4" s="1"/>
  <c r="BO123" i="4"/>
  <c r="BO121" i="4"/>
  <c r="BX120" i="3"/>
  <c r="BY120" i="3" s="1"/>
  <c r="BX123" i="3"/>
  <c r="BY123" i="3" s="1"/>
  <c r="BO125" i="4"/>
  <c r="BX126" i="3"/>
  <c r="BY126" i="3" s="1"/>
  <c r="BX125" i="3"/>
  <c r="BY125" i="3" s="1"/>
  <c r="BO131" i="4"/>
  <c r="BX129" i="4"/>
  <c r="BY129" i="4" s="1"/>
  <c r="BX132" i="4"/>
  <c r="BY132" i="4" s="1"/>
  <c r="BX124" i="4"/>
  <c r="BY124" i="4" s="1"/>
  <c r="BO128" i="4"/>
  <c r="BX124" i="3"/>
  <c r="BY124" i="3" s="1"/>
  <c r="BX127" i="3"/>
  <c r="BY127" i="3" s="1"/>
  <c r="BO126" i="4"/>
  <c r="CB129" i="4"/>
  <c r="CC128" i="4" s="1"/>
  <c r="BX128" i="3"/>
  <c r="BY128" i="3" s="1"/>
  <c r="BO127" i="4"/>
  <c r="BX133" i="4"/>
  <c r="BY133" i="4" s="1"/>
  <c r="BX130" i="3"/>
  <c r="BY130" i="3" s="1"/>
  <c r="BO130" i="4"/>
  <c r="BO135" i="4"/>
  <c r="BO142" i="4"/>
  <c r="BX132" i="3"/>
  <c r="BY132" i="3" s="1"/>
  <c r="BX139" i="3"/>
  <c r="BY139" i="3" s="1"/>
  <c r="BX133" i="3"/>
  <c r="BY133" i="3" s="1"/>
  <c r="BX131" i="3"/>
  <c r="BY131" i="3" s="1"/>
  <c r="BO138" i="4"/>
  <c r="BO137" i="4"/>
  <c r="BO140" i="4"/>
  <c r="BX136" i="4"/>
  <c r="BY136" i="4" s="1"/>
  <c r="BX135" i="3"/>
  <c r="BY135" i="3" s="1"/>
  <c r="BX136" i="3"/>
  <c r="BY136" i="3" s="1"/>
  <c r="BX145" i="4"/>
  <c r="BY145" i="4" s="1"/>
  <c r="BO139" i="4"/>
  <c r="BX137" i="3"/>
  <c r="BY137" i="3" s="1"/>
  <c r="BX138" i="3"/>
  <c r="BY138" i="3" s="1"/>
  <c r="BX142" i="3"/>
  <c r="BY142" i="3" s="1"/>
  <c r="BX145" i="3"/>
  <c r="BY145" i="3" s="1"/>
  <c r="CB168" i="4"/>
  <c r="CC167" i="4" s="1"/>
  <c r="BO141" i="4"/>
  <c r="CB143" i="4"/>
  <c r="CC142" i="4" s="1"/>
  <c r="BX143" i="3"/>
  <c r="BY143" i="3" s="1"/>
  <c r="BX141" i="3"/>
  <c r="BY141" i="3" s="1"/>
  <c r="BO148" i="4"/>
  <c r="CB148" i="4"/>
  <c r="CC147" i="4" s="1"/>
  <c r="BX146" i="3"/>
  <c r="BY146" i="3" s="1"/>
  <c r="BO144" i="4"/>
  <c r="BO143" i="4"/>
  <c r="BX152" i="3"/>
  <c r="BY152" i="3" s="1"/>
  <c r="BO147" i="4"/>
  <c r="BX152" i="4"/>
  <c r="BY152" i="4" s="1"/>
  <c r="BO153" i="4"/>
  <c r="BO146" i="4"/>
  <c r="CB147" i="4"/>
  <c r="CC146" i="4" s="1"/>
  <c r="BO149" i="4"/>
  <c r="BX151" i="3"/>
  <c r="BY151" i="3" s="1"/>
  <c r="BX147" i="3"/>
  <c r="BY147" i="3" s="1"/>
  <c r="BX151" i="4"/>
  <c r="BY151" i="4" s="1"/>
  <c r="BO150" i="4"/>
  <c r="BO155" i="4"/>
  <c r="BX150" i="3"/>
  <c r="BY150" i="3" s="1"/>
  <c r="BX157" i="3"/>
  <c r="BY157" i="3" s="1"/>
  <c r="BX149" i="3"/>
  <c r="BY149" i="3" s="1"/>
  <c r="BX153" i="3"/>
  <c r="BY153" i="3" s="1"/>
  <c r="BX154" i="3"/>
  <c r="BY154" i="3" s="1"/>
  <c r="BX154" i="4"/>
  <c r="BY154" i="4" s="1"/>
  <c r="BX158" i="3"/>
  <c r="BY158" i="3" s="1"/>
  <c r="BO162" i="4"/>
  <c r="BX159" i="4"/>
  <c r="BY159" i="4" s="1"/>
  <c r="BO156" i="4"/>
  <c r="BX155" i="3"/>
  <c r="BY155" i="3" s="1"/>
  <c r="BO157" i="4"/>
  <c r="BO158" i="4"/>
  <c r="BO160" i="4"/>
  <c r="AF176" i="2"/>
  <c r="AG176" i="2" s="1"/>
  <c r="BX164" i="3"/>
  <c r="BY164" i="3" s="1"/>
  <c r="BX160" i="3"/>
  <c r="BY160" i="3" s="1"/>
  <c r="BO163" i="4"/>
  <c r="BO164" i="4"/>
  <c r="BO161" i="4"/>
  <c r="BX162" i="3"/>
  <c r="BY162" i="3" s="1"/>
  <c r="BX165" i="3"/>
  <c r="BY165" i="3" s="1"/>
  <c r="AF186" i="2"/>
  <c r="AG186" i="2" s="1"/>
  <c r="BD170" i="3"/>
  <c r="BE170" i="3" s="1"/>
  <c r="BO166" i="4"/>
  <c r="BX165" i="4"/>
  <c r="BY165" i="4" s="1"/>
  <c r="BH170" i="3"/>
  <c r="BI170" i="3" s="1"/>
  <c r="BX168" i="3"/>
  <c r="BY168" i="3" s="1"/>
  <c r="BX166" i="3"/>
  <c r="BY166" i="3" s="1"/>
  <c r="CB170" i="4"/>
  <c r="CC169" i="4" s="1"/>
  <c r="AF171" i="1"/>
  <c r="AG171" i="1" s="1"/>
  <c r="BX167" i="4"/>
  <c r="BY167" i="4" s="1"/>
  <c r="BO168" i="4"/>
  <c r="AT173" i="3"/>
  <c r="AU173" i="3" s="1"/>
  <c r="BO169" i="4"/>
  <c r="BH171" i="4"/>
  <c r="BI171" i="4" s="1"/>
  <c r="AF173" i="2"/>
  <c r="AG173" i="2" s="1"/>
  <c r="AF170" i="2"/>
  <c r="AG170" i="2" s="1"/>
  <c r="AT171" i="3"/>
  <c r="AU171" i="3" s="1"/>
  <c r="AJ170" i="3"/>
  <c r="AK170" i="3" s="1"/>
  <c r="AN173" i="3"/>
  <c r="AO173" i="3" s="1"/>
  <c r="BN170" i="3"/>
  <c r="BO170" i="3" s="1"/>
  <c r="BN170" i="4"/>
  <c r="BX170" i="4" s="1"/>
  <c r="BY170" i="4" s="1"/>
  <c r="AJ172" i="4"/>
  <c r="AK172" i="4" s="1"/>
  <c r="BR171" i="4"/>
  <c r="BS171" i="4" s="1"/>
  <c r="AN170" i="4"/>
  <c r="AO170" i="4" s="1"/>
  <c r="BH170" i="4"/>
  <c r="BI170" i="4" s="1"/>
  <c r="AF173" i="1"/>
  <c r="AG173" i="1" s="1"/>
  <c r="AF170" i="1"/>
  <c r="AG170" i="1" s="1"/>
  <c r="BD173" i="3"/>
  <c r="BE173" i="3" s="1"/>
  <c r="AX171" i="3"/>
  <c r="AY171" i="3" s="1"/>
  <c r="BR171" i="3"/>
  <c r="BS171" i="3" s="1"/>
  <c r="AT170" i="3"/>
  <c r="AU170" i="3" s="1"/>
  <c r="BV171" i="3"/>
  <c r="BR170" i="3"/>
  <c r="BS170" i="3" s="1"/>
  <c r="BW171" i="3"/>
  <c r="CB170" i="3"/>
  <c r="CC170" i="3" s="1"/>
  <c r="CB171" i="4"/>
  <c r="CC170" i="4" s="1"/>
  <c r="AT172" i="4"/>
  <c r="AU172" i="4" s="1"/>
  <c r="AT171" i="4"/>
  <c r="AU171" i="4" s="1"/>
  <c r="BD174" i="4"/>
  <c r="BE174" i="4" s="1"/>
  <c r="AF172" i="2"/>
  <c r="AG172" i="2" s="1"/>
  <c r="BR174" i="3"/>
  <c r="BS174" i="3" s="1"/>
  <c r="BN171" i="3"/>
  <c r="BO171" i="3" s="1"/>
  <c r="AN170" i="3"/>
  <c r="AO170" i="3" s="1"/>
  <c r="AJ172" i="3"/>
  <c r="AK172" i="3" s="1"/>
  <c r="BD172" i="3"/>
  <c r="BE172" i="3" s="1"/>
  <c r="BV170" i="3"/>
  <c r="AJ171" i="3"/>
  <c r="AK171" i="3" s="1"/>
  <c r="BD171" i="3"/>
  <c r="BE171" i="3" s="1"/>
  <c r="BW170" i="3"/>
  <c r="AX170" i="3"/>
  <c r="AY170" i="3" s="1"/>
  <c r="BN172" i="3"/>
  <c r="BO172" i="3" s="1"/>
  <c r="AN171" i="3"/>
  <c r="AO171" i="3" s="1"/>
  <c r="BD172" i="4"/>
  <c r="BE172" i="4" s="1"/>
  <c r="BD171" i="4"/>
  <c r="BE171" i="4" s="1"/>
  <c r="AX170" i="4"/>
  <c r="AY170" i="4" s="1"/>
  <c r="BR170" i="4"/>
  <c r="BS170" i="4" s="1"/>
  <c r="BW171" i="4"/>
  <c r="BR172" i="4"/>
  <c r="BS172" i="4" s="1"/>
  <c r="BD170" i="4"/>
  <c r="BE170" i="4" s="1"/>
  <c r="BN171" i="4"/>
  <c r="BX171" i="4" s="1"/>
  <c r="BY171" i="4" s="1"/>
  <c r="AT170" i="4"/>
  <c r="AU170" i="4" s="1"/>
  <c r="AJ170" i="4"/>
  <c r="AK170" i="4" s="1"/>
  <c r="AF171" i="2"/>
  <c r="AG171" i="2" s="1"/>
  <c r="AF172" i="1"/>
  <c r="AG172" i="1" s="1"/>
  <c r="AX173" i="3"/>
  <c r="AY173" i="3" s="1"/>
  <c r="BD174" i="3"/>
  <c r="BE174" i="3" s="1"/>
  <c r="BV173" i="3"/>
  <c r="CB172" i="3"/>
  <c r="CC172" i="3" s="1"/>
  <c r="BN173" i="3"/>
  <c r="BO173" i="3" s="1"/>
  <c r="AN172" i="3"/>
  <c r="AO172" i="3" s="1"/>
  <c r="BH172" i="3"/>
  <c r="BI172" i="3" s="1"/>
  <c r="BH171" i="3"/>
  <c r="BI171" i="3" s="1"/>
  <c r="BV170" i="4"/>
  <c r="AX172" i="4"/>
  <c r="AY172" i="4" s="1"/>
  <c r="BW170" i="4"/>
  <c r="BN174" i="4"/>
  <c r="BX174" i="4" s="1"/>
  <c r="BY174" i="4" s="1"/>
  <c r="BH172" i="4"/>
  <c r="BI172" i="4" s="1"/>
  <c r="AX171" i="4"/>
  <c r="AY171" i="4" s="1"/>
  <c r="AJ171" i="4"/>
  <c r="AK171" i="4" s="1"/>
  <c r="AN171" i="4"/>
  <c r="AO171" i="4" s="1"/>
  <c r="AF175" i="1"/>
  <c r="AG175" i="1" s="1"/>
  <c r="AF174" i="1"/>
  <c r="AG174" i="1" s="1"/>
  <c r="CB171" i="3"/>
  <c r="CC171" i="3" s="1"/>
  <c r="BN174" i="3"/>
  <c r="BO174" i="3" s="1"/>
  <c r="BH173" i="3"/>
  <c r="BI173" i="3" s="1"/>
  <c r="BW173" i="3"/>
  <c r="BR172" i="3"/>
  <c r="BS172" i="3" s="1"/>
  <c r="BD175" i="3"/>
  <c r="BE175" i="3" s="1"/>
  <c r="AJ174" i="3"/>
  <c r="AK174" i="3" s="1"/>
  <c r="AN227" i="3"/>
  <c r="AO227" i="3" s="1"/>
  <c r="BV172" i="3"/>
  <c r="AJ173" i="3"/>
  <c r="AK173" i="3" s="1"/>
  <c r="AT172" i="3"/>
  <c r="AU172" i="3" s="1"/>
  <c r="BH174" i="3"/>
  <c r="BI174" i="3" s="1"/>
  <c r="AX172" i="3"/>
  <c r="AY172" i="3" s="1"/>
  <c r="BV171" i="4"/>
  <c r="AN178" i="4"/>
  <c r="AO178" i="4" s="1"/>
  <c r="AN186" i="4"/>
  <c r="AO186" i="4" s="1"/>
  <c r="AN194" i="4"/>
  <c r="AO194" i="4" s="1"/>
  <c r="AN202" i="4"/>
  <c r="AO202" i="4" s="1"/>
  <c r="AN210" i="4"/>
  <c r="AO210" i="4" s="1"/>
  <c r="AN218" i="4"/>
  <c r="AO218" i="4" s="1"/>
  <c r="AN226" i="4"/>
  <c r="AO226" i="4" s="1"/>
  <c r="AT174" i="4"/>
  <c r="AU174" i="4" s="1"/>
  <c r="BN172" i="4"/>
  <c r="BX172" i="4" s="1"/>
  <c r="BY172" i="4" s="1"/>
  <c r="AX174" i="4"/>
  <c r="AY174" i="4" s="1"/>
  <c r="BR174" i="4"/>
  <c r="BS174" i="4" s="1"/>
  <c r="BD173" i="4"/>
  <c r="BE173" i="4" s="1"/>
  <c r="CB173" i="4"/>
  <c r="CC172" i="4" s="1"/>
  <c r="CB172" i="4"/>
  <c r="CC171" i="4" s="1"/>
  <c r="BR173" i="4"/>
  <c r="BS173" i="4" s="1"/>
  <c r="AN172" i="4"/>
  <c r="AO172" i="4" s="1"/>
  <c r="AN181" i="4"/>
  <c r="AO181" i="4" s="1"/>
  <c r="AN189" i="4"/>
  <c r="AO189" i="4" s="1"/>
  <c r="AN197" i="4"/>
  <c r="AO197" i="4" s="1"/>
  <c r="AN205" i="4"/>
  <c r="AO205" i="4" s="1"/>
  <c r="AN213" i="4"/>
  <c r="AO213" i="4" s="1"/>
  <c r="AN221" i="4"/>
  <c r="AO221" i="4" s="1"/>
  <c r="BH174" i="4"/>
  <c r="BI174" i="4" s="1"/>
  <c r="BH173" i="4"/>
  <c r="BI173" i="4" s="1"/>
  <c r="BV172" i="4"/>
  <c r="AF174" i="2"/>
  <c r="AG174" i="2" s="1"/>
  <c r="BN175" i="3"/>
  <c r="BO175" i="3" s="1"/>
  <c r="AT174" i="3"/>
  <c r="AU174" i="3" s="1"/>
  <c r="BW174" i="3"/>
  <c r="BX174" i="3" s="1"/>
  <c r="BY174" i="3" s="1"/>
  <c r="BW172" i="3"/>
  <c r="BR175" i="3"/>
  <c r="BS175" i="3" s="1"/>
  <c r="BR173" i="3"/>
  <c r="BS173" i="3" s="1"/>
  <c r="AN175" i="3"/>
  <c r="AO175" i="3" s="1"/>
  <c r="AN173" i="4"/>
  <c r="AO173" i="4" s="1"/>
  <c r="BW172" i="4"/>
  <c r="CB174" i="4"/>
  <c r="CC173" i="4" s="1"/>
  <c r="AN175" i="4"/>
  <c r="AO175" i="4" s="1"/>
  <c r="BH175" i="4"/>
  <c r="BI175" i="4" s="1"/>
  <c r="BN173" i="4"/>
  <c r="BX173" i="4" s="1"/>
  <c r="BY173" i="4" s="1"/>
  <c r="AX173" i="4"/>
  <c r="AY173" i="4" s="1"/>
  <c r="AT173" i="4"/>
  <c r="AU173" i="4" s="1"/>
  <c r="AJ173" i="4"/>
  <c r="AK173" i="4" s="1"/>
  <c r="AF175" i="2"/>
  <c r="AG175" i="2" s="1"/>
  <c r="AF177" i="1"/>
  <c r="AG177" i="1" s="1"/>
  <c r="CB173" i="3"/>
  <c r="CC173" i="3" s="1"/>
  <c r="BH175" i="3"/>
  <c r="BI175" i="3" s="1"/>
  <c r="AX174" i="3"/>
  <c r="AY174" i="3" s="1"/>
  <c r="BZ174" i="3"/>
  <c r="CB174" i="3" s="1"/>
  <c r="CC174" i="3" s="1"/>
  <c r="AT175" i="3"/>
  <c r="AU175" i="3" s="1"/>
  <c r="AX175" i="3"/>
  <c r="AY175" i="3" s="1"/>
  <c r="AN174" i="3"/>
  <c r="AO174" i="3" s="1"/>
  <c r="BR175" i="4"/>
  <c r="BS175" i="4" s="1"/>
  <c r="BV173" i="4"/>
  <c r="BW173" i="4"/>
  <c r="BD175" i="4"/>
  <c r="BE175" i="4" s="1"/>
  <c r="CB175" i="4"/>
  <c r="CC174" i="4" s="1"/>
  <c r="AT175" i="4"/>
  <c r="AU175" i="4" s="1"/>
  <c r="BN175" i="4"/>
  <c r="BO175" i="4" s="1"/>
  <c r="AN174" i="4"/>
  <c r="AO174" i="4" s="1"/>
  <c r="AN183" i="4"/>
  <c r="AO183" i="4" s="1"/>
  <c r="AN191" i="4"/>
  <c r="AO191" i="4" s="1"/>
  <c r="AN199" i="4"/>
  <c r="AO199" i="4" s="1"/>
  <c r="AN207" i="4"/>
  <c r="AO207" i="4" s="1"/>
  <c r="AN215" i="4"/>
  <c r="AO215" i="4" s="1"/>
  <c r="AN223" i="4"/>
  <c r="AO223" i="4" s="1"/>
  <c r="AJ174" i="4"/>
  <c r="AK174" i="4" s="1"/>
  <c r="AF176" i="1"/>
  <c r="AG176" i="1" s="1"/>
  <c r="BV175" i="3"/>
  <c r="AJ175" i="3"/>
  <c r="AK175" i="3" s="1"/>
  <c r="BW175" i="3"/>
  <c r="AJ176" i="3"/>
  <c r="AK176" i="3" s="1"/>
  <c r="AN176" i="3"/>
  <c r="AO176" i="3" s="1"/>
  <c r="AN184" i="3"/>
  <c r="AO184" i="3" s="1"/>
  <c r="AN192" i="3"/>
  <c r="AO192" i="3" s="1"/>
  <c r="AN200" i="3"/>
  <c r="AO200" i="3" s="1"/>
  <c r="AN208" i="3"/>
  <c r="AO208" i="3" s="1"/>
  <c r="AN216" i="3"/>
  <c r="AO216" i="3" s="1"/>
  <c r="AN224" i="3"/>
  <c r="AO224" i="3" s="1"/>
  <c r="BV174" i="4"/>
  <c r="BW174" i="4"/>
  <c r="AN182" i="4"/>
  <c r="AO182" i="4" s="1"/>
  <c r="AN190" i="4"/>
  <c r="AO190" i="4" s="1"/>
  <c r="AN198" i="4"/>
  <c r="AO198" i="4" s="1"/>
  <c r="AN206" i="4"/>
  <c r="AO206" i="4" s="1"/>
  <c r="AN214" i="4"/>
  <c r="AO214" i="4" s="1"/>
  <c r="AN222" i="4"/>
  <c r="AO222" i="4" s="1"/>
  <c r="AX175" i="4"/>
  <c r="AY175" i="4" s="1"/>
  <c r="AJ175" i="4"/>
  <c r="AK175" i="4" s="1"/>
  <c r="CB175" i="3"/>
  <c r="CC175" i="3" s="1"/>
  <c r="AN195" i="3"/>
  <c r="AO195" i="3" s="1"/>
  <c r="AN181" i="3"/>
  <c r="AO181" i="3" s="1"/>
  <c r="AN189" i="3"/>
  <c r="AO189" i="3" s="1"/>
  <c r="AN197" i="3"/>
  <c r="AO197" i="3" s="1"/>
  <c r="AN205" i="3"/>
  <c r="AO205" i="3" s="1"/>
  <c r="AN213" i="3"/>
  <c r="AO213" i="3" s="1"/>
  <c r="AN221" i="3"/>
  <c r="AO221" i="3" s="1"/>
  <c r="AN182" i="3"/>
  <c r="AO182" i="3" s="1"/>
  <c r="AN190" i="3"/>
  <c r="AO190" i="3" s="1"/>
  <c r="AN198" i="3"/>
  <c r="AO198" i="3" s="1"/>
  <c r="AN206" i="3"/>
  <c r="AO206" i="3" s="1"/>
  <c r="AN214" i="3"/>
  <c r="AO214" i="3" s="1"/>
  <c r="AN222" i="3"/>
  <c r="AO222" i="3" s="1"/>
  <c r="BV175" i="4"/>
  <c r="BW175" i="4"/>
  <c r="AN183" i="3"/>
  <c r="AO183" i="3" s="1"/>
  <c r="AN191" i="3"/>
  <c r="AO191" i="3" s="1"/>
  <c r="AN199" i="3"/>
  <c r="AO199" i="3" s="1"/>
  <c r="AN207" i="3"/>
  <c r="AO207" i="3" s="1"/>
  <c r="AN215" i="3"/>
  <c r="AO215" i="3" s="1"/>
  <c r="AN223" i="3"/>
  <c r="AO223" i="3" s="1"/>
  <c r="AN179" i="3"/>
  <c r="AO179" i="3" s="1"/>
  <c r="AN187" i="3"/>
  <c r="AO187" i="3" s="1"/>
  <c r="AN203" i="3"/>
  <c r="AO203" i="3" s="1"/>
  <c r="AN211" i="3"/>
  <c r="AO211" i="3" s="1"/>
  <c r="AN219" i="3"/>
  <c r="AO219" i="3" s="1"/>
  <c r="AN179" i="4"/>
  <c r="AO179" i="4" s="1"/>
  <c r="AN187" i="4"/>
  <c r="AO187" i="4" s="1"/>
  <c r="AN195" i="4"/>
  <c r="AO195" i="4" s="1"/>
  <c r="AN203" i="4"/>
  <c r="AO203" i="4" s="1"/>
  <c r="AN211" i="4"/>
  <c r="AO211" i="4" s="1"/>
  <c r="AN219" i="4"/>
  <c r="AO219" i="4" s="1"/>
  <c r="AN227" i="4"/>
  <c r="AO227" i="4" s="1"/>
  <c r="AF182" i="1"/>
  <c r="AG182" i="1" s="1"/>
  <c r="AF180" i="1"/>
  <c r="AG180" i="1" s="1"/>
  <c r="AN177" i="3"/>
  <c r="AO177" i="3" s="1"/>
  <c r="AN185" i="3"/>
  <c r="AO185" i="3" s="1"/>
  <c r="AN193" i="3"/>
  <c r="AO193" i="3" s="1"/>
  <c r="AN201" i="3"/>
  <c r="AO201" i="3" s="1"/>
  <c r="AN209" i="3"/>
  <c r="AO209" i="3" s="1"/>
  <c r="AN217" i="3"/>
  <c r="AO217" i="3" s="1"/>
  <c r="AN225" i="3"/>
  <c r="AO225" i="3" s="1"/>
  <c r="AN180" i="3"/>
  <c r="AO180" i="3" s="1"/>
  <c r="AN188" i="3"/>
  <c r="AO188" i="3" s="1"/>
  <c r="AN196" i="3"/>
  <c r="AO196" i="3" s="1"/>
  <c r="AN204" i="3"/>
  <c r="AO204" i="3" s="1"/>
  <c r="AN212" i="3"/>
  <c r="AO212" i="3" s="1"/>
  <c r="AN220" i="3"/>
  <c r="AO220" i="3" s="1"/>
  <c r="AN228" i="3"/>
  <c r="AO228" i="3" s="1"/>
  <c r="AN178" i="3"/>
  <c r="AO178" i="3" s="1"/>
  <c r="AN186" i="3"/>
  <c r="AO186" i="3" s="1"/>
  <c r="AN194" i="3"/>
  <c r="AO194" i="3" s="1"/>
  <c r="AN202" i="3"/>
  <c r="AO202" i="3" s="1"/>
  <c r="AN210" i="3"/>
  <c r="AO210" i="3" s="1"/>
  <c r="AN218" i="3"/>
  <c r="AO218" i="3" s="1"/>
  <c r="AN226" i="3"/>
  <c r="AO226" i="3" s="1"/>
  <c r="AK180" i="3"/>
  <c r="AK188" i="3"/>
  <c r="AK196" i="3"/>
  <c r="AK204" i="3"/>
  <c r="AK212" i="3"/>
  <c r="AK220" i="3"/>
  <c r="AK228" i="3"/>
  <c r="AK177" i="3"/>
  <c r="AK185" i="3"/>
  <c r="AK193" i="3"/>
  <c r="AK201" i="3"/>
  <c r="AK209" i="3"/>
  <c r="AK217" i="3"/>
  <c r="AK225" i="3"/>
  <c r="AK179" i="3"/>
  <c r="AK187" i="3"/>
  <c r="AK195" i="3"/>
  <c r="AK203" i="3"/>
  <c r="AK211" i="3"/>
  <c r="AK219" i="3"/>
  <c r="AK227" i="3"/>
  <c r="AK191" i="3"/>
  <c r="AK223" i="3"/>
  <c r="AK182" i="3"/>
  <c r="AK190" i="3"/>
  <c r="AK198" i="3"/>
  <c r="AK206" i="3"/>
  <c r="AK214" i="3"/>
  <c r="AK222" i="3"/>
  <c r="AK178" i="3"/>
  <c r="AK186" i="3"/>
  <c r="AK194" i="3"/>
  <c r="AK202" i="3"/>
  <c r="AK210" i="3"/>
  <c r="AK218" i="3"/>
  <c r="AK226" i="3"/>
  <c r="BH183" i="3"/>
  <c r="BI183" i="3" s="1"/>
  <c r="BR176" i="3"/>
  <c r="BS176" i="3" s="1"/>
  <c r="CB176" i="3"/>
  <c r="CC176" i="3" s="1"/>
  <c r="BN176" i="3"/>
  <c r="BO176" i="3" s="1"/>
  <c r="BH177" i="3"/>
  <c r="BI177" i="3" s="1"/>
  <c r="BW178" i="3"/>
  <c r="BD177" i="3"/>
  <c r="BE177" i="3" s="1"/>
  <c r="BD176" i="3"/>
  <c r="BE176" i="3" s="1"/>
  <c r="BR179" i="3"/>
  <c r="BS179" i="3" s="1"/>
  <c r="AT178" i="3"/>
  <c r="AU178" i="3" s="1"/>
  <c r="BR177" i="3"/>
  <c r="BS177" i="3" s="1"/>
  <c r="AT176" i="3"/>
  <c r="AU176" i="3" s="1"/>
  <c r="BH182" i="3"/>
  <c r="BI182" i="3" s="1"/>
  <c r="AT179" i="3"/>
  <c r="AU179" i="3" s="1"/>
  <c r="BD180" i="3"/>
  <c r="BE180" i="3" s="1"/>
  <c r="BN178" i="3"/>
  <c r="BO178" i="3" s="1"/>
  <c r="BH176" i="3"/>
  <c r="BI176" i="3" s="1"/>
  <c r="BV177" i="3"/>
  <c r="BV176" i="3"/>
  <c r="BW177" i="3"/>
  <c r="BN177" i="3"/>
  <c r="BO177" i="3" s="1"/>
  <c r="AX176" i="3"/>
  <c r="AY176" i="3" s="1"/>
  <c r="AK178" i="4"/>
  <c r="AK186" i="4"/>
  <c r="AK194" i="4"/>
  <c r="AK202" i="4"/>
  <c r="AK210" i="4"/>
  <c r="AK218" i="4"/>
  <c r="AK226" i="4"/>
  <c r="AN176" i="4"/>
  <c r="AO176" i="4" s="1"/>
  <c r="AN184" i="4"/>
  <c r="AO184" i="4" s="1"/>
  <c r="AN192" i="4"/>
  <c r="AO192" i="4" s="1"/>
  <c r="AN200" i="4"/>
  <c r="AO200" i="4" s="1"/>
  <c r="AN208" i="4"/>
  <c r="AO208" i="4" s="1"/>
  <c r="AN216" i="4"/>
  <c r="AO216" i="4" s="1"/>
  <c r="AN224" i="4"/>
  <c r="AO224" i="4" s="1"/>
  <c r="AN193" i="4"/>
  <c r="AO193" i="4" s="1"/>
  <c r="AN225" i="4"/>
  <c r="AO225" i="4" s="1"/>
  <c r="AN177" i="4"/>
  <c r="AO177" i="4" s="1"/>
  <c r="AN201" i="4"/>
  <c r="AO201" i="4" s="1"/>
  <c r="AN217" i="4"/>
  <c r="AO217" i="4" s="1"/>
  <c r="AN185" i="4"/>
  <c r="AO185" i="4" s="1"/>
  <c r="AN209" i="4"/>
  <c r="AO209" i="4" s="1"/>
  <c r="AK182" i="4"/>
  <c r="AK190" i="4"/>
  <c r="AK198" i="4"/>
  <c r="AK206" i="4"/>
  <c r="AK214" i="4"/>
  <c r="AK222" i="4"/>
  <c r="AN180" i="4"/>
  <c r="AO180" i="4" s="1"/>
  <c r="AN188" i="4"/>
  <c r="AO188" i="4" s="1"/>
  <c r="AN196" i="4"/>
  <c r="AO196" i="4" s="1"/>
  <c r="AN204" i="4"/>
  <c r="AO204" i="4" s="1"/>
  <c r="AN212" i="4"/>
  <c r="AO212" i="4" s="1"/>
  <c r="AN220" i="4"/>
  <c r="AO220" i="4" s="1"/>
  <c r="AN228" i="4"/>
  <c r="AO228" i="4" s="1"/>
  <c r="AK180" i="4"/>
  <c r="AK188" i="4"/>
  <c r="AK196" i="4"/>
  <c r="AK204" i="4"/>
  <c r="AK212" i="4"/>
  <c r="AK220" i="4"/>
  <c r="AK228" i="4"/>
  <c r="AK181" i="4"/>
  <c r="AK189" i="4"/>
  <c r="AK197" i="4"/>
  <c r="AK205" i="4"/>
  <c r="AK213" i="4"/>
  <c r="AK221" i="4"/>
  <c r="AX178" i="4"/>
  <c r="AY178" i="4" s="1"/>
  <c r="AT176" i="4"/>
  <c r="AU176" i="4" s="1"/>
  <c r="AK183" i="4"/>
  <c r="AK191" i="4"/>
  <c r="AK199" i="4"/>
  <c r="AK207" i="4"/>
  <c r="AK215" i="4"/>
  <c r="AK223" i="4"/>
  <c r="AJ176" i="4"/>
  <c r="AK176" i="4" s="1"/>
  <c r="AK200" i="4"/>
  <c r="AK224" i="4"/>
  <c r="AK177" i="4"/>
  <c r="AK185" i="4"/>
  <c r="AK193" i="4"/>
  <c r="AK201" i="4"/>
  <c r="AK209" i="4"/>
  <c r="AK217" i="4"/>
  <c r="AK225" i="4"/>
  <c r="AK184" i="4"/>
  <c r="AK208" i="4"/>
  <c r="AK192" i="4"/>
  <c r="AK216" i="4"/>
  <c r="AX176" i="4"/>
  <c r="AY176" i="4" s="1"/>
  <c r="AK179" i="4"/>
  <c r="AK187" i="4"/>
  <c r="AK195" i="4"/>
  <c r="AK203" i="4"/>
  <c r="AK211" i="4"/>
  <c r="AK219" i="4"/>
  <c r="AK227" i="4"/>
  <c r="AT179" i="4"/>
  <c r="AU179" i="4" s="1"/>
  <c r="AX181" i="4"/>
  <c r="AY181" i="4" s="1"/>
  <c r="AX177" i="4"/>
  <c r="AY177" i="4" s="1"/>
  <c r="AX180" i="4"/>
  <c r="AY180" i="4" s="1"/>
  <c r="AX179" i="4"/>
  <c r="AY179" i="4" s="1"/>
  <c r="AT178" i="4"/>
  <c r="AU178" i="4" s="1"/>
  <c r="AT180" i="4"/>
  <c r="AU180" i="4" s="1"/>
  <c r="AT177" i="4"/>
  <c r="AU177" i="4" s="1"/>
  <c r="AT181" i="4"/>
  <c r="AU181" i="4" s="1"/>
  <c r="BH176" i="4"/>
  <c r="BI176" i="4" s="1"/>
  <c r="BH181" i="4"/>
  <c r="BI181" i="4" s="1"/>
  <c r="BN180" i="4"/>
  <c r="BX180" i="4" s="1"/>
  <c r="BY180" i="4" s="1"/>
  <c r="BD178" i="4"/>
  <c r="BE178" i="4" s="1"/>
  <c r="BR176" i="4"/>
  <c r="BS176" i="4" s="1"/>
  <c r="BR178" i="4"/>
  <c r="BS178" i="4" s="1"/>
  <c r="BN176" i="4"/>
  <c r="BO176" i="4" s="1"/>
  <c r="BD179" i="4"/>
  <c r="BE179" i="4" s="1"/>
  <c r="BD176" i="4"/>
  <c r="BE176" i="4" s="1"/>
  <c r="AT183" i="4"/>
  <c r="AU183" i="4" s="1"/>
  <c r="BR177" i="4"/>
  <c r="BS177" i="4" s="1"/>
  <c r="BD177" i="4"/>
  <c r="BE177" i="4" s="1"/>
  <c r="CB177" i="4"/>
  <c r="CC176" i="4" s="1"/>
  <c r="BH177" i="4"/>
  <c r="BI177" i="4" s="1"/>
  <c r="BZ176" i="4"/>
  <c r="BN177" i="4"/>
  <c r="BO177" i="4" s="1"/>
  <c r="CA176" i="4"/>
  <c r="AF179" i="2"/>
  <c r="AG179" i="2" s="1"/>
  <c r="AF178" i="2"/>
  <c r="AG178" i="2" s="1"/>
  <c r="AF177" i="2"/>
  <c r="AG177" i="2" s="1"/>
  <c r="AF179" i="1"/>
  <c r="AG179" i="1" s="1"/>
  <c r="AF178" i="1"/>
  <c r="AG178" i="1" s="1"/>
  <c r="AF181" i="1"/>
  <c r="AG181" i="1" s="1"/>
  <c r="BD178" i="3"/>
  <c r="BE178" i="3" s="1"/>
  <c r="BW176" i="3"/>
  <c r="BV178" i="3"/>
  <c r="CB177" i="3"/>
  <c r="CC177" i="3" s="1"/>
  <c r="AT177" i="3"/>
  <c r="AU177" i="3" s="1"/>
  <c r="BD181" i="4"/>
  <c r="BE181" i="4" s="1"/>
  <c r="BN178" i="4"/>
  <c r="BX178" i="4" s="1"/>
  <c r="BY178" i="4" s="1"/>
  <c r="BR179" i="4"/>
  <c r="BS179" i="4" s="1"/>
  <c r="BH182" i="4"/>
  <c r="BI182" i="4" s="1"/>
  <c r="BH178" i="4"/>
  <c r="BI178" i="4" s="1"/>
  <c r="CA178" i="4"/>
  <c r="CB178" i="4" s="1"/>
  <c r="CC177" i="4" s="1"/>
  <c r="BH179" i="4"/>
  <c r="BI179" i="4" s="1"/>
  <c r="AX177" i="3"/>
  <c r="AY177" i="3" s="1"/>
  <c r="BD179" i="3"/>
  <c r="BE179" i="3" s="1"/>
  <c r="BH179" i="3"/>
  <c r="BI179" i="3" s="1"/>
  <c r="BR178" i="3"/>
  <c r="BS178" i="3" s="1"/>
  <c r="CB178" i="3"/>
  <c r="CC178" i="3" s="1"/>
  <c r="BN179" i="3"/>
  <c r="BO179" i="3" s="1"/>
  <c r="BH178" i="3"/>
  <c r="BI178" i="3" s="1"/>
  <c r="AX179" i="3"/>
  <c r="AY179" i="3" s="1"/>
  <c r="BR180" i="3"/>
  <c r="BS180" i="3" s="1"/>
  <c r="BV177" i="4"/>
  <c r="AX186" i="4"/>
  <c r="AY186" i="4" s="1"/>
  <c r="BR186" i="4"/>
  <c r="BS186" i="4" s="1"/>
  <c r="BR182" i="4"/>
  <c r="BS182" i="4" s="1"/>
  <c r="CB179" i="4"/>
  <c r="CC178" i="4" s="1"/>
  <c r="BW177" i="4"/>
  <c r="BN181" i="4"/>
  <c r="BX181" i="4" s="1"/>
  <c r="BY181" i="4" s="1"/>
  <c r="BN179" i="4"/>
  <c r="BX179" i="4" s="1"/>
  <c r="BY179" i="4" s="1"/>
  <c r="BR180" i="4"/>
  <c r="BS180" i="4" s="1"/>
  <c r="AX178" i="3"/>
  <c r="AY178" i="3" s="1"/>
  <c r="AF185" i="2"/>
  <c r="AG185" i="2" s="1"/>
  <c r="AF183" i="2"/>
  <c r="AG183" i="2" s="1"/>
  <c r="BD182" i="3"/>
  <c r="BE182" i="3" s="1"/>
  <c r="BH181" i="3"/>
  <c r="BI181" i="3" s="1"/>
  <c r="BH180" i="3"/>
  <c r="BI180" i="3" s="1"/>
  <c r="AT181" i="3"/>
  <c r="AU181" i="3" s="1"/>
  <c r="BN181" i="3"/>
  <c r="BO181" i="3" s="1"/>
  <c r="BN180" i="3"/>
  <c r="BO180" i="3" s="1"/>
  <c r="BV179" i="3"/>
  <c r="BW179" i="3"/>
  <c r="BD189" i="3"/>
  <c r="BE189" i="3" s="1"/>
  <c r="BH188" i="3"/>
  <c r="BI188" i="3" s="1"/>
  <c r="BR186" i="3"/>
  <c r="BS186" i="3" s="1"/>
  <c r="CB180" i="3"/>
  <c r="CC180" i="3" s="1"/>
  <c r="BV178" i="4"/>
  <c r="BD180" i="4"/>
  <c r="BE180" i="4" s="1"/>
  <c r="BH180" i="4"/>
  <c r="BI180" i="4" s="1"/>
  <c r="BH186" i="4"/>
  <c r="BI186" i="4" s="1"/>
  <c r="AF181" i="2"/>
  <c r="AG181" i="2" s="1"/>
  <c r="AF180" i="2"/>
  <c r="AG180" i="2" s="1"/>
  <c r="AF182" i="2"/>
  <c r="AG182" i="2" s="1"/>
  <c r="CB179" i="3"/>
  <c r="CC179" i="3" s="1"/>
  <c r="BV180" i="3"/>
  <c r="AT183" i="3"/>
  <c r="AU183" i="3" s="1"/>
  <c r="BN183" i="3"/>
  <c r="BO183" i="3" s="1"/>
  <c r="AT180" i="3"/>
  <c r="AU180" i="3" s="1"/>
  <c r="BW180" i="3"/>
  <c r="BR181" i="3"/>
  <c r="BS181" i="3" s="1"/>
  <c r="BD181" i="3"/>
  <c r="BE181" i="3" s="1"/>
  <c r="CB181" i="3"/>
  <c r="CC181" i="3" s="1"/>
  <c r="BD182" i="4"/>
  <c r="BE182" i="4" s="1"/>
  <c r="BV179" i="4"/>
  <c r="BW179" i="4"/>
  <c r="BN182" i="4"/>
  <c r="BX182" i="4" s="1"/>
  <c r="BY182" i="4" s="1"/>
  <c r="BR181" i="4"/>
  <c r="BS181" i="4" s="1"/>
  <c r="BD183" i="4"/>
  <c r="BE183" i="4" s="1"/>
  <c r="CB180" i="4"/>
  <c r="CC179" i="4" s="1"/>
  <c r="AX180" i="3"/>
  <c r="AY180" i="3" s="1"/>
  <c r="AF192" i="2"/>
  <c r="AG192" i="2" s="1"/>
  <c r="AF184" i="2"/>
  <c r="AG184" i="2" s="1"/>
  <c r="BD183" i="3"/>
  <c r="BE183" i="3" s="1"/>
  <c r="AX182" i="3"/>
  <c r="AY182" i="3" s="1"/>
  <c r="BR182" i="3"/>
  <c r="BS182" i="3" s="1"/>
  <c r="CB182" i="3"/>
  <c r="CC182" i="3" s="1"/>
  <c r="BV181" i="3"/>
  <c r="AT182" i="3"/>
  <c r="AU182" i="3" s="1"/>
  <c r="BN182" i="3"/>
  <c r="BO182" i="3" s="1"/>
  <c r="BW181" i="3"/>
  <c r="BV180" i="4"/>
  <c r="AX182" i="4"/>
  <c r="AY182" i="4" s="1"/>
  <c r="BW180" i="4"/>
  <c r="BH183" i="4"/>
  <c r="BI183" i="4" s="1"/>
  <c r="BZ181" i="4"/>
  <c r="CA181" i="4"/>
  <c r="AX181" i="3"/>
  <c r="AY181" i="3" s="1"/>
  <c r="BH190" i="3"/>
  <c r="BI190" i="3" s="1"/>
  <c r="BN189" i="3"/>
  <c r="BO189" i="3" s="1"/>
  <c r="AX188" i="3"/>
  <c r="AY188" i="3" s="1"/>
  <c r="BH186" i="3"/>
  <c r="BI186" i="3" s="1"/>
  <c r="BD184" i="3"/>
  <c r="BE184" i="3" s="1"/>
  <c r="CB184" i="3"/>
  <c r="CC184" i="3" s="1"/>
  <c r="BH189" i="3"/>
  <c r="BI189" i="3" s="1"/>
  <c r="BD186" i="3"/>
  <c r="BE186" i="3" s="1"/>
  <c r="AT184" i="3"/>
  <c r="AU184" i="3" s="1"/>
  <c r="BR183" i="3"/>
  <c r="BS183" i="3" s="1"/>
  <c r="BN183" i="4"/>
  <c r="BX183" i="4" s="1"/>
  <c r="BY183" i="4" s="1"/>
  <c r="BR183" i="4"/>
  <c r="BS183" i="4" s="1"/>
  <c r="CB182" i="4"/>
  <c r="CC181" i="4" s="1"/>
  <c r="CB183" i="4"/>
  <c r="CC182" i="4" s="1"/>
  <c r="AT182" i="4"/>
  <c r="AU182" i="4" s="1"/>
  <c r="AF183" i="1"/>
  <c r="AG183" i="1" s="1"/>
  <c r="BV182" i="3"/>
  <c r="BW182" i="3"/>
  <c r="BD185" i="3"/>
  <c r="BE185" i="3" s="1"/>
  <c r="BV184" i="3"/>
  <c r="BN184" i="3"/>
  <c r="BO184" i="3" s="1"/>
  <c r="BV183" i="3"/>
  <c r="BR184" i="3"/>
  <c r="BS184" i="3" s="1"/>
  <c r="AX183" i="3"/>
  <c r="AY183" i="3" s="1"/>
  <c r="BV182" i="4"/>
  <c r="BW182" i="4"/>
  <c r="AX183" i="4"/>
  <c r="AY183" i="4" s="1"/>
  <c r="BV183" i="4"/>
  <c r="AF184" i="1"/>
  <c r="AG184" i="1" s="1"/>
  <c r="AF185" i="1"/>
  <c r="AG185" i="1" s="1"/>
  <c r="AF186" i="1"/>
  <c r="AG186" i="1" s="1"/>
  <c r="CB183" i="3"/>
  <c r="CC183" i="3" s="1"/>
  <c r="BR185" i="3"/>
  <c r="BS185" i="3" s="1"/>
  <c r="BW183" i="3"/>
  <c r="BH185" i="3"/>
  <c r="BI185" i="3" s="1"/>
  <c r="BV185" i="3"/>
  <c r="BH184" i="3"/>
  <c r="BI184" i="3" s="1"/>
  <c r="AT185" i="3"/>
  <c r="AU185" i="3" s="1"/>
  <c r="BN185" i="3"/>
  <c r="BO185" i="3" s="1"/>
  <c r="BD184" i="4"/>
  <c r="BE184" i="4" s="1"/>
  <c r="CB184" i="4"/>
  <c r="CC183" i="4" s="1"/>
  <c r="BW183" i="4"/>
  <c r="BH185" i="4"/>
  <c r="BI185" i="4" s="1"/>
  <c r="CA185" i="4"/>
  <c r="CB185" i="4" s="1"/>
  <c r="CC184" i="4" s="1"/>
  <c r="BH184" i="4"/>
  <c r="BI184" i="4" s="1"/>
  <c r="BN184" i="4"/>
  <c r="BO184" i="4" s="1"/>
  <c r="AX185" i="4"/>
  <c r="AY185" i="4" s="1"/>
  <c r="BR185" i="4"/>
  <c r="BS185" i="4" s="1"/>
  <c r="BR184" i="4"/>
  <c r="BS184" i="4" s="1"/>
  <c r="AF188" i="2"/>
  <c r="AG188" i="2" s="1"/>
  <c r="AX184" i="3"/>
  <c r="AY184" i="3" s="1"/>
  <c r="AT184" i="4"/>
  <c r="AU184" i="4" s="1"/>
  <c r="AX184" i="4"/>
  <c r="AY184" i="4" s="1"/>
  <c r="AX185" i="3"/>
  <c r="AY185" i="3" s="1"/>
  <c r="BW185" i="3"/>
  <c r="BW184" i="3"/>
  <c r="AT186" i="3"/>
  <c r="AU186" i="3" s="1"/>
  <c r="BN186" i="3"/>
  <c r="BO186" i="3" s="1"/>
  <c r="BD185" i="4"/>
  <c r="BE185" i="4" s="1"/>
  <c r="BV184" i="4"/>
  <c r="AT189" i="4"/>
  <c r="AU189" i="4" s="1"/>
  <c r="BW184" i="4"/>
  <c r="BN186" i="4"/>
  <c r="BX186" i="4" s="1"/>
  <c r="BY186" i="4" s="1"/>
  <c r="AT185" i="4"/>
  <c r="AU185" i="4" s="1"/>
  <c r="BN185" i="4"/>
  <c r="BX185" i="4" s="1"/>
  <c r="BY185" i="4" s="1"/>
  <c r="AF189" i="2"/>
  <c r="AG189" i="2" s="1"/>
  <c r="AF187" i="2"/>
  <c r="AG187" i="2" s="1"/>
  <c r="AF187" i="1"/>
  <c r="AG187" i="1" s="1"/>
  <c r="CB185" i="3"/>
  <c r="CC185" i="3" s="1"/>
  <c r="CB188" i="3"/>
  <c r="CC188" i="3" s="1"/>
  <c r="BH187" i="3"/>
  <c r="BI187" i="3" s="1"/>
  <c r="BV189" i="3"/>
  <c r="BN188" i="3"/>
  <c r="BO188" i="3" s="1"/>
  <c r="AX187" i="3"/>
  <c r="AY187" i="3" s="1"/>
  <c r="BR187" i="3"/>
  <c r="BS187" i="3" s="1"/>
  <c r="BD187" i="4"/>
  <c r="BE187" i="4" s="1"/>
  <c r="BD188" i="4"/>
  <c r="BE188" i="4" s="1"/>
  <c r="CB188" i="4"/>
  <c r="CC187" i="4" s="1"/>
  <c r="AT186" i="4"/>
  <c r="AU186" i="4" s="1"/>
  <c r="BV185" i="4"/>
  <c r="CB186" i="4"/>
  <c r="CC185" i="4" s="1"/>
  <c r="AT187" i="4"/>
  <c r="AU187" i="4" s="1"/>
  <c r="BN187" i="4"/>
  <c r="BX187" i="4" s="1"/>
  <c r="BY187" i="4" s="1"/>
  <c r="AX187" i="4"/>
  <c r="AY187" i="4" s="1"/>
  <c r="BR187" i="4"/>
  <c r="BS187" i="4" s="1"/>
  <c r="BD186" i="4"/>
  <c r="BE186" i="4" s="1"/>
  <c r="AX186" i="3"/>
  <c r="AY186" i="3" s="1"/>
  <c r="AF190" i="2"/>
  <c r="AG190" i="2" s="1"/>
  <c r="CB186" i="3"/>
  <c r="CC186" i="3" s="1"/>
  <c r="BV186" i="3"/>
  <c r="AT188" i="3"/>
  <c r="AU188" i="3" s="1"/>
  <c r="BW186" i="3"/>
  <c r="BD187" i="3"/>
  <c r="BE187" i="3" s="1"/>
  <c r="BV187" i="3"/>
  <c r="BD188" i="3"/>
  <c r="BE188" i="3" s="1"/>
  <c r="BN187" i="3"/>
  <c r="BO187" i="3" s="1"/>
  <c r="BV186" i="4"/>
  <c r="BH187" i="4"/>
  <c r="BI187" i="4" s="1"/>
  <c r="BV187" i="4"/>
  <c r="BW186" i="4"/>
  <c r="BN188" i="4"/>
  <c r="BX188" i="4" s="1"/>
  <c r="BY188" i="4" s="1"/>
  <c r="AX188" i="4"/>
  <c r="AY188" i="4" s="1"/>
  <c r="BR188" i="4"/>
  <c r="BS188" i="4" s="1"/>
  <c r="CB187" i="4"/>
  <c r="CC186" i="4" s="1"/>
  <c r="AT187" i="3"/>
  <c r="AU187" i="3" s="1"/>
  <c r="AF190" i="1"/>
  <c r="AG190" i="1" s="1"/>
  <c r="AF188" i="1"/>
  <c r="AG188" i="1" s="1"/>
  <c r="CB187" i="3"/>
  <c r="CC187" i="3" s="1"/>
  <c r="BW187" i="3"/>
  <c r="AT190" i="3"/>
  <c r="AU190" i="3" s="1"/>
  <c r="BN190" i="3"/>
  <c r="BO190" i="3" s="1"/>
  <c r="BV188" i="3"/>
  <c r="AX191" i="3"/>
  <c r="AY191" i="3" s="1"/>
  <c r="BR191" i="3"/>
  <c r="BS191" i="3" s="1"/>
  <c r="CB190" i="3"/>
  <c r="CC190" i="3" s="1"/>
  <c r="BR188" i="3"/>
  <c r="BS188" i="3" s="1"/>
  <c r="BH190" i="4"/>
  <c r="BI190" i="4" s="1"/>
  <c r="BH188" i="4"/>
  <c r="BI188" i="4" s="1"/>
  <c r="BW187" i="4"/>
  <c r="BN190" i="4"/>
  <c r="BX190" i="4" s="1"/>
  <c r="BY190" i="4" s="1"/>
  <c r="BR190" i="4"/>
  <c r="BS190" i="4" s="1"/>
  <c r="AX190" i="4"/>
  <c r="AY190" i="4" s="1"/>
  <c r="BD190" i="4"/>
  <c r="BE190" i="4" s="1"/>
  <c r="BD189" i="4"/>
  <c r="BE189" i="4" s="1"/>
  <c r="BN189" i="4"/>
  <c r="BX189" i="4" s="1"/>
  <c r="BY189" i="4" s="1"/>
  <c r="AT190" i="4"/>
  <c r="AU190" i="4" s="1"/>
  <c r="AT188" i="4"/>
  <c r="AU188" i="4" s="1"/>
  <c r="CB189" i="4"/>
  <c r="CC188" i="4" s="1"/>
  <c r="AX191" i="4"/>
  <c r="AY191" i="4" s="1"/>
  <c r="BR191" i="4"/>
  <c r="BS191" i="4" s="1"/>
  <c r="AF193" i="1"/>
  <c r="AG193" i="1" s="1"/>
  <c r="AF189" i="1"/>
  <c r="AG189" i="1" s="1"/>
  <c r="BD190" i="3"/>
  <c r="BE190" i="3" s="1"/>
  <c r="CB189" i="3"/>
  <c r="CC189" i="3" s="1"/>
  <c r="BW188" i="3"/>
  <c r="BD192" i="3"/>
  <c r="BE192" i="3" s="1"/>
  <c r="AT189" i="3"/>
  <c r="AU189" i="3" s="1"/>
  <c r="BW189" i="3"/>
  <c r="AX189" i="3"/>
  <c r="AY189" i="3" s="1"/>
  <c r="AX190" i="3"/>
  <c r="AY190" i="3" s="1"/>
  <c r="BR190" i="3"/>
  <c r="BS190" i="3" s="1"/>
  <c r="BR189" i="3"/>
  <c r="BS189" i="3" s="1"/>
  <c r="BV188" i="4"/>
  <c r="BW188" i="4"/>
  <c r="AX189" i="4"/>
  <c r="AY189" i="4" s="1"/>
  <c r="BR189" i="4"/>
  <c r="BS189" i="4" s="1"/>
  <c r="CA191" i="4"/>
  <c r="CB191" i="4" s="1"/>
  <c r="CC190" i="4" s="1"/>
  <c r="BH191" i="4"/>
  <c r="BI191" i="4" s="1"/>
  <c r="CA190" i="4"/>
  <c r="CB190" i="4" s="1"/>
  <c r="CC189" i="4" s="1"/>
  <c r="BH189" i="4"/>
  <c r="BI189" i="4" s="1"/>
  <c r="BV190" i="3"/>
  <c r="BN192" i="3"/>
  <c r="BO192" i="3" s="1"/>
  <c r="BV189" i="4"/>
  <c r="AX193" i="4"/>
  <c r="AY193" i="4" s="1"/>
  <c r="BR193" i="4"/>
  <c r="BS193" i="4" s="1"/>
  <c r="BW189" i="4"/>
  <c r="AT192" i="4"/>
  <c r="AU192" i="4" s="1"/>
  <c r="AF191" i="2"/>
  <c r="AG191" i="2" s="1"/>
  <c r="AF191" i="1"/>
  <c r="AG191" i="1" s="1"/>
  <c r="AF192" i="1"/>
  <c r="AG192" i="1" s="1"/>
  <c r="BH191" i="3"/>
  <c r="BI191" i="3" s="1"/>
  <c r="BW191" i="3"/>
  <c r="BW190" i="3"/>
  <c r="AT191" i="3"/>
  <c r="AU191" i="3" s="1"/>
  <c r="BN191" i="3"/>
  <c r="BO191" i="3" s="1"/>
  <c r="CB192" i="3"/>
  <c r="CC192" i="3" s="1"/>
  <c r="CB191" i="3"/>
  <c r="CC191" i="3" s="1"/>
  <c r="BV190" i="4"/>
  <c r="BD194" i="4"/>
  <c r="BE194" i="4" s="1"/>
  <c r="CB194" i="4"/>
  <c r="CC193" i="4" s="1"/>
  <c r="BN191" i="4"/>
  <c r="BX191" i="4" s="1"/>
  <c r="BY191" i="4" s="1"/>
  <c r="AT191" i="4"/>
  <c r="AU191" i="4" s="1"/>
  <c r="BD191" i="4"/>
  <c r="BE191" i="4" s="1"/>
  <c r="AX194" i="4"/>
  <c r="AY194" i="4" s="1"/>
  <c r="BR194" i="4"/>
  <c r="BS194" i="4" s="1"/>
  <c r="BD193" i="4"/>
  <c r="BE193" i="4" s="1"/>
  <c r="BD191" i="3"/>
  <c r="BE191" i="3" s="1"/>
  <c r="AF194" i="1"/>
  <c r="AG194" i="1" s="1"/>
  <c r="BV191" i="3"/>
  <c r="BN195" i="3"/>
  <c r="BO195" i="3" s="1"/>
  <c r="BR194" i="3"/>
  <c r="BS194" i="3" s="1"/>
  <c r="CB193" i="3"/>
  <c r="CC193" i="3" s="1"/>
  <c r="BR192" i="3"/>
  <c r="BS192" i="3" s="1"/>
  <c r="BW193" i="3"/>
  <c r="BN193" i="3"/>
  <c r="BO193" i="3" s="1"/>
  <c r="AT192" i="3"/>
  <c r="AU192" i="3" s="1"/>
  <c r="BV192" i="3"/>
  <c r="CB199" i="3"/>
  <c r="CC199" i="3" s="1"/>
  <c r="AX197" i="3"/>
  <c r="AY197" i="3" s="1"/>
  <c r="AT194" i="3"/>
  <c r="AU194" i="3" s="1"/>
  <c r="BN194" i="3"/>
  <c r="BO194" i="3" s="1"/>
  <c r="AX192" i="3"/>
  <c r="AY192" i="3" s="1"/>
  <c r="BV191" i="4"/>
  <c r="BH193" i="4"/>
  <c r="BI193" i="4" s="1"/>
  <c r="BN192" i="4"/>
  <c r="BX192" i="4" s="1"/>
  <c r="BY192" i="4" s="1"/>
  <c r="BR192" i="4"/>
  <c r="BS192" i="4" s="1"/>
  <c r="CB193" i="4"/>
  <c r="CC192" i="4" s="1"/>
  <c r="CB192" i="4"/>
  <c r="CC191" i="4" s="1"/>
  <c r="BH192" i="3"/>
  <c r="BI192" i="3" s="1"/>
  <c r="BD192" i="4"/>
  <c r="BE192" i="4" s="1"/>
  <c r="BH192" i="4"/>
  <c r="BI192" i="4" s="1"/>
  <c r="AX192" i="4"/>
  <c r="AY192" i="4" s="1"/>
  <c r="AF194" i="2"/>
  <c r="AG194" i="2" s="1"/>
  <c r="AF195" i="2"/>
  <c r="AG195" i="2" s="1"/>
  <c r="AF193" i="2"/>
  <c r="AG193" i="2" s="1"/>
  <c r="AT200" i="3"/>
  <c r="AU200" i="3" s="1"/>
  <c r="BH194" i="3"/>
  <c r="BI194" i="3" s="1"/>
  <c r="BV194" i="3"/>
  <c r="BH193" i="3"/>
  <c r="BI193" i="3" s="1"/>
  <c r="BW192" i="3"/>
  <c r="BV193" i="3"/>
  <c r="AT193" i="3"/>
  <c r="AU193" i="3" s="1"/>
  <c r="BR193" i="3"/>
  <c r="BS193" i="3" s="1"/>
  <c r="AT199" i="3"/>
  <c r="AU199" i="3" s="1"/>
  <c r="BH197" i="3"/>
  <c r="BI197" i="3" s="1"/>
  <c r="BN196" i="3"/>
  <c r="BO196" i="3" s="1"/>
  <c r="AX195" i="3"/>
  <c r="AY195" i="3" s="1"/>
  <c r="BD194" i="3"/>
  <c r="BE194" i="3" s="1"/>
  <c r="BD193" i="3"/>
  <c r="BE193" i="3" s="1"/>
  <c r="BH194" i="4"/>
  <c r="BI194" i="4" s="1"/>
  <c r="BV192" i="4"/>
  <c r="BW192" i="4"/>
  <c r="BH195" i="4"/>
  <c r="BI195" i="4" s="1"/>
  <c r="BN193" i="4"/>
  <c r="BX193" i="4" s="1"/>
  <c r="BY193" i="4" s="1"/>
  <c r="AX193" i="3"/>
  <c r="AY193" i="3" s="1"/>
  <c r="AT193" i="4"/>
  <c r="AU193" i="4" s="1"/>
  <c r="AF195" i="1"/>
  <c r="AG195" i="1" s="1"/>
  <c r="AF196" i="1"/>
  <c r="AG196" i="1" s="1"/>
  <c r="AF197" i="1"/>
  <c r="AG197" i="1" s="1"/>
  <c r="BD195" i="3"/>
  <c r="BE195" i="3" s="1"/>
  <c r="CA196" i="3"/>
  <c r="CB196" i="3" s="1"/>
  <c r="CC196" i="3" s="1"/>
  <c r="BV195" i="3"/>
  <c r="CB194" i="3"/>
  <c r="CC194" i="3" s="1"/>
  <c r="BV195" i="4"/>
  <c r="BR199" i="4"/>
  <c r="BS199" i="4" s="1"/>
  <c r="BV193" i="4"/>
  <c r="BW193" i="4"/>
  <c r="BN195" i="4"/>
  <c r="BX195" i="4" s="1"/>
  <c r="BY195" i="4" s="1"/>
  <c r="AX195" i="4"/>
  <c r="AY195" i="4" s="1"/>
  <c r="AT194" i="4"/>
  <c r="AU194" i="4" s="1"/>
  <c r="BN194" i="4"/>
  <c r="BX194" i="4" s="1"/>
  <c r="BY194" i="4" s="1"/>
  <c r="BH198" i="4"/>
  <c r="BI198" i="4" s="1"/>
  <c r="AT197" i="4"/>
  <c r="AU197" i="4" s="1"/>
  <c r="AX194" i="3"/>
  <c r="AY194" i="3" s="1"/>
  <c r="AF197" i="2"/>
  <c r="AG197" i="2" s="1"/>
  <c r="AF196" i="2"/>
  <c r="AG196" i="2" s="1"/>
  <c r="BW194" i="3"/>
  <c r="AT195" i="3"/>
  <c r="AU195" i="3" s="1"/>
  <c r="BR195" i="3"/>
  <c r="BS195" i="3" s="1"/>
  <c r="BV194" i="4"/>
  <c r="BH196" i="4"/>
  <c r="BI196" i="4" s="1"/>
  <c r="BW194" i="4"/>
  <c r="BD199" i="4"/>
  <c r="BE199" i="4" s="1"/>
  <c r="BD198" i="4"/>
  <c r="BE198" i="4" s="1"/>
  <c r="BH197" i="4"/>
  <c r="BI197" i="4" s="1"/>
  <c r="AT196" i="4"/>
  <c r="AU196" i="4" s="1"/>
  <c r="BN196" i="4"/>
  <c r="BO196" i="4" s="1"/>
  <c r="BR195" i="4"/>
  <c r="BS195" i="4" s="1"/>
  <c r="AX196" i="4"/>
  <c r="AY196" i="4" s="1"/>
  <c r="BR196" i="4"/>
  <c r="BS196" i="4" s="1"/>
  <c r="CB195" i="4"/>
  <c r="CC194" i="4" s="1"/>
  <c r="AT198" i="4"/>
  <c r="AU198" i="4" s="1"/>
  <c r="BR197" i="4"/>
  <c r="BS197" i="4" s="1"/>
  <c r="CB196" i="4"/>
  <c r="CC195" i="4" s="1"/>
  <c r="BH195" i="3"/>
  <c r="BI195" i="3" s="1"/>
  <c r="BD195" i="4"/>
  <c r="BE195" i="4" s="1"/>
  <c r="AT195" i="4"/>
  <c r="AU195" i="4" s="1"/>
  <c r="AF199" i="2"/>
  <c r="AG199" i="2" s="1"/>
  <c r="CB195" i="3"/>
  <c r="CC195" i="3" s="1"/>
  <c r="AT198" i="3"/>
  <c r="AU198" i="3" s="1"/>
  <c r="BR197" i="3"/>
  <c r="BS197" i="3" s="1"/>
  <c r="BW195" i="3"/>
  <c r="BH196" i="3"/>
  <c r="BI196" i="3" s="1"/>
  <c r="BR199" i="3"/>
  <c r="BS199" i="3" s="1"/>
  <c r="BH198" i="3"/>
  <c r="BI198" i="3" s="1"/>
  <c r="AT197" i="3"/>
  <c r="AU197" i="3" s="1"/>
  <c r="BN197" i="3"/>
  <c r="BO197" i="3" s="1"/>
  <c r="AX196" i="3"/>
  <c r="AY196" i="3" s="1"/>
  <c r="BR196" i="3"/>
  <c r="BS196" i="3" s="1"/>
  <c r="BN199" i="4"/>
  <c r="BX199" i="4" s="1"/>
  <c r="BY199" i="4" s="1"/>
  <c r="BW195" i="4"/>
  <c r="AT199" i="4"/>
  <c r="AU199" i="4" s="1"/>
  <c r="BN198" i="4"/>
  <c r="BX198" i="4" s="1"/>
  <c r="BY198" i="4" s="1"/>
  <c r="AX197" i="4"/>
  <c r="AY197" i="4" s="1"/>
  <c r="BH200" i="4"/>
  <c r="BI200" i="4" s="1"/>
  <c r="BN197" i="4"/>
  <c r="BO197" i="4" s="1"/>
  <c r="BD196" i="3"/>
  <c r="BE196" i="3" s="1"/>
  <c r="AT196" i="3"/>
  <c r="AU196" i="3" s="1"/>
  <c r="BD196" i="4"/>
  <c r="BE196" i="4" s="1"/>
  <c r="AF201" i="2"/>
  <c r="AG201" i="2" s="1"/>
  <c r="AF200" i="2"/>
  <c r="AG200" i="2" s="1"/>
  <c r="AF198" i="2"/>
  <c r="AG198" i="2" s="1"/>
  <c r="AF199" i="1"/>
  <c r="AG199" i="1" s="1"/>
  <c r="BV196" i="3"/>
  <c r="BX196" i="3" s="1"/>
  <c r="BY196" i="3" s="1"/>
  <c r="BN202" i="3"/>
  <c r="BO202" i="3" s="1"/>
  <c r="BZ197" i="3"/>
  <c r="CB197" i="3" s="1"/>
  <c r="CC197" i="3" s="1"/>
  <c r="BN199" i="3"/>
  <c r="BO199" i="3" s="1"/>
  <c r="BV196" i="4"/>
  <c r="BW196" i="4"/>
  <c r="BN202" i="4"/>
  <c r="BO202" i="4" s="1"/>
  <c r="AX198" i="4"/>
  <c r="AY198" i="4" s="1"/>
  <c r="BR198" i="4"/>
  <c r="BS198" i="4" s="1"/>
  <c r="BD197" i="4"/>
  <c r="BE197" i="4" s="1"/>
  <c r="BV199" i="4"/>
  <c r="CB197" i="4"/>
  <c r="CC196" i="4" s="1"/>
  <c r="BD197" i="3"/>
  <c r="BE197" i="3" s="1"/>
  <c r="AF198" i="1"/>
  <c r="AG198" i="1" s="1"/>
  <c r="AF201" i="1"/>
  <c r="AG201" i="1" s="1"/>
  <c r="AF200" i="1"/>
  <c r="AG200" i="1" s="1"/>
  <c r="BR200" i="3"/>
  <c r="BS200" i="3" s="1"/>
  <c r="CA198" i="3"/>
  <c r="CB198" i="3" s="1"/>
  <c r="CC198" i="3" s="1"/>
  <c r="BW197" i="3"/>
  <c r="BX197" i="3" s="1"/>
  <c r="BY197" i="3" s="1"/>
  <c r="BD205" i="3"/>
  <c r="BE205" i="3" s="1"/>
  <c r="BN203" i="3"/>
  <c r="BO203" i="3" s="1"/>
  <c r="BH200" i="3"/>
  <c r="BI200" i="3" s="1"/>
  <c r="BN198" i="3"/>
  <c r="BO198" i="3" s="1"/>
  <c r="AX199" i="3"/>
  <c r="AY199" i="3" s="1"/>
  <c r="AX198" i="3"/>
  <c r="AY198" i="3" s="1"/>
  <c r="BR198" i="3"/>
  <c r="BS198" i="3" s="1"/>
  <c r="BV197" i="4"/>
  <c r="BW197" i="4"/>
  <c r="BR200" i="4"/>
  <c r="BS200" i="4" s="1"/>
  <c r="BH199" i="4"/>
  <c r="BI199" i="4" s="1"/>
  <c r="CA198" i="4"/>
  <c r="CB198" i="4" s="1"/>
  <c r="CC197" i="4" s="1"/>
  <c r="CB201" i="4"/>
  <c r="CC200" i="4" s="1"/>
  <c r="BD198" i="3"/>
  <c r="BE198" i="3" s="1"/>
  <c r="BV198" i="3"/>
  <c r="BX198" i="3" s="1"/>
  <c r="BY198" i="3" s="1"/>
  <c r="BZ200" i="3"/>
  <c r="CB200" i="3" s="1"/>
  <c r="CC200" i="3" s="1"/>
  <c r="BH199" i="3"/>
  <c r="BI199" i="3" s="1"/>
  <c r="BV199" i="3"/>
  <c r="BN200" i="3"/>
  <c r="BO200" i="3" s="1"/>
  <c r="BH206" i="3"/>
  <c r="BI206" i="3" s="1"/>
  <c r="BR204" i="3"/>
  <c r="BS204" i="3" s="1"/>
  <c r="BD203" i="3"/>
  <c r="BE203" i="3" s="1"/>
  <c r="AT201" i="3"/>
  <c r="AU201" i="3" s="1"/>
  <c r="AX200" i="3"/>
  <c r="AY200" i="3" s="1"/>
  <c r="BD199" i="3"/>
  <c r="BE199" i="3" s="1"/>
  <c r="BV198" i="4"/>
  <c r="AX201" i="4"/>
  <c r="AY201" i="4" s="1"/>
  <c r="CB199" i="4"/>
  <c r="CC198" i="4" s="1"/>
  <c r="BW199" i="4"/>
  <c r="AX199" i="4"/>
  <c r="AY199" i="4" s="1"/>
  <c r="AF202" i="1"/>
  <c r="AG202" i="1" s="1"/>
  <c r="BN201" i="4"/>
  <c r="BX201" i="4" s="1"/>
  <c r="BY201" i="4" s="1"/>
  <c r="BN200" i="4"/>
  <c r="BO200" i="4" s="1"/>
  <c r="BW200" i="4"/>
  <c r="AX202" i="4"/>
  <c r="AY202" i="4" s="1"/>
  <c r="BR201" i="4"/>
  <c r="BS201" i="4" s="1"/>
  <c r="BV201" i="3"/>
  <c r="BW199" i="3"/>
  <c r="BN201" i="3"/>
  <c r="BO201" i="3" s="1"/>
  <c r="BD204" i="3"/>
  <c r="BE204" i="3" s="1"/>
  <c r="AX201" i="3"/>
  <c r="AY201" i="3" s="1"/>
  <c r="AX202" i="3"/>
  <c r="AY202" i="3" s="1"/>
  <c r="BR202" i="3"/>
  <c r="BS202" i="3" s="1"/>
  <c r="BD201" i="3"/>
  <c r="BE201" i="3" s="1"/>
  <c r="CB201" i="3"/>
  <c r="CC201" i="3" s="1"/>
  <c r="BD200" i="3"/>
  <c r="BE200" i="3" s="1"/>
  <c r="BD200" i="4"/>
  <c r="BE200" i="4" s="1"/>
  <c r="AT200" i="4"/>
  <c r="AU200" i="4" s="1"/>
  <c r="AX200" i="4"/>
  <c r="AY200" i="4" s="1"/>
  <c r="BD202" i="3"/>
  <c r="BE202" i="3" s="1"/>
  <c r="BW200" i="3"/>
  <c r="BX200" i="3" s="1"/>
  <c r="BY200" i="3" s="1"/>
  <c r="BV203" i="3"/>
  <c r="BW203" i="3"/>
  <c r="AT202" i="3"/>
  <c r="AU202" i="3" s="1"/>
  <c r="AX203" i="3"/>
  <c r="AY203" i="3" s="1"/>
  <c r="BR201" i="3"/>
  <c r="BS201" i="3" s="1"/>
  <c r="BH201" i="3"/>
  <c r="BI201" i="3" s="1"/>
  <c r="AT207" i="3"/>
  <c r="AU207" i="3" s="1"/>
  <c r="BN207" i="3"/>
  <c r="BO207" i="3" s="1"/>
  <c r="AT203" i="3"/>
  <c r="AU203" i="3" s="1"/>
  <c r="BH202" i="3"/>
  <c r="BI202" i="3" s="1"/>
  <c r="BV202" i="3"/>
  <c r="BW201" i="3"/>
  <c r="BW202" i="3"/>
  <c r="BN205" i="3"/>
  <c r="BO205" i="3" s="1"/>
  <c r="CB203" i="3"/>
  <c r="CC203" i="3" s="1"/>
  <c r="BN206" i="3"/>
  <c r="BO206" i="3" s="1"/>
  <c r="CB202" i="3"/>
  <c r="CC202" i="3" s="1"/>
  <c r="BH203" i="3"/>
  <c r="BI203" i="3" s="1"/>
  <c r="BD206" i="3"/>
  <c r="BE206" i="3" s="1"/>
  <c r="CB205" i="3"/>
  <c r="CC205" i="3" s="1"/>
  <c r="BH204" i="3"/>
  <c r="BI204" i="3" s="1"/>
  <c r="AT204" i="3"/>
  <c r="AU204" i="3" s="1"/>
  <c r="BN204" i="3"/>
  <c r="BO204" i="3" s="1"/>
  <c r="BR203" i="3"/>
  <c r="BS203" i="3" s="1"/>
  <c r="BR205" i="3"/>
  <c r="BS205" i="3" s="1"/>
  <c r="BR208" i="3"/>
  <c r="BS208" i="3" s="1"/>
  <c r="BV204" i="3"/>
  <c r="CB208" i="3"/>
  <c r="CC208" i="3" s="1"/>
  <c r="BH207" i="3"/>
  <c r="BI207" i="3" s="1"/>
  <c r="BV206" i="3"/>
  <c r="AX204" i="3"/>
  <c r="AY204" i="3" s="1"/>
  <c r="CB204" i="3"/>
  <c r="CC204" i="3" s="1"/>
  <c r="BW204" i="3"/>
  <c r="BV205" i="3"/>
  <c r="AT205" i="3"/>
  <c r="AU205" i="3" s="1"/>
  <c r="AX205" i="3"/>
  <c r="AY205" i="3" s="1"/>
  <c r="BH205" i="3"/>
  <c r="BI205" i="3" s="1"/>
  <c r="BD207" i="3"/>
  <c r="BE207" i="3" s="1"/>
  <c r="CB206" i="3"/>
  <c r="CC206" i="3" s="1"/>
  <c r="BW205" i="3"/>
  <c r="BW206" i="3"/>
  <c r="CB209" i="3"/>
  <c r="CC209" i="3" s="1"/>
  <c r="AX206" i="3"/>
  <c r="AY206" i="3" s="1"/>
  <c r="BN208" i="3"/>
  <c r="BO208" i="3" s="1"/>
  <c r="BR206" i="3"/>
  <c r="BS206" i="3" s="1"/>
  <c r="AT206" i="3"/>
  <c r="AU206" i="3" s="1"/>
  <c r="BV207" i="3"/>
  <c r="BW209" i="3"/>
  <c r="AX207" i="3"/>
  <c r="AY207" i="3" s="1"/>
  <c r="BR207" i="3"/>
  <c r="BS207" i="3" s="1"/>
  <c r="CB207" i="3"/>
  <c r="CC207" i="3" s="1"/>
  <c r="BH208" i="3"/>
  <c r="BI208" i="3" s="1"/>
  <c r="BW207" i="3"/>
  <c r="AT208" i="3"/>
  <c r="AU208" i="3" s="1"/>
  <c r="BV208" i="3"/>
  <c r="AX208" i="3"/>
  <c r="AY208" i="3" s="1"/>
  <c r="AX209" i="3"/>
  <c r="AY209" i="3" s="1"/>
  <c r="BR209" i="3"/>
  <c r="BS209" i="3" s="1"/>
  <c r="BD208" i="3"/>
  <c r="BE208" i="3" s="1"/>
  <c r="BN210" i="3"/>
  <c r="BO210" i="3" s="1"/>
  <c r="BW208" i="3"/>
  <c r="BR210" i="3"/>
  <c r="BS210" i="3" s="1"/>
  <c r="BH209" i="3"/>
  <c r="BI209" i="3" s="1"/>
  <c r="BN209" i="3"/>
  <c r="BO209" i="3" s="1"/>
  <c r="BD209" i="3"/>
  <c r="BE209" i="3" s="1"/>
  <c r="BD210" i="3"/>
  <c r="BE210" i="3" s="1"/>
  <c r="AT209" i="3"/>
  <c r="AU209" i="3" s="1"/>
  <c r="BV209" i="3"/>
  <c r="AT212" i="3"/>
  <c r="AU212" i="3" s="1"/>
  <c r="BN212" i="3"/>
  <c r="BO212" i="3" s="1"/>
  <c r="AX211" i="3"/>
  <c r="AY211" i="3" s="1"/>
  <c r="BR211" i="3"/>
  <c r="BS211" i="3" s="1"/>
  <c r="BD211" i="3"/>
  <c r="BE211" i="3" s="1"/>
  <c r="CB211" i="3"/>
  <c r="CC211" i="3" s="1"/>
  <c r="BH210" i="3"/>
  <c r="BI210" i="3" s="1"/>
  <c r="BZ210" i="3"/>
  <c r="CB210" i="3" s="1"/>
  <c r="CC210" i="3" s="1"/>
  <c r="BD212" i="3"/>
  <c r="BE212" i="3" s="1"/>
  <c r="CB212" i="3"/>
  <c r="CC212" i="3" s="1"/>
  <c r="BH211" i="3"/>
  <c r="BI211" i="3" s="1"/>
  <c r="AX210" i="3"/>
  <c r="AY210" i="3" s="1"/>
  <c r="AT210" i="3"/>
  <c r="AU210" i="3" s="1"/>
  <c r="BW210" i="3"/>
  <c r="BX210" i="3" s="1"/>
  <c r="BY210" i="3" s="1"/>
  <c r="BV211" i="3"/>
  <c r="AT211" i="3"/>
  <c r="AU211" i="3" s="1"/>
  <c r="BN211" i="3"/>
  <c r="BO211" i="3" s="1"/>
  <c r="AT213" i="3"/>
  <c r="AU213" i="3" s="1"/>
  <c r="BR212" i="3"/>
  <c r="BS212" i="3" s="1"/>
  <c r="BW211" i="3"/>
  <c r="BD213" i="3"/>
  <c r="BE213" i="3" s="1"/>
  <c r="CB213" i="3"/>
  <c r="CC213" i="3" s="1"/>
  <c r="BH212" i="3"/>
  <c r="BI212" i="3" s="1"/>
  <c r="AX212" i="3"/>
  <c r="AY212" i="3" s="1"/>
  <c r="BV212" i="3"/>
  <c r="BW212" i="3"/>
  <c r="BH213" i="3"/>
  <c r="BI213" i="3" s="1"/>
  <c r="BN213" i="3"/>
  <c r="BO213" i="3" s="1"/>
  <c r="AX213" i="3"/>
  <c r="AY213" i="3" s="1"/>
  <c r="BR213" i="3"/>
  <c r="BS213" i="3" s="1"/>
  <c r="BV213" i="3"/>
  <c r="BW213" i="3"/>
  <c r="AF202" i="2"/>
  <c r="AG202" i="2" s="1"/>
  <c r="CB200" i="4"/>
  <c r="CC199" i="4" s="1"/>
  <c r="BD201" i="4"/>
  <c r="BE201" i="4" s="1"/>
  <c r="BZ202" i="4"/>
  <c r="BV200" i="4"/>
  <c r="AT201" i="4"/>
  <c r="AU201" i="4" s="1"/>
  <c r="BH201" i="4"/>
  <c r="BI201" i="4" s="1"/>
  <c r="BV201" i="4"/>
  <c r="CA202" i="4"/>
  <c r="BW201" i="4"/>
  <c r="BR202" i="4"/>
  <c r="BS202" i="4" s="1"/>
  <c r="BH202" i="4"/>
  <c r="BI202" i="4" s="1"/>
  <c r="BD202" i="4"/>
  <c r="BE202" i="4" s="1"/>
  <c r="AT202" i="4"/>
  <c r="AU202" i="4" s="1"/>
  <c r="BO190" i="4" l="1"/>
  <c r="BO174" i="4"/>
  <c r="BX171" i="3"/>
  <c r="BY171" i="3" s="1"/>
  <c r="BX175" i="4"/>
  <c r="BY175" i="4" s="1"/>
  <c r="BO170" i="4"/>
  <c r="BX173" i="3"/>
  <c r="BY173" i="3" s="1"/>
  <c r="BX170" i="3"/>
  <c r="BY170" i="3" s="1"/>
  <c r="BO171" i="4"/>
  <c r="BO172" i="4"/>
  <c r="BX172" i="3"/>
  <c r="BY172" i="3" s="1"/>
  <c r="BO173" i="4"/>
  <c r="BX175" i="3"/>
  <c r="BY175" i="3" s="1"/>
  <c r="BX178" i="3"/>
  <c r="BY178" i="3" s="1"/>
  <c r="BX177" i="3"/>
  <c r="BY177" i="3" s="1"/>
  <c r="BX176" i="3"/>
  <c r="BY176" i="3" s="1"/>
  <c r="BX176" i="4"/>
  <c r="BY176" i="4" s="1"/>
  <c r="BO180" i="4"/>
  <c r="CB176" i="4"/>
  <c r="CC175" i="4" s="1"/>
  <c r="BO178" i="4"/>
  <c r="BX177" i="4"/>
  <c r="BY177" i="4" s="1"/>
  <c r="BO181" i="4"/>
  <c r="BO179" i="4"/>
  <c r="BX179" i="3"/>
  <c r="BY179" i="3" s="1"/>
  <c r="BO182" i="4"/>
  <c r="BX185" i="3"/>
  <c r="BY185" i="3" s="1"/>
  <c r="BX180" i="3"/>
  <c r="BY180" i="3" s="1"/>
  <c r="BO183" i="4"/>
  <c r="BX181" i="3"/>
  <c r="BY181" i="3" s="1"/>
  <c r="CB181" i="4"/>
  <c r="CC180" i="4" s="1"/>
  <c r="BX184" i="3"/>
  <c r="BY184" i="3" s="1"/>
  <c r="BX182" i="3"/>
  <c r="BY182" i="3" s="1"/>
  <c r="BX183" i="3"/>
  <c r="BY183" i="3" s="1"/>
  <c r="BX189" i="3"/>
  <c r="BY189" i="3" s="1"/>
  <c r="BX184" i="4"/>
  <c r="BY184" i="4" s="1"/>
  <c r="BO185" i="4"/>
  <c r="BO186" i="4"/>
  <c r="BO187" i="4"/>
  <c r="BO189" i="4"/>
  <c r="BO188" i="4"/>
  <c r="BX187" i="3"/>
  <c r="BY187" i="3" s="1"/>
  <c r="BX188" i="3"/>
  <c r="BY188" i="3" s="1"/>
  <c r="BX186" i="3"/>
  <c r="BY186" i="3" s="1"/>
  <c r="BX190" i="3"/>
  <c r="BY190" i="3" s="1"/>
  <c r="BX192" i="3"/>
  <c r="BY192" i="3" s="1"/>
  <c r="BO192" i="4"/>
  <c r="BO191" i="4"/>
  <c r="BX191" i="3"/>
  <c r="BY191" i="3" s="1"/>
  <c r="BX196" i="4"/>
  <c r="BY196" i="4" s="1"/>
  <c r="BX197" i="4"/>
  <c r="BY197" i="4" s="1"/>
  <c r="BX193" i="3"/>
  <c r="BY193" i="3" s="1"/>
  <c r="BX194" i="3"/>
  <c r="BY194" i="3" s="1"/>
  <c r="BO199" i="4"/>
  <c r="BX202" i="4"/>
  <c r="BY202" i="4" s="1"/>
  <c r="BX195" i="3"/>
  <c r="BY195" i="3" s="1"/>
  <c r="BO195" i="4"/>
  <c r="BO193" i="4"/>
  <c r="BO194" i="4"/>
  <c r="BO198" i="4"/>
  <c r="BX199" i="3"/>
  <c r="BY199" i="3" s="1"/>
  <c r="BX203" i="3"/>
  <c r="BY203" i="3" s="1"/>
  <c r="BX201" i="3"/>
  <c r="BY201" i="3" s="1"/>
  <c r="CB202" i="4"/>
  <c r="CC201" i="4" s="1"/>
  <c r="BO201" i="4"/>
  <c r="BX200" i="4"/>
  <c r="BY200" i="4" s="1"/>
  <c r="BX205" i="3"/>
  <c r="BY205" i="3" s="1"/>
  <c r="BX204" i="3"/>
  <c r="BY204" i="3" s="1"/>
  <c r="BX202" i="3"/>
  <c r="BY202" i="3" s="1"/>
  <c r="BX209" i="3"/>
  <c r="BY209" i="3" s="1"/>
  <c r="BX206" i="3"/>
  <c r="BY206" i="3" s="1"/>
  <c r="BX207" i="3"/>
  <c r="BY207" i="3" s="1"/>
  <c r="BX208" i="3"/>
  <c r="BY208" i="3" s="1"/>
  <c r="BX211" i="3"/>
  <c r="BY211" i="3" s="1"/>
  <c r="BX212" i="3"/>
  <c r="BY212" i="3" s="1"/>
  <c r="BX213" i="3"/>
  <c r="BY213" i="3" s="1"/>
  <c r="AE203" i="2"/>
  <c r="AD203" i="2"/>
  <c r="AB203" i="2"/>
  <c r="AC203" i="2" s="1"/>
  <c r="X203" i="2"/>
  <c r="Y203" i="2" s="1"/>
  <c r="T203" i="2"/>
  <c r="U203" i="2" s="1"/>
  <c r="AE203" i="1"/>
  <c r="AD203" i="1"/>
  <c r="AB203" i="1"/>
  <c r="AC203" i="1" s="1"/>
  <c r="X203" i="1"/>
  <c r="Y203" i="1" s="1"/>
  <c r="T203" i="1"/>
  <c r="U203" i="1" s="1"/>
  <c r="BU203" i="4"/>
  <c r="CA203" i="4" s="1"/>
  <c r="BT203" i="4"/>
  <c r="BZ203" i="4" s="1"/>
  <c r="BQ203" i="4"/>
  <c r="BP203" i="4"/>
  <c r="BM203" i="4"/>
  <c r="BL203" i="4"/>
  <c r="BG203" i="4"/>
  <c r="BF203" i="4"/>
  <c r="BC203" i="4"/>
  <c r="BB203" i="4"/>
  <c r="AW203" i="4"/>
  <c r="AV203" i="4"/>
  <c r="AS203" i="4"/>
  <c r="AR203" i="4"/>
  <c r="BU204" i="4"/>
  <c r="CA204" i="4" s="1"/>
  <c r="BT204" i="4"/>
  <c r="BV204" i="4" s="1"/>
  <c r="BQ204" i="4"/>
  <c r="BP204" i="4"/>
  <c r="BM204" i="4"/>
  <c r="BL204" i="4"/>
  <c r="BG204" i="4"/>
  <c r="BF204" i="4"/>
  <c r="BC204" i="4"/>
  <c r="BB204" i="4"/>
  <c r="AW204" i="4"/>
  <c r="AV204" i="4"/>
  <c r="AS204" i="4"/>
  <c r="AR204" i="4"/>
  <c r="AE204" i="2"/>
  <c r="AD204" i="2"/>
  <c r="AB204" i="2"/>
  <c r="AC204" i="2" s="1"/>
  <c r="X204" i="2"/>
  <c r="Y204" i="2" s="1"/>
  <c r="T204" i="2"/>
  <c r="U204" i="2" s="1"/>
  <c r="AE204" i="1"/>
  <c r="AD204" i="1"/>
  <c r="AB204" i="1"/>
  <c r="AC204" i="1" s="1"/>
  <c r="X204" i="1"/>
  <c r="Y204" i="1" s="1"/>
  <c r="T204" i="1"/>
  <c r="U204" i="1" s="1"/>
  <c r="AE205" i="2"/>
  <c r="AD205" i="2"/>
  <c r="AB205" i="2"/>
  <c r="AC205" i="2" s="1"/>
  <c r="X205" i="2"/>
  <c r="Y205" i="2" s="1"/>
  <c r="T205" i="2"/>
  <c r="U205" i="2" s="1"/>
  <c r="AE205" i="1"/>
  <c r="AD205" i="1"/>
  <c r="AB205" i="1"/>
  <c r="AC205" i="1" s="1"/>
  <c r="X205" i="1"/>
  <c r="Y205" i="1" s="1"/>
  <c r="T205" i="1"/>
  <c r="U205" i="1" s="1"/>
  <c r="BU205" i="4"/>
  <c r="CA205" i="4" s="1"/>
  <c r="BT205" i="4"/>
  <c r="BZ205" i="4" s="1"/>
  <c r="BQ205" i="4"/>
  <c r="BP205" i="4"/>
  <c r="BM205" i="4"/>
  <c r="BL205" i="4"/>
  <c r="BG205" i="4"/>
  <c r="BF205" i="4"/>
  <c r="BC205" i="4"/>
  <c r="BB205" i="4"/>
  <c r="AW205" i="4"/>
  <c r="AV205" i="4"/>
  <c r="AS205" i="4"/>
  <c r="AR205" i="4"/>
  <c r="AE206" i="2"/>
  <c r="AD206" i="2"/>
  <c r="AB206" i="2"/>
  <c r="AC206" i="2" s="1"/>
  <c r="X206" i="2"/>
  <c r="Y206" i="2" s="1"/>
  <c r="T206" i="2"/>
  <c r="U206" i="2" s="1"/>
  <c r="AE206" i="1"/>
  <c r="AD206" i="1"/>
  <c r="AB206" i="1"/>
  <c r="AC206" i="1" s="1"/>
  <c r="X206" i="1"/>
  <c r="Y206" i="1" s="1"/>
  <c r="T206" i="1"/>
  <c r="U206" i="1" s="1"/>
  <c r="T207" i="1"/>
  <c r="U207" i="1" s="1"/>
  <c r="X207" i="1"/>
  <c r="Y207" i="1" s="1"/>
  <c r="AB207" i="1"/>
  <c r="AC207" i="1" s="1"/>
  <c r="AD207" i="1"/>
  <c r="AE207" i="1"/>
  <c r="BU206" i="4"/>
  <c r="CA206" i="4" s="1"/>
  <c r="BT206" i="4"/>
  <c r="BZ206" i="4" s="1"/>
  <c r="BQ206" i="4"/>
  <c r="BP206" i="4"/>
  <c r="BM206" i="4"/>
  <c r="BL206" i="4"/>
  <c r="BG206" i="4"/>
  <c r="BF206" i="4"/>
  <c r="BC206" i="4"/>
  <c r="BB206" i="4"/>
  <c r="AW206" i="4"/>
  <c r="AV206" i="4"/>
  <c r="AS206" i="4"/>
  <c r="AR206" i="4"/>
  <c r="AE207" i="2"/>
  <c r="AD207" i="2"/>
  <c r="AB207" i="2"/>
  <c r="AC207" i="2" s="1"/>
  <c r="X207" i="2"/>
  <c r="Y207" i="2" s="1"/>
  <c r="T207" i="2"/>
  <c r="U207" i="2" s="1"/>
  <c r="BU207" i="4"/>
  <c r="CA207" i="4" s="1"/>
  <c r="BT207" i="4"/>
  <c r="BZ207" i="4" s="1"/>
  <c r="BQ207" i="4"/>
  <c r="BP207" i="4"/>
  <c r="BM207" i="4"/>
  <c r="BL207" i="4"/>
  <c r="BG207" i="4"/>
  <c r="BF207" i="4"/>
  <c r="BC207" i="4"/>
  <c r="BB207" i="4"/>
  <c r="AW207" i="4"/>
  <c r="AV207" i="4"/>
  <c r="AS207" i="4"/>
  <c r="AR207" i="4"/>
  <c r="AE208" i="2"/>
  <c r="AD208" i="2"/>
  <c r="AB208" i="2"/>
  <c r="AC208" i="2" s="1"/>
  <c r="X208" i="2"/>
  <c r="Y208" i="2" s="1"/>
  <c r="T208" i="2"/>
  <c r="U208" i="2" s="1"/>
  <c r="AE208" i="1"/>
  <c r="AD208" i="1"/>
  <c r="AB208" i="1"/>
  <c r="AC208" i="1" s="1"/>
  <c r="X208" i="1"/>
  <c r="Y208" i="1" s="1"/>
  <c r="T208" i="1"/>
  <c r="U208" i="1" s="1"/>
  <c r="BU208" i="4"/>
  <c r="CA208" i="4" s="1"/>
  <c r="BT208" i="4"/>
  <c r="BZ208" i="4" s="1"/>
  <c r="BQ208" i="4"/>
  <c r="BP208" i="4"/>
  <c r="BM208" i="4"/>
  <c r="BL208" i="4"/>
  <c r="BG208" i="4"/>
  <c r="BF208" i="4"/>
  <c r="BC208" i="4"/>
  <c r="BB208" i="4"/>
  <c r="AW208" i="4"/>
  <c r="AV208" i="4"/>
  <c r="AS208" i="4"/>
  <c r="AR208" i="4"/>
  <c r="AE209" i="2"/>
  <c r="AD209" i="2"/>
  <c r="AB209" i="2"/>
  <c r="AC209" i="2" s="1"/>
  <c r="X209" i="2"/>
  <c r="Y209" i="2" s="1"/>
  <c r="T209" i="2"/>
  <c r="U209" i="2" s="1"/>
  <c r="AE209" i="1"/>
  <c r="AD209" i="1"/>
  <c r="AB209" i="1"/>
  <c r="AC209" i="1" s="1"/>
  <c r="X209" i="1"/>
  <c r="Y209" i="1" s="1"/>
  <c r="T209" i="1"/>
  <c r="U209" i="1" s="1"/>
  <c r="BU209" i="4"/>
  <c r="CA209" i="4" s="1"/>
  <c r="BT209" i="4"/>
  <c r="BZ209" i="4" s="1"/>
  <c r="BQ209" i="4"/>
  <c r="BP209" i="4"/>
  <c r="BM209" i="4"/>
  <c r="BL209" i="4"/>
  <c r="BG209" i="4"/>
  <c r="BF209" i="4"/>
  <c r="BC209" i="4"/>
  <c r="BB209" i="4"/>
  <c r="AW209" i="4"/>
  <c r="AV209" i="4"/>
  <c r="AS209" i="4"/>
  <c r="AR209" i="4"/>
  <c r="AE210" i="2"/>
  <c r="AD210" i="2"/>
  <c r="AB210" i="2"/>
  <c r="AC210" i="2" s="1"/>
  <c r="X210" i="2"/>
  <c r="Y210" i="2" s="1"/>
  <c r="T210" i="2"/>
  <c r="U210" i="2" s="1"/>
  <c r="AE210" i="1"/>
  <c r="AD210" i="1"/>
  <c r="AB210" i="1"/>
  <c r="AC210" i="1" s="1"/>
  <c r="X210" i="1"/>
  <c r="Y210" i="1" s="1"/>
  <c r="T210" i="1"/>
  <c r="U210" i="1" s="1"/>
  <c r="BU210" i="4"/>
  <c r="BW210" i="4" s="1"/>
  <c r="BT210" i="4"/>
  <c r="BV210" i="4" s="1"/>
  <c r="BQ210" i="4"/>
  <c r="BP210" i="4"/>
  <c r="BM210" i="4"/>
  <c r="BL210" i="4"/>
  <c r="BG210" i="4"/>
  <c r="BF210" i="4"/>
  <c r="BC210" i="4"/>
  <c r="BB210" i="4"/>
  <c r="AW210" i="4"/>
  <c r="AV210" i="4"/>
  <c r="AS210" i="4"/>
  <c r="AR210" i="4"/>
  <c r="AE211" i="2"/>
  <c r="AD211" i="2"/>
  <c r="AB211" i="2"/>
  <c r="AC211" i="2" s="1"/>
  <c r="X211" i="2"/>
  <c r="Y211" i="2" s="1"/>
  <c r="T211" i="2"/>
  <c r="U211" i="2" s="1"/>
  <c r="AE211" i="1"/>
  <c r="AD211" i="1"/>
  <c r="AB211" i="1"/>
  <c r="AC211" i="1" s="1"/>
  <c r="X211" i="1"/>
  <c r="Y211" i="1" s="1"/>
  <c r="T211" i="1"/>
  <c r="U211" i="1" s="1"/>
  <c r="BU211" i="4"/>
  <c r="CA211" i="4" s="1"/>
  <c r="BT211" i="4"/>
  <c r="BZ211" i="4" s="1"/>
  <c r="BQ211" i="4"/>
  <c r="BP211" i="4"/>
  <c r="BM211" i="4"/>
  <c r="BL211" i="4"/>
  <c r="BG211" i="4"/>
  <c r="BF211" i="4"/>
  <c r="BC211" i="4"/>
  <c r="BB211" i="4"/>
  <c r="AW211" i="4"/>
  <c r="AV211" i="4"/>
  <c r="AS211" i="4"/>
  <c r="AR211" i="4"/>
  <c r="T212" i="2"/>
  <c r="U212" i="2" s="1"/>
  <c r="AE212" i="2"/>
  <c r="AD212" i="2"/>
  <c r="AB212" i="2"/>
  <c r="AC212" i="2" s="1"/>
  <c r="X212" i="2"/>
  <c r="Y212" i="2" s="1"/>
  <c r="AE212" i="1"/>
  <c r="AD212" i="1"/>
  <c r="AB212" i="1"/>
  <c r="AC212" i="1" s="1"/>
  <c r="X212" i="1"/>
  <c r="Y212" i="1" s="1"/>
  <c r="T212" i="1"/>
  <c r="U212" i="1" s="1"/>
  <c r="BU212" i="4"/>
  <c r="CA212" i="4" s="1"/>
  <c r="BT212" i="4"/>
  <c r="BZ212" i="4" s="1"/>
  <c r="BQ212" i="4"/>
  <c r="BP212" i="4"/>
  <c r="BM212" i="4"/>
  <c r="BL212" i="4"/>
  <c r="BG212" i="4"/>
  <c r="BF212" i="4"/>
  <c r="BC212" i="4"/>
  <c r="BB212" i="4"/>
  <c r="AW212" i="4"/>
  <c r="AV212" i="4"/>
  <c r="AS212" i="4"/>
  <c r="AR212" i="4"/>
  <c r="AE213" i="2"/>
  <c r="AD213" i="2"/>
  <c r="AB213" i="2"/>
  <c r="AC213" i="2" s="1"/>
  <c r="X213" i="2"/>
  <c r="Y213" i="2" s="1"/>
  <c r="T213" i="2"/>
  <c r="U213" i="2" s="1"/>
  <c r="AE213" i="1"/>
  <c r="AD213" i="1"/>
  <c r="AB213" i="1"/>
  <c r="AC213" i="1" s="1"/>
  <c r="X213" i="1"/>
  <c r="Y213" i="1" s="1"/>
  <c r="T213" i="1"/>
  <c r="U213" i="1" s="1"/>
  <c r="BU213" i="4"/>
  <c r="CA213" i="4" s="1"/>
  <c r="BT213" i="4"/>
  <c r="BZ213" i="4" s="1"/>
  <c r="BQ213" i="4"/>
  <c r="BP213" i="4"/>
  <c r="BM213" i="4"/>
  <c r="BL213" i="4"/>
  <c r="BG213" i="4"/>
  <c r="BF213" i="4"/>
  <c r="BC213" i="4"/>
  <c r="BB213" i="4"/>
  <c r="AW213" i="4"/>
  <c r="AV213" i="4"/>
  <c r="AS213" i="4"/>
  <c r="AR213" i="4"/>
  <c r="AE214" i="2"/>
  <c r="AD214" i="2"/>
  <c r="AB214" i="2"/>
  <c r="AC214" i="2" s="1"/>
  <c r="X214" i="2"/>
  <c r="Y214" i="2" s="1"/>
  <c r="T214" i="2"/>
  <c r="U214" i="2" s="1"/>
  <c r="AE214" i="1"/>
  <c r="AD214" i="1"/>
  <c r="AB214" i="1"/>
  <c r="AC214" i="1" s="1"/>
  <c r="X214" i="1"/>
  <c r="Y214" i="1" s="1"/>
  <c r="T214" i="1"/>
  <c r="U214" i="1" s="1"/>
  <c r="BU214" i="3"/>
  <c r="CA214" i="3" s="1"/>
  <c r="BT214" i="3"/>
  <c r="BZ214" i="3" s="1"/>
  <c r="BQ214" i="3"/>
  <c r="BP214" i="3"/>
  <c r="BM214" i="3"/>
  <c r="BL214" i="3"/>
  <c r="BG214" i="3"/>
  <c r="BF214" i="3"/>
  <c r="BC214" i="3"/>
  <c r="BB214" i="3"/>
  <c r="AW214" i="3"/>
  <c r="AV214" i="3"/>
  <c r="AS214" i="3"/>
  <c r="AR214" i="3"/>
  <c r="BU214" i="4"/>
  <c r="CA214" i="4" s="1"/>
  <c r="BT214" i="4"/>
  <c r="BZ214" i="4" s="1"/>
  <c r="BQ214" i="4"/>
  <c r="BP214" i="4"/>
  <c r="BM214" i="4"/>
  <c r="BL214" i="4"/>
  <c r="BG214" i="4"/>
  <c r="BF214" i="4"/>
  <c r="BC214" i="4"/>
  <c r="BB214" i="4"/>
  <c r="AW214" i="4"/>
  <c r="AV214" i="4"/>
  <c r="AS214" i="4"/>
  <c r="AR214" i="4"/>
  <c r="AE215" i="2"/>
  <c r="AD215" i="2"/>
  <c r="AB215" i="2"/>
  <c r="AC215" i="2" s="1"/>
  <c r="X215" i="2"/>
  <c r="Y215" i="2" s="1"/>
  <c r="T215" i="2"/>
  <c r="U215" i="2" s="1"/>
  <c r="AE215" i="1"/>
  <c r="AD215" i="1"/>
  <c r="AB215" i="1"/>
  <c r="AC215" i="1" s="1"/>
  <c r="X215" i="1"/>
  <c r="Y215" i="1" s="1"/>
  <c r="T215" i="1"/>
  <c r="U215" i="1" s="1"/>
  <c r="BU215" i="3"/>
  <c r="CA215" i="3" s="1"/>
  <c r="BT215" i="3"/>
  <c r="BZ215" i="3" s="1"/>
  <c r="BQ215" i="3"/>
  <c r="BP215" i="3"/>
  <c r="BM215" i="3"/>
  <c r="BL215" i="3"/>
  <c r="BG215" i="3"/>
  <c r="BF215" i="3"/>
  <c r="BC215" i="3"/>
  <c r="BB215" i="3"/>
  <c r="AW215" i="3"/>
  <c r="AV215" i="3"/>
  <c r="AS215" i="3"/>
  <c r="AR215" i="3"/>
  <c r="BU215" i="4"/>
  <c r="CA215" i="4" s="1"/>
  <c r="BT215" i="4"/>
  <c r="BZ215" i="4" s="1"/>
  <c r="BQ215" i="4"/>
  <c r="BP215" i="4"/>
  <c r="BM215" i="4"/>
  <c r="BL215" i="4"/>
  <c r="BG215" i="4"/>
  <c r="BF215" i="4"/>
  <c r="BC215" i="4"/>
  <c r="BB215" i="4"/>
  <c r="AW215" i="4"/>
  <c r="AV215" i="4"/>
  <c r="AS215" i="4"/>
  <c r="AR215" i="4"/>
  <c r="AE216" i="2"/>
  <c r="AD216" i="2"/>
  <c r="AB216" i="2"/>
  <c r="AC216" i="2" s="1"/>
  <c r="X216" i="2"/>
  <c r="Y216" i="2" s="1"/>
  <c r="T216" i="2"/>
  <c r="U216" i="2" s="1"/>
  <c r="AE216" i="1"/>
  <c r="AD216" i="1"/>
  <c r="AB216" i="1"/>
  <c r="AC216" i="1" s="1"/>
  <c r="X216" i="1"/>
  <c r="Y216" i="1" s="1"/>
  <c r="T216" i="1"/>
  <c r="U216" i="1" s="1"/>
  <c r="BU216" i="3"/>
  <c r="CA216" i="3" s="1"/>
  <c r="BT216" i="3"/>
  <c r="BZ216" i="3" s="1"/>
  <c r="BQ216" i="3"/>
  <c r="BP216" i="3"/>
  <c r="BM216" i="3"/>
  <c r="BL216" i="3"/>
  <c r="BG216" i="3"/>
  <c r="BF216" i="3"/>
  <c r="BC216" i="3"/>
  <c r="BB216" i="3"/>
  <c r="AW216" i="3"/>
  <c r="AV216" i="3"/>
  <c r="AS216" i="3"/>
  <c r="AR216" i="3"/>
  <c r="BU216" i="4"/>
  <c r="CA216" i="4" s="1"/>
  <c r="BT216" i="4"/>
  <c r="BZ216" i="4" s="1"/>
  <c r="BQ216" i="4"/>
  <c r="BP216" i="4"/>
  <c r="BM216" i="4"/>
  <c r="BL216" i="4"/>
  <c r="BG216" i="4"/>
  <c r="BF216" i="4"/>
  <c r="BC216" i="4"/>
  <c r="BB216" i="4"/>
  <c r="AW216" i="4"/>
  <c r="AV216" i="4"/>
  <c r="AS216" i="4"/>
  <c r="AR216" i="4"/>
  <c r="AE217" i="2"/>
  <c r="AD217" i="2"/>
  <c r="AB217" i="2"/>
  <c r="AC217" i="2" s="1"/>
  <c r="X217" i="2"/>
  <c r="Y217" i="2" s="1"/>
  <c r="T217" i="2"/>
  <c r="U217" i="2" s="1"/>
  <c r="AR217" i="4"/>
  <c r="AS217" i="4"/>
  <c r="AE217" i="1"/>
  <c r="AD217" i="1"/>
  <c r="AB217" i="1"/>
  <c r="AC217" i="1" s="1"/>
  <c r="X217" i="1"/>
  <c r="Y217" i="1" s="1"/>
  <c r="T217" i="1"/>
  <c r="U217" i="1" s="1"/>
  <c r="BU217" i="3"/>
  <c r="CA217" i="3" s="1"/>
  <c r="BT217" i="3"/>
  <c r="BZ217" i="3" s="1"/>
  <c r="BQ217" i="3"/>
  <c r="BP217" i="3"/>
  <c r="BM217" i="3"/>
  <c r="BL217" i="3"/>
  <c r="BG217" i="3"/>
  <c r="BF217" i="3"/>
  <c r="BC217" i="3"/>
  <c r="BB217" i="3"/>
  <c r="AW217" i="3"/>
  <c r="AV217" i="3"/>
  <c r="AS217" i="3"/>
  <c r="AR217" i="3"/>
  <c r="BU217" i="4"/>
  <c r="BW217" i="4" s="1"/>
  <c r="BT217" i="4"/>
  <c r="BZ217" i="4" s="1"/>
  <c r="BQ217" i="4"/>
  <c r="BP217" i="4"/>
  <c r="BM217" i="4"/>
  <c r="BL217" i="4"/>
  <c r="BG217" i="4"/>
  <c r="BF217" i="4"/>
  <c r="BC217" i="4"/>
  <c r="BB217" i="4"/>
  <c r="AW217" i="4"/>
  <c r="AV217" i="4"/>
  <c r="AE218" i="2"/>
  <c r="AD218" i="2"/>
  <c r="AB218" i="2"/>
  <c r="AC218" i="2" s="1"/>
  <c r="X218" i="2"/>
  <c r="Y218" i="2" s="1"/>
  <c r="T218" i="2"/>
  <c r="U218" i="2" s="1"/>
  <c r="AE218" i="1"/>
  <c r="AD218" i="1"/>
  <c r="AB218" i="1"/>
  <c r="AC218" i="1" s="1"/>
  <c r="X218" i="1"/>
  <c r="Y218" i="1" s="1"/>
  <c r="T218" i="1"/>
  <c r="U218" i="1" s="1"/>
  <c r="BU218" i="3"/>
  <c r="CA218" i="3" s="1"/>
  <c r="BT218" i="3"/>
  <c r="BZ218" i="3" s="1"/>
  <c r="BQ218" i="3"/>
  <c r="BP218" i="3"/>
  <c r="BM218" i="3"/>
  <c r="BL218" i="3"/>
  <c r="BG218" i="3"/>
  <c r="BF218" i="3"/>
  <c r="BC218" i="3"/>
  <c r="BB218" i="3"/>
  <c r="AW218" i="3"/>
  <c r="AV218" i="3"/>
  <c r="AS218" i="3"/>
  <c r="AR218" i="3"/>
  <c r="BU218" i="4"/>
  <c r="CA218" i="4" s="1"/>
  <c r="BT218" i="4"/>
  <c r="BZ218" i="4" s="1"/>
  <c r="BQ218" i="4"/>
  <c r="BP218" i="4"/>
  <c r="BM218" i="4"/>
  <c r="BL218" i="4"/>
  <c r="BG218" i="4"/>
  <c r="BF218" i="4"/>
  <c r="BC218" i="4"/>
  <c r="BB218" i="4"/>
  <c r="AW218" i="4"/>
  <c r="AV218" i="4"/>
  <c r="AS218" i="4"/>
  <c r="AR218" i="4"/>
  <c r="AE219" i="2"/>
  <c r="AD219" i="2"/>
  <c r="AB219" i="2"/>
  <c r="AC219" i="2" s="1"/>
  <c r="X219" i="2"/>
  <c r="Y219" i="2" s="1"/>
  <c r="T219" i="2"/>
  <c r="U219" i="2" s="1"/>
  <c r="AE219" i="1"/>
  <c r="AD219" i="1"/>
  <c r="AB219" i="1"/>
  <c r="AC219" i="1" s="1"/>
  <c r="X219" i="1"/>
  <c r="Y219" i="1" s="1"/>
  <c r="T219" i="1"/>
  <c r="U219" i="1" s="1"/>
  <c r="BU219" i="3"/>
  <c r="BW219" i="3" s="1"/>
  <c r="BT219" i="3"/>
  <c r="BZ219" i="3" s="1"/>
  <c r="BQ219" i="3"/>
  <c r="BP219" i="3"/>
  <c r="BM219" i="3"/>
  <c r="BL219" i="3"/>
  <c r="BG219" i="3"/>
  <c r="BF219" i="3"/>
  <c r="BC219" i="3"/>
  <c r="BB219" i="3"/>
  <c r="AW219" i="3"/>
  <c r="AV219" i="3"/>
  <c r="AS219" i="3"/>
  <c r="AR219" i="3"/>
  <c r="BU219" i="4"/>
  <c r="CA219" i="4" s="1"/>
  <c r="BT219" i="4"/>
  <c r="BZ219" i="4" s="1"/>
  <c r="BQ219" i="4"/>
  <c r="BP219" i="4"/>
  <c r="BM219" i="4"/>
  <c r="BL219" i="4"/>
  <c r="BG219" i="4"/>
  <c r="BF219" i="4"/>
  <c r="BC219" i="4"/>
  <c r="BB219" i="4"/>
  <c r="AW219" i="4"/>
  <c r="AV219" i="4"/>
  <c r="AS219" i="4"/>
  <c r="AR219" i="4"/>
  <c r="AE220" i="2"/>
  <c r="AD220" i="2"/>
  <c r="AB220" i="2"/>
  <c r="AC220" i="2" s="1"/>
  <c r="X220" i="2"/>
  <c r="Y220" i="2" s="1"/>
  <c r="T220" i="2"/>
  <c r="U220" i="2" s="1"/>
  <c r="AE220" i="1"/>
  <c r="AD220" i="1"/>
  <c r="AB220" i="1"/>
  <c r="AC220" i="1" s="1"/>
  <c r="X220" i="1"/>
  <c r="Y220" i="1" s="1"/>
  <c r="T220" i="1"/>
  <c r="U220" i="1" s="1"/>
  <c r="BU220" i="3"/>
  <c r="CA220" i="3" s="1"/>
  <c r="BT220" i="3"/>
  <c r="BZ220" i="3" s="1"/>
  <c r="BQ220" i="3"/>
  <c r="BP220" i="3"/>
  <c r="BM220" i="3"/>
  <c r="BL220" i="3"/>
  <c r="BG220" i="3"/>
  <c r="BF220" i="3"/>
  <c r="BC220" i="3"/>
  <c r="BB220" i="3"/>
  <c r="AW220" i="3"/>
  <c r="AV220" i="3"/>
  <c r="AS220" i="3"/>
  <c r="AR220" i="3"/>
  <c r="BU220" i="4"/>
  <c r="CA220" i="4" s="1"/>
  <c r="BT220" i="4"/>
  <c r="BZ220" i="4" s="1"/>
  <c r="BQ220" i="4"/>
  <c r="BP220" i="4"/>
  <c r="BM220" i="4"/>
  <c r="BL220" i="4"/>
  <c r="BG220" i="4"/>
  <c r="BF220" i="4"/>
  <c r="BC220" i="4"/>
  <c r="BB220" i="4"/>
  <c r="AW220" i="4"/>
  <c r="AV220" i="4"/>
  <c r="AS220" i="4"/>
  <c r="AR220" i="4"/>
  <c r="AE221" i="2"/>
  <c r="AD221" i="2"/>
  <c r="AB221" i="2"/>
  <c r="AC221" i="2" s="1"/>
  <c r="X221" i="2"/>
  <c r="Y221" i="2" s="1"/>
  <c r="T221" i="2"/>
  <c r="U221" i="2" s="1"/>
  <c r="AE221" i="1"/>
  <c r="AD221" i="1"/>
  <c r="AB221" i="1"/>
  <c r="AC221" i="1" s="1"/>
  <c r="X221" i="1"/>
  <c r="Y221" i="1" s="1"/>
  <c r="T221" i="1"/>
  <c r="U221" i="1" s="1"/>
  <c r="BU221" i="3"/>
  <c r="CA221" i="3" s="1"/>
  <c r="BT221" i="3"/>
  <c r="BZ221" i="3" s="1"/>
  <c r="BQ221" i="3"/>
  <c r="BP221" i="3"/>
  <c r="BM221" i="3"/>
  <c r="BL221" i="3"/>
  <c r="BG221" i="3"/>
  <c r="BF221" i="3"/>
  <c r="BC221" i="3"/>
  <c r="BB221" i="3"/>
  <c r="AW221" i="3"/>
  <c r="AV221" i="3"/>
  <c r="AS221" i="3"/>
  <c r="AR221" i="3"/>
  <c r="BU221" i="4"/>
  <c r="CA221" i="4" s="1"/>
  <c r="BT221" i="4"/>
  <c r="BZ221" i="4" s="1"/>
  <c r="BQ221" i="4"/>
  <c r="BP221" i="4"/>
  <c r="BM221" i="4"/>
  <c r="BL221" i="4"/>
  <c r="BG221" i="4"/>
  <c r="BF221" i="4"/>
  <c r="BC221" i="4"/>
  <c r="BB221" i="4"/>
  <c r="AW221" i="4"/>
  <c r="AV221" i="4"/>
  <c r="AS221" i="4"/>
  <c r="AR221" i="4"/>
  <c r="AE222" i="2"/>
  <c r="AD222" i="2"/>
  <c r="AB222" i="2"/>
  <c r="AC222" i="2" s="1"/>
  <c r="X222" i="2"/>
  <c r="Y222" i="2" s="1"/>
  <c r="T222" i="2"/>
  <c r="U222" i="2" s="1"/>
  <c r="AE222" i="1"/>
  <c r="AD222" i="1"/>
  <c r="AB222" i="1"/>
  <c r="AC222" i="1" s="1"/>
  <c r="X222" i="1"/>
  <c r="Y222" i="1" s="1"/>
  <c r="T222" i="1"/>
  <c r="U222" i="1" s="1"/>
  <c r="BU222" i="3"/>
  <c r="CA222" i="3" s="1"/>
  <c r="BT222" i="3"/>
  <c r="BZ222" i="3" s="1"/>
  <c r="BQ222" i="3"/>
  <c r="BP222" i="3"/>
  <c r="BM222" i="3"/>
  <c r="BL222" i="3"/>
  <c r="BG222" i="3"/>
  <c r="BF222" i="3"/>
  <c r="BC222" i="3"/>
  <c r="BB222" i="3"/>
  <c r="AW222" i="3"/>
  <c r="AV222" i="3"/>
  <c r="AS222" i="3"/>
  <c r="AR222" i="3"/>
  <c r="BU222" i="4"/>
  <c r="BW222" i="4" s="1"/>
  <c r="BT222" i="4"/>
  <c r="BZ222" i="4" s="1"/>
  <c r="BQ222" i="4"/>
  <c r="BP222" i="4"/>
  <c r="BM222" i="4"/>
  <c r="BL222" i="4"/>
  <c r="BG222" i="4"/>
  <c r="BF222" i="4"/>
  <c r="BC222" i="4"/>
  <c r="BB222" i="4"/>
  <c r="AW222" i="4"/>
  <c r="AV222" i="4"/>
  <c r="AS222" i="4"/>
  <c r="AR222" i="4"/>
  <c r="AE223" i="2"/>
  <c r="AD223" i="2"/>
  <c r="AB223" i="2"/>
  <c r="AC223" i="2" s="1"/>
  <c r="X223" i="2"/>
  <c r="Y223" i="2" s="1"/>
  <c r="T223" i="2"/>
  <c r="U223" i="2" s="1"/>
  <c r="AE223" i="1"/>
  <c r="AD223" i="1"/>
  <c r="AB223" i="1"/>
  <c r="AC223" i="1" s="1"/>
  <c r="X223" i="1"/>
  <c r="Y223" i="1" s="1"/>
  <c r="T223" i="1"/>
  <c r="U223" i="1" s="1"/>
  <c r="BU223" i="3"/>
  <c r="CA223" i="3" s="1"/>
  <c r="BT223" i="3"/>
  <c r="BZ223" i="3" s="1"/>
  <c r="BQ223" i="3"/>
  <c r="BP223" i="3"/>
  <c r="BM223" i="3"/>
  <c r="BL223" i="3"/>
  <c r="BG223" i="3"/>
  <c r="BF223" i="3"/>
  <c r="BC223" i="3"/>
  <c r="BB223" i="3"/>
  <c r="AW223" i="3"/>
  <c r="AV223" i="3"/>
  <c r="AS223" i="3"/>
  <c r="AR223" i="3"/>
  <c r="BU223" i="4"/>
  <c r="CA223" i="4" s="1"/>
  <c r="BT223" i="4"/>
  <c r="BZ223" i="4" s="1"/>
  <c r="BQ223" i="4"/>
  <c r="BP223" i="4"/>
  <c r="BM223" i="4"/>
  <c r="BL223" i="4"/>
  <c r="BG223" i="4"/>
  <c r="BF223" i="4"/>
  <c r="BC223" i="4"/>
  <c r="BB223" i="4"/>
  <c r="AW223" i="4"/>
  <c r="AV223" i="4"/>
  <c r="AS223" i="4"/>
  <c r="AR223" i="4"/>
  <c r="T224" i="1"/>
  <c r="U224" i="1" s="1"/>
  <c r="AE224" i="2"/>
  <c r="AD224" i="2"/>
  <c r="AB224" i="2"/>
  <c r="AC224" i="2" s="1"/>
  <c r="X224" i="2"/>
  <c r="Y224" i="2" s="1"/>
  <c r="T224" i="2"/>
  <c r="U224" i="2" s="1"/>
  <c r="AE224" i="1"/>
  <c r="AD224" i="1"/>
  <c r="AB224" i="1"/>
  <c r="AC224" i="1" s="1"/>
  <c r="X224" i="1"/>
  <c r="Y224" i="1" s="1"/>
  <c r="BU224" i="3"/>
  <c r="CA224" i="3" s="1"/>
  <c r="BT224" i="3"/>
  <c r="BZ224" i="3" s="1"/>
  <c r="BQ224" i="3"/>
  <c r="BP224" i="3"/>
  <c r="BM224" i="3"/>
  <c r="BL224" i="3"/>
  <c r="BG224" i="3"/>
  <c r="BF224" i="3"/>
  <c r="BC224" i="3"/>
  <c r="BB224" i="3"/>
  <c r="AW224" i="3"/>
  <c r="AV224" i="3"/>
  <c r="AS224" i="3"/>
  <c r="AR224" i="3"/>
  <c r="BU224" i="4"/>
  <c r="BW224" i="4" s="1"/>
  <c r="BT224" i="4"/>
  <c r="BZ224" i="4" s="1"/>
  <c r="BQ224" i="4"/>
  <c r="BP224" i="4"/>
  <c r="BM224" i="4"/>
  <c r="BL224" i="4"/>
  <c r="BG224" i="4"/>
  <c r="BF224" i="4"/>
  <c r="BC224" i="4"/>
  <c r="BB224" i="4"/>
  <c r="AW224" i="4"/>
  <c r="AV224" i="4"/>
  <c r="AS224" i="4"/>
  <c r="AR224" i="4"/>
  <c r="AE225" i="2"/>
  <c r="AD225" i="2"/>
  <c r="AB225" i="2"/>
  <c r="AC225" i="2" s="1"/>
  <c r="X225" i="2"/>
  <c r="Y225" i="2" s="1"/>
  <c r="T225" i="2"/>
  <c r="U225" i="2" s="1"/>
  <c r="AE225" i="1"/>
  <c r="AD225" i="1"/>
  <c r="AB225" i="1"/>
  <c r="AC225" i="1" s="1"/>
  <c r="X225" i="1"/>
  <c r="Y225" i="1" s="1"/>
  <c r="T225" i="1"/>
  <c r="U225" i="1" s="1"/>
  <c r="BU225" i="3"/>
  <c r="CA225" i="3" s="1"/>
  <c r="BT225" i="3"/>
  <c r="BZ225" i="3" s="1"/>
  <c r="BQ225" i="3"/>
  <c r="BP225" i="3"/>
  <c r="BM225" i="3"/>
  <c r="BL225" i="3"/>
  <c r="BG225" i="3"/>
  <c r="BF225" i="3"/>
  <c r="BC225" i="3"/>
  <c r="BB225" i="3"/>
  <c r="AW225" i="3"/>
  <c r="AV225" i="3"/>
  <c r="AS225" i="3"/>
  <c r="AR225" i="3"/>
  <c r="BU225" i="4"/>
  <c r="BW225" i="4" s="1"/>
  <c r="BT225" i="4"/>
  <c r="BZ225" i="4" s="1"/>
  <c r="BQ225" i="4"/>
  <c r="BP225" i="4"/>
  <c r="BM225" i="4"/>
  <c r="BL225" i="4"/>
  <c r="BG225" i="4"/>
  <c r="BF225" i="4"/>
  <c r="BC225" i="4"/>
  <c r="BB225" i="4"/>
  <c r="AW225" i="4"/>
  <c r="AV225" i="4"/>
  <c r="AS225" i="4"/>
  <c r="AR225" i="4"/>
  <c r="AE226" i="2"/>
  <c r="AD226" i="2"/>
  <c r="AB226" i="2"/>
  <c r="AC226" i="2" s="1"/>
  <c r="X226" i="2"/>
  <c r="Y226" i="2" s="1"/>
  <c r="T226" i="2"/>
  <c r="U226" i="2" s="1"/>
  <c r="T227" i="2"/>
  <c r="U227" i="2" s="1"/>
  <c r="X227" i="2"/>
  <c r="Y227" i="2" s="1"/>
  <c r="AB227" i="2"/>
  <c r="AC227" i="2" s="1"/>
  <c r="AD227" i="2"/>
  <c r="AE227" i="2"/>
  <c r="AE226" i="1"/>
  <c r="AD226" i="1"/>
  <c r="AB226" i="1"/>
  <c r="AC226" i="1" s="1"/>
  <c r="X226" i="1"/>
  <c r="Y226" i="1" s="1"/>
  <c r="T226" i="1"/>
  <c r="U226" i="1" s="1"/>
  <c r="BU226" i="3"/>
  <c r="CA226" i="3" s="1"/>
  <c r="BT226" i="3"/>
  <c r="BZ226" i="3" s="1"/>
  <c r="BQ226" i="3"/>
  <c r="BP226" i="3"/>
  <c r="BM226" i="3"/>
  <c r="BL226" i="3"/>
  <c r="BG226" i="3"/>
  <c r="BF226" i="3"/>
  <c r="BC226" i="3"/>
  <c r="BB226" i="3"/>
  <c r="AW226" i="3"/>
  <c r="AV226" i="3"/>
  <c r="AS226" i="3"/>
  <c r="AR226" i="3"/>
  <c r="BU226" i="4"/>
  <c r="CA226" i="4" s="1"/>
  <c r="BT226" i="4"/>
  <c r="BV226" i="4" s="1"/>
  <c r="BQ226" i="4"/>
  <c r="BP226" i="4"/>
  <c r="BM226" i="4"/>
  <c r="BL226" i="4"/>
  <c r="BG226" i="4"/>
  <c r="BF226" i="4"/>
  <c r="BC226" i="4"/>
  <c r="BB226" i="4"/>
  <c r="AW226" i="4"/>
  <c r="AV226" i="4"/>
  <c r="AS226" i="4"/>
  <c r="AR226" i="4"/>
  <c r="AE227" i="1"/>
  <c r="AD227" i="1"/>
  <c r="AB227" i="1"/>
  <c r="AC227" i="1" s="1"/>
  <c r="X227" i="1"/>
  <c r="Y227" i="1" s="1"/>
  <c r="T227" i="1"/>
  <c r="U227" i="1" s="1"/>
  <c r="BU227" i="3"/>
  <c r="CA227" i="3" s="1"/>
  <c r="BT227" i="3"/>
  <c r="BZ227" i="3" s="1"/>
  <c r="BQ227" i="3"/>
  <c r="BP227" i="3"/>
  <c r="BM227" i="3"/>
  <c r="BL227" i="3"/>
  <c r="BG227" i="3"/>
  <c r="BF227" i="3"/>
  <c r="BC227" i="3"/>
  <c r="BB227" i="3"/>
  <c r="AW227" i="3"/>
  <c r="AV227" i="3"/>
  <c r="AS227" i="3"/>
  <c r="AR227" i="3"/>
  <c r="BU227" i="4"/>
  <c r="CA227" i="4" s="1"/>
  <c r="BT227" i="4"/>
  <c r="BZ227" i="4" s="1"/>
  <c r="BQ227" i="4"/>
  <c r="BP227" i="4"/>
  <c r="BM227" i="4"/>
  <c r="BL227" i="4"/>
  <c r="BG227" i="4"/>
  <c r="BF227" i="4"/>
  <c r="BC227" i="4"/>
  <c r="BB227" i="4"/>
  <c r="AW227" i="4"/>
  <c r="AV227" i="4"/>
  <c r="AS227" i="4"/>
  <c r="AR227" i="4"/>
  <c r="AS228" i="3"/>
  <c r="AR228" i="3"/>
  <c r="AS228" i="4"/>
  <c r="AR228" i="4"/>
  <c r="T228" i="2"/>
  <c r="U228" i="2" s="1"/>
  <c r="T228" i="1"/>
  <c r="U228" i="1" s="1"/>
  <c r="AE228" i="2"/>
  <c r="AD228" i="2"/>
  <c r="AB228" i="2"/>
  <c r="AC228" i="2" s="1"/>
  <c r="X228" i="2"/>
  <c r="Y228" i="2" s="1"/>
  <c r="AE228" i="1"/>
  <c r="AD228" i="1"/>
  <c r="AB228" i="1"/>
  <c r="AC228" i="1" s="1"/>
  <c r="X228" i="1"/>
  <c r="Y228" i="1" s="1"/>
  <c r="BU228" i="3"/>
  <c r="CA228" i="3" s="1"/>
  <c r="BT228" i="3"/>
  <c r="BZ228" i="3" s="1"/>
  <c r="BQ228" i="3"/>
  <c r="BP228" i="3"/>
  <c r="BM228" i="3"/>
  <c r="BL228" i="3"/>
  <c r="BG228" i="3"/>
  <c r="BF228" i="3"/>
  <c r="BC228" i="3"/>
  <c r="BB228" i="3"/>
  <c r="AW228" i="3"/>
  <c r="AV228" i="3"/>
  <c r="BU228" i="4"/>
  <c r="CA228" i="4" s="1"/>
  <c r="BT228" i="4"/>
  <c r="BZ228" i="4" s="1"/>
  <c r="BQ228" i="4"/>
  <c r="BP228" i="4"/>
  <c r="BM228" i="4"/>
  <c r="BL228" i="4"/>
  <c r="BG228" i="4"/>
  <c r="BF228" i="4"/>
  <c r="BC228" i="4"/>
  <c r="BB228" i="4"/>
  <c r="AW228" i="4"/>
  <c r="AV228" i="4"/>
  <c r="AE229" i="2"/>
  <c r="AD229" i="2"/>
  <c r="AB229" i="2"/>
  <c r="AC229" i="2" s="1"/>
  <c r="X229" i="2"/>
  <c r="Y229" i="2" s="1"/>
  <c r="AE229" i="1"/>
  <c r="AD229" i="1"/>
  <c r="AB229" i="1"/>
  <c r="AC229" i="1" s="1"/>
  <c r="X229" i="1"/>
  <c r="Y229" i="1" s="1"/>
  <c r="BU229" i="3"/>
  <c r="CA229" i="3" s="1"/>
  <c r="BT229" i="3"/>
  <c r="BZ229" i="3" s="1"/>
  <c r="BQ229" i="3"/>
  <c r="BP229" i="3"/>
  <c r="BM229" i="3"/>
  <c r="BL229" i="3"/>
  <c r="BG229" i="3"/>
  <c r="BF229" i="3"/>
  <c r="BC229" i="3"/>
  <c r="BB229" i="3"/>
  <c r="BU229" i="4"/>
  <c r="CA229" i="4" s="1"/>
  <c r="BT229" i="4"/>
  <c r="BZ229" i="4" s="1"/>
  <c r="BQ229" i="4"/>
  <c r="BP229" i="4"/>
  <c r="BM229" i="4"/>
  <c r="BL229" i="4"/>
  <c r="BG229" i="4"/>
  <c r="BF229" i="4"/>
  <c r="BC229" i="4"/>
  <c r="BB229" i="4"/>
  <c r="AE230" i="2"/>
  <c r="AD230" i="2"/>
  <c r="AB230" i="2"/>
  <c r="AC230" i="2" s="1"/>
  <c r="X230" i="2"/>
  <c r="Y230" i="2" s="1"/>
  <c r="AE230" i="1"/>
  <c r="AD230" i="1"/>
  <c r="AB230" i="1"/>
  <c r="AC230" i="1" s="1"/>
  <c r="X230" i="1"/>
  <c r="Y230" i="1" s="1"/>
  <c r="BU230" i="3"/>
  <c r="CA230" i="3" s="1"/>
  <c r="BT230" i="3"/>
  <c r="BZ230" i="3" s="1"/>
  <c r="BQ230" i="3"/>
  <c r="BP230" i="3"/>
  <c r="BM230" i="3"/>
  <c r="BL230" i="3"/>
  <c r="BG230" i="3"/>
  <c r="BF230" i="3"/>
  <c r="BC230" i="3"/>
  <c r="BB230" i="3"/>
  <c r="BU230" i="4"/>
  <c r="CA230" i="4" s="1"/>
  <c r="BT230" i="4"/>
  <c r="BZ230" i="4" s="1"/>
  <c r="BQ230" i="4"/>
  <c r="BP230" i="4"/>
  <c r="BM230" i="4"/>
  <c r="BL230" i="4"/>
  <c r="BG230" i="4"/>
  <c r="BF230" i="4"/>
  <c r="BC230" i="4"/>
  <c r="BB230" i="4"/>
  <c r="AE231" i="2"/>
  <c r="AD231" i="2"/>
  <c r="AB231" i="2"/>
  <c r="AC231" i="2" s="1"/>
  <c r="X231" i="2"/>
  <c r="Y231" i="2" s="1"/>
  <c r="AE231" i="1"/>
  <c r="AD231" i="1"/>
  <c r="AB231" i="1"/>
  <c r="AC231" i="1" s="1"/>
  <c r="X231" i="1"/>
  <c r="Y231" i="1" s="1"/>
  <c r="BU231" i="3"/>
  <c r="CA231" i="3" s="1"/>
  <c r="BT231" i="3"/>
  <c r="BZ231" i="3" s="1"/>
  <c r="BQ231" i="3"/>
  <c r="BP231" i="3"/>
  <c r="BM231" i="3"/>
  <c r="BL231" i="3"/>
  <c r="BG231" i="3"/>
  <c r="BF231" i="3"/>
  <c r="BC231" i="3"/>
  <c r="BB231" i="3"/>
  <c r="BU231" i="4"/>
  <c r="CA231" i="4" s="1"/>
  <c r="BT231" i="4"/>
  <c r="BV231" i="4" s="1"/>
  <c r="BQ231" i="4"/>
  <c r="BP231" i="4"/>
  <c r="BM231" i="4"/>
  <c r="BL231" i="4"/>
  <c r="BG231" i="4"/>
  <c r="BF231" i="4"/>
  <c r="BC231" i="4"/>
  <c r="BB231" i="4"/>
  <c r="AE232" i="2"/>
  <c r="AD232" i="2"/>
  <c r="AB232" i="2"/>
  <c r="AC232" i="2" s="1"/>
  <c r="X232" i="2"/>
  <c r="Y232" i="2" s="1"/>
  <c r="AE232" i="1"/>
  <c r="AD232" i="1"/>
  <c r="AB232" i="1"/>
  <c r="AC232" i="1" s="1"/>
  <c r="X232" i="1"/>
  <c r="Y232" i="1" s="1"/>
  <c r="BU232" i="3"/>
  <c r="CA232" i="3" s="1"/>
  <c r="BT232" i="3"/>
  <c r="BZ232" i="3" s="1"/>
  <c r="BQ232" i="3"/>
  <c r="BP232" i="3"/>
  <c r="BM232" i="3"/>
  <c r="BL232" i="3"/>
  <c r="BG232" i="3"/>
  <c r="BF232" i="3"/>
  <c r="BC232" i="3"/>
  <c r="BB232" i="3"/>
  <c r="BU232" i="4"/>
  <c r="CA232" i="4" s="1"/>
  <c r="BT232" i="4"/>
  <c r="BV232" i="4" s="1"/>
  <c r="BQ232" i="4"/>
  <c r="BP232" i="4"/>
  <c r="BM232" i="4"/>
  <c r="BL232" i="4"/>
  <c r="BG232" i="4"/>
  <c r="BF232" i="4"/>
  <c r="BC232" i="4"/>
  <c r="BB232" i="4"/>
  <c r="AE233" i="2"/>
  <c r="AD233" i="2"/>
  <c r="AB233" i="2"/>
  <c r="AC233" i="2" s="1"/>
  <c r="X233" i="2"/>
  <c r="Y233" i="2" s="1"/>
  <c r="AE233" i="1"/>
  <c r="AD233" i="1"/>
  <c r="AB233" i="1"/>
  <c r="AC233" i="1" s="1"/>
  <c r="X233" i="1"/>
  <c r="Y233" i="1" s="1"/>
  <c r="BU233" i="3"/>
  <c r="CA233" i="3" s="1"/>
  <c r="BT233" i="3"/>
  <c r="BZ233" i="3" s="1"/>
  <c r="BQ233" i="3"/>
  <c r="BP233" i="3"/>
  <c r="BM233" i="3"/>
  <c r="BL233" i="3"/>
  <c r="BG233" i="3"/>
  <c r="BF233" i="3"/>
  <c r="BC233" i="3"/>
  <c r="BB233" i="3"/>
  <c r="BU233" i="4"/>
  <c r="BW233" i="4" s="1"/>
  <c r="BT233" i="4"/>
  <c r="BZ233" i="4" s="1"/>
  <c r="BQ233" i="4"/>
  <c r="BP233" i="4"/>
  <c r="BM233" i="4"/>
  <c r="BL233" i="4"/>
  <c r="BG233" i="4"/>
  <c r="BF233" i="4"/>
  <c r="BC233" i="4"/>
  <c r="BB233" i="4"/>
  <c r="AE234" i="2"/>
  <c r="AD234" i="2"/>
  <c r="AB234" i="2"/>
  <c r="AC234" i="2" s="1"/>
  <c r="X234" i="2"/>
  <c r="Y234" i="2" s="1"/>
  <c r="AE234" i="1"/>
  <c r="AD234" i="1"/>
  <c r="AB234" i="1"/>
  <c r="AC234" i="1" s="1"/>
  <c r="X234" i="1"/>
  <c r="Y234" i="1" s="1"/>
  <c r="BU234" i="3"/>
  <c r="CA234" i="3" s="1"/>
  <c r="BT234" i="3"/>
  <c r="BV234" i="3" s="1"/>
  <c r="BQ234" i="3"/>
  <c r="BP234" i="3"/>
  <c r="BM234" i="3"/>
  <c r="BL234" i="3"/>
  <c r="BG234" i="3"/>
  <c r="BF234" i="3"/>
  <c r="BC234" i="3"/>
  <c r="BB234" i="3"/>
  <c r="BU234" i="4"/>
  <c r="BW234" i="4" s="1"/>
  <c r="BT234" i="4"/>
  <c r="BV234" i="4" s="1"/>
  <c r="BQ234" i="4"/>
  <c r="BP234" i="4"/>
  <c r="BM234" i="4"/>
  <c r="BL234" i="4"/>
  <c r="BG234" i="4"/>
  <c r="BF234" i="4"/>
  <c r="BC234" i="4"/>
  <c r="BB234" i="4"/>
  <c r="AE235" i="2"/>
  <c r="AD235" i="2"/>
  <c r="AB235" i="2"/>
  <c r="AC235" i="2" s="1"/>
  <c r="X235" i="2"/>
  <c r="Y235" i="2" s="1"/>
  <c r="AE235" i="1"/>
  <c r="AD235" i="1"/>
  <c r="AB235" i="1"/>
  <c r="AC235" i="1" s="1"/>
  <c r="X235" i="1"/>
  <c r="Y235" i="1" s="1"/>
  <c r="BU235" i="3"/>
  <c r="BW235" i="3" s="1"/>
  <c r="BT235" i="3"/>
  <c r="BV235" i="3" s="1"/>
  <c r="BQ235" i="3"/>
  <c r="BP235" i="3"/>
  <c r="BM235" i="3"/>
  <c r="BL235" i="3"/>
  <c r="BG235" i="3"/>
  <c r="BF235" i="3"/>
  <c r="BC235" i="3"/>
  <c r="BB235" i="3"/>
  <c r="BU235" i="4"/>
  <c r="BW235" i="4" s="1"/>
  <c r="BT235" i="4"/>
  <c r="BZ235" i="4" s="1"/>
  <c r="BQ235" i="4"/>
  <c r="BP235" i="4"/>
  <c r="BM235" i="4"/>
  <c r="BL235" i="4"/>
  <c r="BG235" i="4"/>
  <c r="BF235" i="4"/>
  <c r="BC235" i="4"/>
  <c r="BB235" i="4"/>
  <c r="AE236" i="2"/>
  <c r="AD236" i="2"/>
  <c r="AB236" i="2"/>
  <c r="AC236" i="2" s="1"/>
  <c r="X236" i="2"/>
  <c r="Y236" i="2" s="1"/>
  <c r="AE236" i="1"/>
  <c r="AD236" i="1"/>
  <c r="AB236" i="1"/>
  <c r="AC236" i="1" s="1"/>
  <c r="X236" i="1"/>
  <c r="Y236" i="1" s="1"/>
  <c r="BU236" i="3"/>
  <c r="CA236" i="3" s="1"/>
  <c r="BT236" i="3"/>
  <c r="BZ236" i="3" s="1"/>
  <c r="BQ236" i="3"/>
  <c r="BP236" i="3"/>
  <c r="BM236" i="3"/>
  <c r="BL236" i="3"/>
  <c r="BG236" i="3"/>
  <c r="BF236" i="3"/>
  <c r="BC236" i="3"/>
  <c r="BB236" i="3"/>
  <c r="BU236" i="4"/>
  <c r="CA236" i="4" s="1"/>
  <c r="BT236" i="4"/>
  <c r="BZ236" i="4" s="1"/>
  <c r="BQ236" i="4"/>
  <c r="BP236" i="4"/>
  <c r="BM236" i="4"/>
  <c r="BL236" i="4"/>
  <c r="BG236" i="4"/>
  <c r="BF236" i="4"/>
  <c r="BC236" i="4"/>
  <c r="BB236" i="4"/>
  <c r="AE237" i="2"/>
  <c r="AD237" i="2"/>
  <c r="AB237" i="2"/>
  <c r="AC237" i="2" s="1"/>
  <c r="X237" i="2"/>
  <c r="Y237" i="2" s="1"/>
  <c r="AE237" i="1"/>
  <c r="AD237" i="1"/>
  <c r="AB237" i="1"/>
  <c r="AC237" i="1" s="1"/>
  <c r="X237" i="1"/>
  <c r="Y237" i="1" s="1"/>
  <c r="BU237" i="3"/>
  <c r="CA237" i="3" s="1"/>
  <c r="BT237" i="3"/>
  <c r="BZ237" i="3" s="1"/>
  <c r="BQ237" i="3"/>
  <c r="BP237" i="3"/>
  <c r="BM237" i="3"/>
  <c r="BL237" i="3"/>
  <c r="BG237" i="3"/>
  <c r="BF237" i="3"/>
  <c r="BC237" i="3"/>
  <c r="BB237" i="3"/>
  <c r="BU237" i="4"/>
  <c r="CA237" i="4" s="1"/>
  <c r="BT237" i="4"/>
  <c r="BZ237" i="4" s="1"/>
  <c r="BQ237" i="4"/>
  <c r="BP237" i="4"/>
  <c r="BM237" i="4"/>
  <c r="BL237" i="4"/>
  <c r="BG237" i="4"/>
  <c r="BF237" i="4"/>
  <c r="BC237" i="4"/>
  <c r="BB237" i="4"/>
  <c r="AE238" i="2"/>
  <c r="AD238" i="2"/>
  <c r="AB238" i="2"/>
  <c r="AC238" i="2" s="1"/>
  <c r="X238" i="2"/>
  <c r="Y238" i="2" s="1"/>
  <c r="AE238" i="1"/>
  <c r="AD238" i="1"/>
  <c r="AB238" i="1"/>
  <c r="AC238" i="1" s="1"/>
  <c r="X238" i="1"/>
  <c r="Y238" i="1" s="1"/>
  <c r="BU238" i="3"/>
  <c r="BW238" i="3" s="1"/>
  <c r="BT238" i="3"/>
  <c r="BZ238" i="3" s="1"/>
  <c r="BQ238" i="3"/>
  <c r="BP238" i="3"/>
  <c r="BM238" i="3"/>
  <c r="BL238" i="3"/>
  <c r="BG238" i="3"/>
  <c r="BF238" i="3"/>
  <c r="BC238" i="3"/>
  <c r="BB238" i="3"/>
  <c r="BU238" i="4"/>
  <c r="CA238" i="4" s="1"/>
  <c r="BT238" i="4"/>
  <c r="BZ238" i="4" s="1"/>
  <c r="BQ238" i="4"/>
  <c r="BP238" i="4"/>
  <c r="BM238" i="4"/>
  <c r="BL238" i="4"/>
  <c r="BG238" i="4"/>
  <c r="BF238" i="4"/>
  <c r="BC238" i="4"/>
  <c r="BB238" i="4"/>
  <c r="AE239" i="2"/>
  <c r="AD239" i="2"/>
  <c r="AB239" i="2"/>
  <c r="AC239" i="2" s="1"/>
  <c r="X239" i="2"/>
  <c r="Y239" i="2" s="1"/>
  <c r="AE239" i="1"/>
  <c r="AD239" i="1"/>
  <c r="AB239" i="1"/>
  <c r="AC239" i="1" s="1"/>
  <c r="X239" i="1"/>
  <c r="Y239" i="1" s="1"/>
  <c r="BU239" i="3"/>
  <c r="CA239" i="3" s="1"/>
  <c r="BT239" i="3"/>
  <c r="BZ239" i="3" s="1"/>
  <c r="BQ239" i="3"/>
  <c r="BP239" i="3"/>
  <c r="BM239" i="3"/>
  <c r="BL239" i="3"/>
  <c r="BG239" i="3"/>
  <c r="BF239" i="3"/>
  <c r="BC239" i="3"/>
  <c r="BB239" i="3"/>
  <c r="BU239" i="4"/>
  <c r="CA239" i="4" s="1"/>
  <c r="BT239" i="4"/>
  <c r="BZ239" i="4" s="1"/>
  <c r="BQ239" i="4"/>
  <c r="BP239" i="4"/>
  <c r="BM239" i="4"/>
  <c r="BL239" i="4"/>
  <c r="BG239" i="4"/>
  <c r="BF239" i="4"/>
  <c r="BC239" i="4"/>
  <c r="BB239" i="4"/>
  <c r="BU240" i="3"/>
  <c r="CA240" i="3" s="1"/>
  <c r="BT240" i="3"/>
  <c r="BZ240" i="3" s="1"/>
  <c r="BQ240" i="3"/>
  <c r="BP240" i="3"/>
  <c r="BM240" i="3"/>
  <c r="BL240" i="3"/>
  <c r="BG240" i="3"/>
  <c r="BF240" i="3"/>
  <c r="BC240" i="3"/>
  <c r="BB240" i="3"/>
  <c r="AE240" i="2"/>
  <c r="AD240" i="2"/>
  <c r="AB240" i="2"/>
  <c r="AC240" i="2" s="1"/>
  <c r="X240" i="2"/>
  <c r="Y240" i="2" s="1"/>
  <c r="AE240" i="1"/>
  <c r="AD240" i="1"/>
  <c r="AB240" i="1"/>
  <c r="AC240" i="1" s="1"/>
  <c r="X240" i="1"/>
  <c r="Y240" i="1" s="1"/>
  <c r="BU240" i="4"/>
  <c r="BW240" i="4" s="1"/>
  <c r="BT240" i="4"/>
  <c r="BZ240" i="4" s="1"/>
  <c r="BQ240" i="4"/>
  <c r="BP240" i="4"/>
  <c r="BM240" i="4"/>
  <c r="BL240" i="4"/>
  <c r="BG240" i="4"/>
  <c r="BF240" i="4"/>
  <c r="BC240" i="4"/>
  <c r="BB240" i="4"/>
  <c r="AE241" i="2"/>
  <c r="AD241" i="2"/>
  <c r="AB241" i="2"/>
  <c r="AC241" i="2" s="1"/>
  <c r="X241" i="2"/>
  <c r="Y241" i="2" s="1"/>
  <c r="AE241" i="1"/>
  <c r="AD241" i="1"/>
  <c r="AB241" i="1"/>
  <c r="AC241" i="1" s="1"/>
  <c r="X241" i="1"/>
  <c r="Y241" i="1" s="1"/>
  <c r="BU241" i="3"/>
  <c r="CA241" i="3" s="1"/>
  <c r="BT241" i="3"/>
  <c r="BV241" i="3" s="1"/>
  <c r="BQ241" i="3"/>
  <c r="BP241" i="3"/>
  <c r="BM241" i="3"/>
  <c r="BL241" i="3"/>
  <c r="BG241" i="3"/>
  <c r="BF241" i="3"/>
  <c r="BC241" i="3"/>
  <c r="BB241" i="3"/>
  <c r="BU241" i="4"/>
  <c r="CA241" i="4" s="1"/>
  <c r="BT241" i="4"/>
  <c r="BZ241" i="4" s="1"/>
  <c r="BQ241" i="4"/>
  <c r="BP241" i="4"/>
  <c r="BM241" i="4"/>
  <c r="BL241" i="4"/>
  <c r="BG241" i="4"/>
  <c r="BF241" i="4"/>
  <c r="BC241" i="4"/>
  <c r="BB241" i="4"/>
  <c r="AE242" i="2"/>
  <c r="AD242" i="2"/>
  <c r="AB242" i="2"/>
  <c r="AC242" i="2" s="1"/>
  <c r="X242" i="2"/>
  <c r="Y242" i="2" s="1"/>
  <c r="AE243" i="2"/>
  <c r="AD243" i="2"/>
  <c r="AB243" i="2"/>
  <c r="AC243" i="2" s="1"/>
  <c r="X243" i="2"/>
  <c r="Y243" i="2" s="1"/>
  <c r="AE244" i="2"/>
  <c r="AD244" i="2"/>
  <c r="AB244" i="2"/>
  <c r="AC244" i="2" s="1"/>
  <c r="X244" i="2"/>
  <c r="Y244" i="2" s="1"/>
  <c r="AE242" i="1"/>
  <c r="AD242" i="1"/>
  <c r="AB242" i="1"/>
  <c r="AC242" i="1" s="1"/>
  <c r="X242" i="1"/>
  <c r="Y242" i="1" s="1"/>
  <c r="BU242" i="3"/>
  <c r="CA242" i="3" s="1"/>
  <c r="BT242" i="3"/>
  <c r="BZ242" i="3" s="1"/>
  <c r="BQ242" i="3"/>
  <c r="BP242" i="3"/>
  <c r="BM242" i="3"/>
  <c r="BL242" i="3"/>
  <c r="BG242" i="3"/>
  <c r="BF242" i="3"/>
  <c r="BC242" i="3"/>
  <c r="BB242" i="3"/>
  <c r="BU242" i="4"/>
  <c r="CA242" i="4" s="1"/>
  <c r="BT242" i="4"/>
  <c r="BZ242" i="4" s="1"/>
  <c r="BQ242" i="4"/>
  <c r="BP242" i="4"/>
  <c r="BM242" i="4"/>
  <c r="BL242" i="4"/>
  <c r="BG242" i="4"/>
  <c r="BF242" i="4"/>
  <c r="BC242" i="4"/>
  <c r="BB242" i="4"/>
  <c r="AE243" i="1"/>
  <c r="AD243" i="1"/>
  <c r="AB243" i="1"/>
  <c r="AC243" i="1" s="1"/>
  <c r="X243" i="1"/>
  <c r="Y243" i="1" s="1"/>
  <c r="BU243" i="3"/>
  <c r="CA243" i="3" s="1"/>
  <c r="BT243" i="3"/>
  <c r="BV243" i="3" s="1"/>
  <c r="BQ243" i="3"/>
  <c r="BP243" i="3"/>
  <c r="BM243" i="3"/>
  <c r="BL243" i="3"/>
  <c r="BG243" i="3"/>
  <c r="BF243" i="3"/>
  <c r="BC243" i="3"/>
  <c r="BB243" i="3"/>
  <c r="BU243" i="4"/>
  <c r="CA243" i="4" s="1"/>
  <c r="BT243" i="4"/>
  <c r="BZ243" i="4" s="1"/>
  <c r="BQ243" i="4"/>
  <c r="BP243" i="4"/>
  <c r="BM243" i="4"/>
  <c r="BL243" i="4"/>
  <c r="BG243" i="4"/>
  <c r="BF243" i="4"/>
  <c r="BC243" i="4"/>
  <c r="BB243" i="4"/>
  <c r="AE244" i="1"/>
  <c r="AD244" i="1"/>
  <c r="AB244" i="1"/>
  <c r="AC244" i="1" s="1"/>
  <c r="X244" i="1"/>
  <c r="Y244" i="1" s="1"/>
  <c r="BU244" i="3"/>
  <c r="CA244" i="3" s="1"/>
  <c r="BT244" i="3"/>
  <c r="BZ244" i="3" s="1"/>
  <c r="BQ244" i="3"/>
  <c r="BP244" i="3"/>
  <c r="BM244" i="3"/>
  <c r="BL244" i="3"/>
  <c r="BG244" i="3"/>
  <c r="BF244" i="3"/>
  <c r="BC244" i="3"/>
  <c r="BB244" i="3"/>
  <c r="BU244" i="4"/>
  <c r="CA244" i="4" s="1"/>
  <c r="BT244" i="4"/>
  <c r="BZ244" i="4" s="1"/>
  <c r="BQ244" i="4"/>
  <c r="BP244" i="4"/>
  <c r="BM244" i="4"/>
  <c r="BL244" i="4"/>
  <c r="BG244" i="4"/>
  <c r="BF244" i="4"/>
  <c r="BC244" i="4"/>
  <c r="BB244" i="4"/>
  <c r="AE245" i="2"/>
  <c r="AD245" i="2"/>
  <c r="AB245" i="2"/>
  <c r="AC245" i="2" s="1"/>
  <c r="X245" i="2"/>
  <c r="Y245" i="2" s="1"/>
  <c r="AE245" i="1"/>
  <c r="AD245" i="1"/>
  <c r="AB245" i="1"/>
  <c r="AC245" i="1" s="1"/>
  <c r="X245" i="1"/>
  <c r="Y245" i="1" s="1"/>
  <c r="BU245" i="3"/>
  <c r="CA245" i="3" s="1"/>
  <c r="BT245" i="3"/>
  <c r="BZ245" i="3" s="1"/>
  <c r="BQ245" i="3"/>
  <c r="BP245" i="3"/>
  <c r="BM245" i="3"/>
  <c r="BL245" i="3"/>
  <c r="BG245" i="3"/>
  <c r="BF245" i="3"/>
  <c r="BC245" i="3"/>
  <c r="BB245" i="3"/>
  <c r="BU245" i="4"/>
  <c r="CA245" i="4" s="1"/>
  <c r="BT245" i="4"/>
  <c r="BZ245" i="4" s="1"/>
  <c r="BQ245" i="4"/>
  <c r="BP245" i="4"/>
  <c r="BM245" i="4"/>
  <c r="BL245" i="4"/>
  <c r="BG245" i="4"/>
  <c r="BF245" i="4"/>
  <c r="BC245" i="4"/>
  <c r="BB245" i="4"/>
  <c r="AE246" i="2"/>
  <c r="AD246" i="2"/>
  <c r="AB246" i="2"/>
  <c r="AC246" i="2" s="1"/>
  <c r="X246" i="2"/>
  <c r="Y246" i="2" s="1"/>
  <c r="AE246" i="1"/>
  <c r="AD246" i="1"/>
  <c r="AB246" i="1"/>
  <c r="AC246" i="1" s="1"/>
  <c r="X246" i="1"/>
  <c r="Y246" i="1" s="1"/>
  <c r="BU246" i="3"/>
  <c r="CA246" i="3" s="1"/>
  <c r="BT246" i="3"/>
  <c r="BV246" i="3" s="1"/>
  <c r="BQ246" i="3"/>
  <c r="BP246" i="3"/>
  <c r="BM246" i="3"/>
  <c r="BL246" i="3"/>
  <c r="BG246" i="3"/>
  <c r="BF246" i="3"/>
  <c r="BC246" i="3"/>
  <c r="BB246" i="3"/>
  <c r="BU246" i="4"/>
  <c r="CA246" i="4" s="1"/>
  <c r="BT246" i="4"/>
  <c r="BZ246" i="4" s="1"/>
  <c r="BQ246" i="4"/>
  <c r="BP246" i="4"/>
  <c r="BM246" i="4"/>
  <c r="BL246" i="4"/>
  <c r="BG246" i="4"/>
  <c r="BF246" i="4"/>
  <c r="BC246" i="4"/>
  <c r="BB246" i="4"/>
  <c r="AE247" i="2"/>
  <c r="AD247" i="2"/>
  <c r="AB247" i="2"/>
  <c r="AC247" i="2" s="1"/>
  <c r="X247" i="2"/>
  <c r="Y247" i="2" s="1"/>
  <c r="AE247" i="1"/>
  <c r="AD247" i="1"/>
  <c r="AB247" i="1"/>
  <c r="AC247" i="1" s="1"/>
  <c r="X247" i="1"/>
  <c r="Y247" i="1" s="1"/>
  <c r="BU247" i="3"/>
  <c r="CA247" i="3" s="1"/>
  <c r="BT247" i="3"/>
  <c r="BZ247" i="3" s="1"/>
  <c r="BQ247" i="3"/>
  <c r="BP247" i="3"/>
  <c r="BM247" i="3"/>
  <c r="BL247" i="3"/>
  <c r="BG247" i="3"/>
  <c r="BF247" i="3"/>
  <c r="BC247" i="3"/>
  <c r="BB247" i="3"/>
  <c r="BU247" i="4"/>
  <c r="BW247" i="4" s="1"/>
  <c r="BT247" i="4"/>
  <c r="BZ247" i="4" s="1"/>
  <c r="BQ247" i="4"/>
  <c r="BP247" i="4"/>
  <c r="BM247" i="4"/>
  <c r="BL247" i="4"/>
  <c r="BG247" i="4"/>
  <c r="BF247" i="4"/>
  <c r="BC247" i="4"/>
  <c r="BB247" i="4"/>
  <c r="BU248" i="4"/>
  <c r="CA248" i="4" s="1"/>
  <c r="AE248" i="2"/>
  <c r="AD248" i="2"/>
  <c r="AB248" i="2"/>
  <c r="AC248" i="2" s="1"/>
  <c r="X248" i="2"/>
  <c r="Y248" i="2" s="1"/>
  <c r="AE248" i="1"/>
  <c r="AD248" i="1"/>
  <c r="AB248" i="1"/>
  <c r="AC248" i="1" s="1"/>
  <c r="X248" i="1"/>
  <c r="Y248" i="1" s="1"/>
  <c r="BU248" i="3"/>
  <c r="CA248" i="3" s="1"/>
  <c r="BT248" i="3"/>
  <c r="BV248" i="3" s="1"/>
  <c r="BQ248" i="3"/>
  <c r="BP248" i="3"/>
  <c r="BM248" i="3"/>
  <c r="BL248" i="3"/>
  <c r="BG248" i="3"/>
  <c r="BF248" i="3"/>
  <c r="BC248" i="3"/>
  <c r="BB248" i="3"/>
  <c r="BT248" i="4"/>
  <c r="BZ248" i="4" s="1"/>
  <c r="BQ248" i="4"/>
  <c r="BP248" i="4"/>
  <c r="BM248" i="4"/>
  <c r="BL248" i="4"/>
  <c r="BG248" i="4"/>
  <c r="BF248" i="4"/>
  <c r="BC248" i="4"/>
  <c r="BB248" i="4"/>
  <c r="AD249" i="1"/>
  <c r="AE249" i="2"/>
  <c r="AD249" i="2"/>
  <c r="AB249" i="2"/>
  <c r="AC249" i="2" s="1"/>
  <c r="X249" i="2"/>
  <c r="Y249" i="2" s="1"/>
  <c r="AE249" i="1"/>
  <c r="AB249" i="1"/>
  <c r="AC249" i="1" s="1"/>
  <c r="X249" i="1"/>
  <c r="Y249" i="1" s="1"/>
  <c r="BU249" i="3"/>
  <c r="CA249" i="3" s="1"/>
  <c r="BT249" i="3"/>
  <c r="BV249" i="3" s="1"/>
  <c r="BQ249" i="3"/>
  <c r="BP249" i="3"/>
  <c r="BM249" i="3"/>
  <c r="BL249" i="3"/>
  <c r="BG249" i="3"/>
  <c r="BF249" i="3"/>
  <c r="BC249" i="3"/>
  <c r="BB249" i="3"/>
  <c r="BU249" i="4"/>
  <c r="CA249" i="4" s="1"/>
  <c r="BT249" i="4"/>
  <c r="BZ249" i="4" s="1"/>
  <c r="BQ249" i="4"/>
  <c r="BP249" i="4"/>
  <c r="BM249" i="4"/>
  <c r="BL249" i="4"/>
  <c r="BG249" i="4"/>
  <c r="BF249" i="4"/>
  <c r="BC249" i="4"/>
  <c r="BB249" i="4"/>
  <c r="AE250" i="2"/>
  <c r="AD250" i="2"/>
  <c r="AB250" i="2"/>
  <c r="AC250" i="2" s="1"/>
  <c r="X250" i="2"/>
  <c r="Y250" i="2" s="1"/>
  <c r="AE250" i="1"/>
  <c r="AD250" i="1"/>
  <c r="AB250" i="1"/>
  <c r="AC250" i="1" s="1"/>
  <c r="X250" i="1"/>
  <c r="Y250" i="1" s="1"/>
  <c r="BU250" i="3"/>
  <c r="CA250" i="3" s="1"/>
  <c r="BT250" i="3"/>
  <c r="BV250" i="3" s="1"/>
  <c r="BQ250" i="3"/>
  <c r="BP250" i="3"/>
  <c r="BM250" i="3"/>
  <c r="BL250" i="3"/>
  <c r="BG250" i="3"/>
  <c r="BF250" i="3"/>
  <c r="BC250" i="3"/>
  <c r="BB250" i="3"/>
  <c r="BU250" i="4"/>
  <c r="CA250" i="4" s="1"/>
  <c r="BT250" i="4"/>
  <c r="BZ250" i="4" s="1"/>
  <c r="BQ250" i="4"/>
  <c r="BP250" i="4"/>
  <c r="BM250" i="4"/>
  <c r="BL250" i="4"/>
  <c r="BG250" i="4"/>
  <c r="BF250" i="4"/>
  <c r="BC250" i="4"/>
  <c r="BB250" i="4"/>
  <c r="AE251" i="2"/>
  <c r="AD251" i="2"/>
  <c r="AB251" i="2"/>
  <c r="AC251" i="2" s="1"/>
  <c r="X251" i="2"/>
  <c r="Y251" i="2" s="1"/>
  <c r="AE251" i="1"/>
  <c r="AD251" i="1"/>
  <c r="AB251" i="1"/>
  <c r="AC251" i="1" s="1"/>
  <c r="X251" i="1"/>
  <c r="Y251" i="1" s="1"/>
  <c r="BU251" i="3"/>
  <c r="CA251" i="3" s="1"/>
  <c r="BT251" i="3"/>
  <c r="BZ251" i="3" s="1"/>
  <c r="BQ251" i="3"/>
  <c r="BP251" i="3"/>
  <c r="BM251" i="3"/>
  <c r="BL251" i="3"/>
  <c r="BG251" i="3"/>
  <c r="BF251" i="3"/>
  <c r="BC251" i="3"/>
  <c r="BB251" i="3"/>
  <c r="BU251" i="4"/>
  <c r="CA251" i="4" s="1"/>
  <c r="BT251" i="4"/>
  <c r="BZ251" i="4" s="1"/>
  <c r="BQ251" i="4"/>
  <c r="BP251" i="4"/>
  <c r="BM251" i="4"/>
  <c r="BL251" i="4"/>
  <c r="BG251" i="4"/>
  <c r="BF251" i="4"/>
  <c r="BC251" i="4"/>
  <c r="BB251" i="4"/>
  <c r="AE252" i="2"/>
  <c r="AD252" i="2"/>
  <c r="AB252" i="2"/>
  <c r="AC252" i="2" s="1"/>
  <c r="X252" i="2"/>
  <c r="Y252" i="2" s="1"/>
  <c r="AE252" i="1"/>
  <c r="AD252" i="1"/>
  <c r="AB252" i="1"/>
  <c r="AC252" i="1" s="1"/>
  <c r="X252" i="1"/>
  <c r="Y252" i="1" s="1"/>
  <c r="BU252" i="3"/>
  <c r="CA252" i="3" s="1"/>
  <c r="BT252" i="3"/>
  <c r="BV252" i="3" s="1"/>
  <c r="BQ252" i="3"/>
  <c r="BP252" i="3"/>
  <c r="BM252" i="3"/>
  <c r="BL252" i="3"/>
  <c r="BG252" i="3"/>
  <c r="BF252" i="3"/>
  <c r="BC252" i="3"/>
  <c r="BB252" i="3"/>
  <c r="BU252" i="4"/>
  <c r="CA252" i="4" s="1"/>
  <c r="BT252" i="4"/>
  <c r="BZ252" i="4" s="1"/>
  <c r="BQ252" i="4"/>
  <c r="BP252" i="4"/>
  <c r="BM252" i="4"/>
  <c r="BL252" i="4"/>
  <c r="BG252" i="4"/>
  <c r="BF252" i="4"/>
  <c r="BC252" i="4"/>
  <c r="BB252" i="4"/>
  <c r="AE253" i="2"/>
  <c r="AD253" i="2"/>
  <c r="AB253" i="2"/>
  <c r="AC253" i="2" s="1"/>
  <c r="X253" i="2"/>
  <c r="Y253" i="2" s="1"/>
  <c r="AE253" i="1"/>
  <c r="AD253" i="1"/>
  <c r="AB253" i="1"/>
  <c r="AC253" i="1" s="1"/>
  <c r="X253" i="1"/>
  <c r="Y253" i="1" s="1"/>
  <c r="BU253" i="3"/>
  <c r="CA253" i="3" s="1"/>
  <c r="BT253" i="3"/>
  <c r="BZ253" i="3" s="1"/>
  <c r="BQ253" i="3"/>
  <c r="BP253" i="3"/>
  <c r="BM253" i="3"/>
  <c r="BL253" i="3"/>
  <c r="BG253" i="3"/>
  <c r="BF253" i="3"/>
  <c r="BC253" i="3"/>
  <c r="BB253" i="3"/>
  <c r="BU253" i="4"/>
  <c r="CA253" i="4" s="1"/>
  <c r="BT253" i="4"/>
  <c r="BZ253" i="4" s="1"/>
  <c r="BQ253" i="4"/>
  <c r="BP253" i="4"/>
  <c r="BM253" i="4"/>
  <c r="BL253" i="4"/>
  <c r="BG253" i="4"/>
  <c r="BF253" i="4"/>
  <c r="BC253" i="4"/>
  <c r="BB253" i="4"/>
  <c r="AE254" i="2"/>
  <c r="AD254" i="2"/>
  <c r="AB254" i="2"/>
  <c r="AC254" i="2" s="1"/>
  <c r="X254" i="2"/>
  <c r="Y254" i="2" s="1"/>
  <c r="AE254" i="1"/>
  <c r="AD254" i="1"/>
  <c r="AB254" i="1"/>
  <c r="AC254" i="1" s="1"/>
  <c r="X254" i="1"/>
  <c r="Y254" i="1" s="1"/>
  <c r="BU254" i="3"/>
  <c r="CA254" i="3" s="1"/>
  <c r="BT254" i="3"/>
  <c r="BV254" i="3" s="1"/>
  <c r="BQ254" i="3"/>
  <c r="BP254" i="3"/>
  <c r="BM254" i="3"/>
  <c r="BL254" i="3"/>
  <c r="BG254" i="3"/>
  <c r="BF254" i="3"/>
  <c r="BC254" i="3"/>
  <c r="BB254" i="3"/>
  <c r="BU254" i="4"/>
  <c r="CA254" i="4" s="1"/>
  <c r="BT254" i="4"/>
  <c r="BV254" i="4" s="1"/>
  <c r="BQ254" i="4"/>
  <c r="BP254" i="4"/>
  <c r="BM254" i="4"/>
  <c r="BL254" i="4"/>
  <c r="BG254" i="4"/>
  <c r="BF254" i="4"/>
  <c r="BC254" i="4"/>
  <c r="BB254" i="4"/>
  <c r="AE255" i="2"/>
  <c r="AD255" i="2"/>
  <c r="AB255" i="2"/>
  <c r="AC255" i="2" s="1"/>
  <c r="X255" i="2"/>
  <c r="Y255" i="2" s="1"/>
  <c r="AE255" i="1"/>
  <c r="AD255" i="1"/>
  <c r="AB255" i="1"/>
  <c r="AC255" i="1" s="1"/>
  <c r="X255" i="1"/>
  <c r="Y255" i="1" s="1"/>
  <c r="BU255" i="3"/>
  <c r="CA255" i="3" s="1"/>
  <c r="BT255" i="3"/>
  <c r="BZ255" i="3" s="1"/>
  <c r="BQ255" i="3"/>
  <c r="BP255" i="3"/>
  <c r="BM255" i="3"/>
  <c r="BL255" i="3"/>
  <c r="BG255" i="3"/>
  <c r="BF255" i="3"/>
  <c r="BC255" i="3"/>
  <c r="BB255" i="3"/>
  <c r="BU255" i="4"/>
  <c r="BW255" i="4" s="1"/>
  <c r="BT255" i="4"/>
  <c r="BZ255" i="4" s="1"/>
  <c r="BQ255" i="4"/>
  <c r="BP255" i="4"/>
  <c r="BM255" i="4"/>
  <c r="BL255" i="4"/>
  <c r="BG255" i="4"/>
  <c r="BF255" i="4"/>
  <c r="BC255" i="4"/>
  <c r="BB255" i="4"/>
  <c r="AE256" i="2"/>
  <c r="AD256" i="2"/>
  <c r="AB256" i="2"/>
  <c r="AC256" i="2" s="1"/>
  <c r="X256" i="2"/>
  <c r="Y256" i="2" s="1"/>
  <c r="AE256" i="1"/>
  <c r="AD256" i="1"/>
  <c r="AB256" i="1"/>
  <c r="AC256" i="1" s="1"/>
  <c r="X256" i="1"/>
  <c r="Y256" i="1" s="1"/>
  <c r="BU256" i="3"/>
  <c r="CA256" i="3" s="1"/>
  <c r="BT256" i="3"/>
  <c r="BZ256" i="3" s="1"/>
  <c r="BQ256" i="3"/>
  <c r="BP256" i="3"/>
  <c r="BM256" i="3"/>
  <c r="BL256" i="3"/>
  <c r="BG256" i="3"/>
  <c r="BF256" i="3"/>
  <c r="BC256" i="3"/>
  <c r="BB256" i="3"/>
  <c r="BU256" i="4"/>
  <c r="CA256" i="4" s="1"/>
  <c r="BT256" i="4"/>
  <c r="BZ256" i="4" s="1"/>
  <c r="BQ256" i="4"/>
  <c r="BP256" i="4"/>
  <c r="BM256" i="4"/>
  <c r="BL256" i="4"/>
  <c r="BG256" i="4"/>
  <c r="BF256" i="4"/>
  <c r="BC256" i="4"/>
  <c r="BB256" i="4"/>
  <c r="AE257" i="2"/>
  <c r="AD257" i="2"/>
  <c r="AB257" i="2"/>
  <c r="AC257" i="2" s="1"/>
  <c r="X257" i="2"/>
  <c r="Y257" i="2" s="1"/>
  <c r="AE257" i="1"/>
  <c r="AD257" i="1"/>
  <c r="AB257" i="1"/>
  <c r="AC257" i="1" s="1"/>
  <c r="X257" i="1"/>
  <c r="Y257" i="1" s="1"/>
  <c r="BU257" i="3"/>
  <c r="CA257" i="3" s="1"/>
  <c r="BT257" i="3"/>
  <c r="BZ257" i="3" s="1"/>
  <c r="BQ257" i="3"/>
  <c r="BP257" i="3"/>
  <c r="BM257" i="3"/>
  <c r="BL257" i="3"/>
  <c r="BG257" i="3"/>
  <c r="BF257" i="3"/>
  <c r="BC257" i="3"/>
  <c r="BB257" i="3"/>
  <c r="BU257" i="4"/>
  <c r="CA257" i="4" s="1"/>
  <c r="BT257" i="4"/>
  <c r="BZ257" i="4" s="1"/>
  <c r="BQ257" i="4"/>
  <c r="BP257" i="4"/>
  <c r="BM257" i="4"/>
  <c r="BL257" i="4"/>
  <c r="BG257" i="4"/>
  <c r="BF257" i="4"/>
  <c r="BC257" i="4"/>
  <c r="BB257" i="4"/>
  <c r="AE258" i="2"/>
  <c r="AD258" i="2"/>
  <c r="AB258" i="2"/>
  <c r="AC258" i="2" s="1"/>
  <c r="X258" i="2"/>
  <c r="Y258" i="2" s="1"/>
  <c r="AE258" i="1"/>
  <c r="AD258" i="1"/>
  <c r="AB258" i="1"/>
  <c r="AC258" i="1" s="1"/>
  <c r="X258" i="1"/>
  <c r="Y258" i="1" s="1"/>
  <c r="BU258" i="3"/>
  <c r="CA258" i="3" s="1"/>
  <c r="BT258" i="3"/>
  <c r="BV258" i="3" s="1"/>
  <c r="BQ258" i="3"/>
  <c r="BP258" i="3"/>
  <c r="BM258" i="3"/>
  <c r="BL258" i="3"/>
  <c r="BG258" i="3"/>
  <c r="BF258" i="3"/>
  <c r="BC258" i="3"/>
  <c r="BB258" i="3"/>
  <c r="BU258" i="4"/>
  <c r="CA258" i="4" s="1"/>
  <c r="BT258" i="4"/>
  <c r="BZ258" i="4" s="1"/>
  <c r="BQ258" i="4"/>
  <c r="BP258" i="4"/>
  <c r="BM258" i="4"/>
  <c r="BL258" i="4"/>
  <c r="BG258" i="4"/>
  <c r="BF258" i="4"/>
  <c r="BC258" i="4"/>
  <c r="BB258" i="4"/>
  <c r="BU259" i="4"/>
  <c r="CA259" i="4" s="1"/>
  <c r="BT259" i="4"/>
  <c r="BZ259" i="4" s="1"/>
  <c r="BQ259" i="4"/>
  <c r="BP259" i="4"/>
  <c r="BM259" i="4"/>
  <c r="BL259" i="4"/>
  <c r="BG259" i="4"/>
  <c r="BF259" i="4"/>
  <c r="BC259" i="4"/>
  <c r="BB259" i="4"/>
  <c r="AE259" i="1"/>
  <c r="AD259" i="1"/>
  <c r="AB259" i="1"/>
  <c r="AC259" i="1" s="1"/>
  <c r="X259" i="1"/>
  <c r="Y259" i="1" s="1"/>
  <c r="BU259" i="3"/>
  <c r="CA259" i="3" s="1"/>
  <c r="BT259" i="3"/>
  <c r="BZ259" i="3" s="1"/>
  <c r="BQ259" i="3"/>
  <c r="BP259" i="3"/>
  <c r="BM259" i="3"/>
  <c r="BL259" i="3"/>
  <c r="BG259" i="3"/>
  <c r="BF259" i="3"/>
  <c r="BC259" i="3"/>
  <c r="BB259" i="3"/>
  <c r="AE259" i="2"/>
  <c r="AD259" i="2"/>
  <c r="AB259" i="2"/>
  <c r="AC259" i="2" s="1"/>
  <c r="X259" i="2"/>
  <c r="Y259" i="2" s="1"/>
  <c r="AE260" i="2"/>
  <c r="AD260" i="2"/>
  <c r="AB260" i="2"/>
  <c r="AC260" i="2" s="1"/>
  <c r="X260" i="2"/>
  <c r="Y260" i="2" s="1"/>
  <c r="AE260" i="1"/>
  <c r="AD260" i="1"/>
  <c r="AB260" i="1"/>
  <c r="AC260" i="1" s="1"/>
  <c r="X260" i="1"/>
  <c r="Y260" i="1" s="1"/>
  <c r="BU260" i="3"/>
  <c r="CA260" i="3" s="1"/>
  <c r="BT260" i="3"/>
  <c r="BZ260" i="3" s="1"/>
  <c r="BQ260" i="3"/>
  <c r="BP260" i="3"/>
  <c r="BM260" i="3"/>
  <c r="BL260" i="3"/>
  <c r="BG260" i="3"/>
  <c r="BF260" i="3"/>
  <c r="BC260" i="3"/>
  <c r="BB260" i="3"/>
  <c r="BU260" i="4"/>
  <c r="CA260" i="4" s="1"/>
  <c r="BT260" i="4"/>
  <c r="BZ260" i="4" s="1"/>
  <c r="BQ260" i="4"/>
  <c r="BP260" i="4"/>
  <c r="BM260" i="4"/>
  <c r="BL260" i="4"/>
  <c r="BG260" i="4"/>
  <c r="BF260" i="4"/>
  <c r="BC260" i="4"/>
  <c r="BB260" i="4"/>
  <c r="AE261" i="2"/>
  <c r="AD261" i="2"/>
  <c r="AB261" i="2"/>
  <c r="AC261" i="2" s="1"/>
  <c r="X261" i="2"/>
  <c r="Y261" i="2" s="1"/>
  <c r="AE261" i="1"/>
  <c r="AD261" i="1"/>
  <c r="AB261" i="1"/>
  <c r="AC261" i="1" s="1"/>
  <c r="X261" i="1"/>
  <c r="Y261" i="1" s="1"/>
  <c r="BU261" i="3"/>
  <c r="BW261" i="3" s="1"/>
  <c r="BT261" i="3"/>
  <c r="BV261" i="3" s="1"/>
  <c r="BQ261" i="3"/>
  <c r="BP261" i="3"/>
  <c r="BM261" i="3"/>
  <c r="BL261" i="3"/>
  <c r="BG261" i="3"/>
  <c r="BF261" i="3"/>
  <c r="BC261" i="3"/>
  <c r="BB261" i="3"/>
  <c r="BU261" i="4"/>
  <c r="CA261" i="4" s="1"/>
  <c r="BT261" i="4"/>
  <c r="BV261" i="4" s="1"/>
  <c r="BQ261" i="4"/>
  <c r="BP261" i="4"/>
  <c r="BM261" i="4"/>
  <c r="BL261" i="4"/>
  <c r="BG261" i="4"/>
  <c r="BF261" i="4"/>
  <c r="BC261" i="4"/>
  <c r="BB261" i="4"/>
  <c r="AE262" i="2"/>
  <c r="AD262" i="2"/>
  <c r="AB262" i="2"/>
  <c r="AC262" i="2" s="1"/>
  <c r="X262" i="2"/>
  <c r="Y262" i="2" s="1"/>
  <c r="AE262" i="1"/>
  <c r="AD262" i="1"/>
  <c r="AB262" i="1"/>
  <c r="AC262" i="1" s="1"/>
  <c r="X262" i="1"/>
  <c r="Y262" i="1" s="1"/>
  <c r="BU262" i="3"/>
  <c r="CA262" i="3" s="1"/>
  <c r="BT262" i="3"/>
  <c r="BV262" i="3" s="1"/>
  <c r="BQ262" i="3"/>
  <c r="BP262" i="3"/>
  <c r="BM262" i="3"/>
  <c r="BL262" i="3"/>
  <c r="BG262" i="3"/>
  <c r="BF262" i="3"/>
  <c r="BC262" i="3"/>
  <c r="BB262" i="3"/>
  <c r="BU262" i="4"/>
  <c r="CA262" i="4" s="1"/>
  <c r="BT262" i="4"/>
  <c r="BZ262" i="4" s="1"/>
  <c r="BQ262" i="4"/>
  <c r="BP262" i="4"/>
  <c r="BM262" i="4"/>
  <c r="BL262" i="4"/>
  <c r="BG262" i="4"/>
  <c r="BF262" i="4"/>
  <c r="BC262" i="4"/>
  <c r="BB262" i="4"/>
  <c r="AE263" i="2"/>
  <c r="AD263" i="2"/>
  <c r="AB263" i="2"/>
  <c r="AC263" i="2" s="1"/>
  <c r="X263" i="2"/>
  <c r="Y263" i="2" s="1"/>
  <c r="AE263" i="1"/>
  <c r="AD263" i="1"/>
  <c r="AB263" i="1"/>
  <c r="AC263" i="1" s="1"/>
  <c r="X263" i="1"/>
  <c r="Y263" i="1" s="1"/>
  <c r="BU263" i="3"/>
  <c r="CA263" i="3" s="1"/>
  <c r="BT263" i="3"/>
  <c r="BZ263" i="3" s="1"/>
  <c r="BQ263" i="3"/>
  <c r="BP263" i="3"/>
  <c r="BM263" i="3"/>
  <c r="BL263" i="3"/>
  <c r="BG263" i="3"/>
  <c r="BF263" i="3"/>
  <c r="BC263" i="3"/>
  <c r="BB263" i="3"/>
  <c r="BU263" i="4"/>
  <c r="CA263" i="4" s="1"/>
  <c r="BT263" i="4"/>
  <c r="BZ263" i="4" s="1"/>
  <c r="BQ263" i="4"/>
  <c r="BP263" i="4"/>
  <c r="BM263" i="4"/>
  <c r="BL263" i="4"/>
  <c r="BG263" i="4"/>
  <c r="BF263" i="4"/>
  <c r="BC263" i="4"/>
  <c r="BB263" i="4"/>
  <c r="AE264" i="2"/>
  <c r="AD264" i="2"/>
  <c r="AB264" i="2"/>
  <c r="AC264" i="2" s="1"/>
  <c r="X264" i="2"/>
  <c r="Y264" i="2" s="1"/>
  <c r="AE264" i="1"/>
  <c r="AD264" i="1"/>
  <c r="AB264" i="1"/>
  <c r="AC264" i="1" s="1"/>
  <c r="X264" i="1"/>
  <c r="Y264" i="1" s="1"/>
  <c r="BU264" i="3"/>
  <c r="BW264" i="3" s="1"/>
  <c r="BT264" i="3"/>
  <c r="BV264" i="3" s="1"/>
  <c r="BQ264" i="3"/>
  <c r="BP264" i="3"/>
  <c r="BM264" i="3"/>
  <c r="BL264" i="3"/>
  <c r="BG264" i="3"/>
  <c r="BF264" i="3"/>
  <c r="BC264" i="3"/>
  <c r="BB264" i="3"/>
  <c r="BU264" i="4"/>
  <c r="BW264" i="4" s="1"/>
  <c r="BT264" i="4"/>
  <c r="BV264" i="4" s="1"/>
  <c r="BQ264" i="4"/>
  <c r="BP264" i="4"/>
  <c r="BM264" i="4"/>
  <c r="BL264" i="4"/>
  <c r="BG264" i="4"/>
  <c r="BF264" i="4"/>
  <c r="BC264" i="4"/>
  <c r="BB264" i="4"/>
  <c r="AE265" i="2"/>
  <c r="AD265" i="2"/>
  <c r="AB265" i="2"/>
  <c r="AC265" i="2" s="1"/>
  <c r="X265" i="2"/>
  <c r="Y265" i="2" s="1"/>
  <c r="AE265" i="1"/>
  <c r="AD265" i="1"/>
  <c r="AB265" i="1"/>
  <c r="AC265" i="1" s="1"/>
  <c r="X265" i="1"/>
  <c r="Y265" i="1" s="1"/>
  <c r="BU265" i="3"/>
  <c r="CA265" i="3" s="1"/>
  <c r="BT265" i="3"/>
  <c r="BZ265" i="3" s="1"/>
  <c r="BQ265" i="3"/>
  <c r="BP265" i="3"/>
  <c r="BM265" i="3"/>
  <c r="BL265" i="3"/>
  <c r="BG265" i="3"/>
  <c r="BF265" i="3"/>
  <c r="BC265" i="3"/>
  <c r="BB265" i="3"/>
  <c r="BU265" i="4"/>
  <c r="CA265" i="4" s="1"/>
  <c r="BT265" i="4"/>
  <c r="BV265" i="4" s="1"/>
  <c r="BQ265" i="4"/>
  <c r="BP265" i="4"/>
  <c r="BM265" i="4"/>
  <c r="BL265" i="4"/>
  <c r="BG265" i="4"/>
  <c r="BF265" i="4"/>
  <c r="BC265" i="4"/>
  <c r="BB265" i="4"/>
  <c r="AE266" i="2"/>
  <c r="AD266" i="2"/>
  <c r="AB266" i="2"/>
  <c r="AC266" i="2" s="1"/>
  <c r="X266" i="2"/>
  <c r="Y266" i="2" s="1"/>
  <c r="AE266" i="1"/>
  <c r="AD266" i="1"/>
  <c r="AB266" i="1"/>
  <c r="AC266" i="1" s="1"/>
  <c r="X266" i="1"/>
  <c r="Y266" i="1" s="1"/>
  <c r="BU266" i="3"/>
  <c r="CA266" i="3" s="1"/>
  <c r="BT266" i="3"/>
  <c r="BV266" i="3" s="1"/>
  <c r="BQ266" i="3"/>
  <c r="BP266" i="3"/>
  <c r="BM266" i="3"/>
  <c r="BL266" i="3"/>
  <c r="BG266" i="3"/>
  <c r="BF266" i="3"/>
  <c r="BC266" i="3"/>
  <c r="BB266" i="3"/>
  <c r="BU266" i="4"/>
  <c r="CA266" i="4" s="1"/>
  <c r="BT266" i="4"/>
  <c r="BZ266" i="4" s="1"/>
  <c r="BQ266" i="4"/>
  <c r="BP266" i="4"/>
  <c r="BM266" i="4"/>
  <c r="BL266" i="4"/>
  <c r="BG266" i="4"/>
  <c r="BF266" i="4"/>
  <c r="BC266" i="4"/>
  <c r="BB266" i="4"/>
  <c r="AE267" i="1"/>
  <c r="AD267" i="1"/>
  <c r="AB267" i="1"/>
  <c r="AC267" i="1" s="1"/>
  <c r="X267" i="1"/>
  <c r="Y267" i="1" s="1"/>
  <c r="AE268" i="1"/>
  <c r="AD268" i="1"/>
  <c r="AB268" i="1"/>
  <c r="AC268" i="1" s="1"/>
  <c r="X268" i="1"/>
  <c r="Y268" i="1" s="1"/>
  <c r="AE267" i="2"/>
  <c r="AD267" i="2"/>
  <c r="AB267" i="2"/>
  <c r="AC267" i="2" s="1"/>
  <c r="X267" i="2"/>
  <c r="Y267" i="2" s="1"/>
  <c r="BU267" i="3"/>
  <c r="BW267" i="3" s="1"/>
  <c r="BT267" i="3"/>
  <c r="BZ267" i="3" s="1"/>
  <c r="BQ267" i="3"/>
  <c r="BP267" i="3"/>
  <c r="BM267" i="3"/>
  <c r="BL267" i="3"/>
  <c r="BG267" i="3"/>
  <c r="BF267" i="3"/>
  <c r="BC267" i="3"/>
  <c r="BB267" i="3"/>
  <c r="BU267" i="4"/>
  <c r="CA267" i="4" s="1"/>
  <c r="BT267" i="4"/>
  <c r="BV267" i="4" s="1"/>
  <c r="BQ267" i="4"/>
  <c r="BP267" i="4"/>
  <c r="BM267" i="4"/>
  <c r="BL267" i="4"/>
  <c r="BG267" i="4"/>
  <c r="BF267" i="4"/>
  <c r="BC267" i="4"/>
  <c r="BB267" i="4"/>
  <c r="AE268" i="2"/>
  <c r="AD268" i="2"/>
  <c r="AB268" i="2"/>
  <c r="AC268" i="2" s="1"/>
  <c r="X268" i="2"/>
  <c r="Y268" i="2" s="1"/>
  <c r="BU268" i="3"/>
  <c r="CA268" i="3" s="1"/>
  <c r="BT268" i="3"/>
  <c r="BZ268" i="3" s="1"/>
  <c r="BQ268" i="3"/>
  <c r="BP268" i="3"/>
  <c r="BM268" i="3"/>
  <c r="BL268" i="3"/>
  <c r="BG268" i="3"/>
  <c r="BF268" i="3"/>
  <c r="BC268" i="3"/>
  <c r="BB268" i="3"/>
  <c r="BU268" i="4"/>
  <c r="CA268" i="4" s="1"/>
  <c r="BT268" i="4"/>
  <c r="BZ268" i="4" s="1"/>
  <c r="BQ268" i="4"/>
  <c r="BP268" i="4"/>
  <c r="BM268" i="4"/>
  <c r="BL268" i="4"/>
  <c r="BG268" i="4"/>
  <c r="BF268" i="4"/>
  <c r="BC268" i="4"/>
  <c r="BB268" i="4"/>
  <c r="AE269" i="2"/>
  <c r="AD269" i="2"/>
  <c r="AB269" i="2"/>
  <c r="AC269" i="2" s="1"/>
  <c r="X269" i="2"/>
  <c r="Y269" i="2" s="1"/>
  <c r="AE269" i="1"/>
  <c r="AD269" i="1"/>
  <c r="AB269" i="1"/>
  <c r="AC269" i="1" s="1"/>
  <c r="X269" i="1"/>
  <c r="Y269" i="1" s="1"/>
  <c r="BU269" i="3"/>
  <c r="BW269" i="3" s="1"/>
  <c r="BT269" i="3"/>
  <c r="BV269" i="3" s="1"/>
  <c r="BQ269" i="3"/>
  <c r="BP269" i="3"/>
  <c r="BM269" i="3"/>
  <c r="BL269" i="3"/>
  <c r="BG269" i="3"/>
  <c r="BF269" i="3"/>
  <c r="BC269" i="3"/>
  <c r="BB269" i="3"/>
  <c r="BU269" i="4"/>
  <c r="CA269" i="4" s="1"/>
  <c r="BT269" i="4"/>
  <c r="BV269" i="4" s="1"/>
  <c r="BQ269" i="4"/>
  <c r="BP269" i="4"/>
  <c r="BM269" i="4"/>
  <c r="BL269" i="4"/>
  <c r="BG269" i="4"/>
  <c r="BF269" i="4"/>
  <c r="BC269" i="4"/>
  <c r="BB269" i="4"/>
  <c r="AE270" i="2"/>
  <c r="AD270" i="2"/>
  <c r="AB270" i="2"/>
  <c r="AC270" i="2" s="1"/>
  <c r="X270" i="2"/>
  <c r="Y270" i="2" s="1"/>
  <c r="AE270" i="1"/>
  <c r="AD270" i="1"/>
  <c r="AB270" i="1"/>
  <c r="AC270" i="1" s="1"/>
  <c r="X270" i="1"/>
  <c r="Y270" i="1" s="1"/>
  <c r="BU270" i="3"/>
  <c r="CA270" i="3" s="1"/>
  <c r="BT270" i="3"/>
  <c r="BZ270" i="3" s="1"/>
  <c r="BQ270" i="3"/>
  <c r="BP270" i="3"/>
  <c r="BM270" i="3"/>
  <c r="BL270" i="3"/>
  <c r="BG270" i="3"/>
  <c r="BF270" i="3"/>
  <c r="BC270" i="3"/>
  <c r="BB270" i="3"/>
  <c r="BU270" i="4"/>
  <c r="CA270" i="4" s="1"/>
  <c r="BT270" i="4"/>
  <c r="BV270" i="4" s="1"/>
  <c r="BQ270" i="4"/>
  <c r="BP270" i="4"/>
  <c r="BM270" i="4"/>
  <c r="BL270" i="4"/>
  <c r="BG270" i="4"/>
  <c r="BF270" i="4"/>
  <c r="BC270" i="4"/>
  <c r="BB270" i="4"/>
  <c r="AF203" i="2" l="1"/>
  <c r="AG203" i="2" s="1"/>
  <c r="AF205" i="2"/>
  <c r="AG205" i="2" s="1"/>
  <c r="BN203" i="4"/>
  <c r="BX203" i="4" s="1"/>
  <c r="BY203" i="4" s="1"/>
  <c r="BN204" i="4"/>
  <c r="BX204" i="4" s="1"/>
  <c r="BY204" i="4" s="1"/>
  <c r="BR203" i="4"/>
  <c r="BS203" i="4" s="1"/>
  <c r="BD204" i="4"/>
  <c r="BE204" i="4" s="1"/>
  <c r="BN210" i="4"/>
  <c r="BX210" i="4" s="1"/>
  <c r="BY210" i="4" s="1"/>
  <c r="AT205" i="4"/>
  <c r="AU205" i="4" s="1"/>
  <c r="AF204" i="2"/>
  <c r="AG204" i="2" s="1"/>
  <c r="AF204" i="1"/>
  <c r="AG204" i="1" s="1"/>
  <c r="AF205" i="1"/>
  <c r="AG205" i="1" s="1"/>
  <c r="AT204" i="4"/>
  <c r="AU204" i="4" s="1"/>
  <c r="BN205" i="4"/>
  <c r="BO205" i="4" s="1"/>
  <c r="BH204" i="4"/>
  <c r="BI204" i="4" s="1"/>
  <c r="AF208" i="1"/>
  <c r="AG208" i="1" s="1"/>
  <c r="AF203" i="1"/>
  <c r="AG203" i="1" s="1"/>
  <c r="BZ204" i="4"/>
  <c r="CB204" i="4" s="1"/>
  <c r="CC203" i="4" s="1"/>
  <c r="AX208" i="4"/>
  <c r="AY208" i="4" s="1"/>
  <c r="BR208" i="4"/>
  <c r="BS208" i="4" s="1"/>
  <c r="CB205" i="4"/>
  <c r="CC204" i="4" s="1"/>
  <c r="AX203" i="4"/>
  <c r="AY203" i="4" s="1"/>
  <c r="BD214" i="4"/>
  <c r="BE214" i="4" s="1"/>
  <c r="AX209" i="4"/>
  <c r="AY209" i="4" s="1"/>
  <c r="BH203" i="4"/>
  <c r="BI203" i="4" s="1"/>
  <c r="BD203" i="4"/>
  <c r="BE203" i="4" s="1"/>
  <c r="AT203" i="4"/>
  <c r="AU203" i="4" s="1"/>
  <c r="AF206" i="2"/>
  <c r="AG206" i="2" s="1"/>
  <c r="CB203" i="4"/>
  <c r="CC202" i="4" s="1"/>
  <c r="BV203" i="4"/>
  <c r="BW203" i="4"/>
  <c r="BR209" i="4"/>
  <c r="BS209" i="4" s="1"/>
  <c r="BN207" i="4"/>
  <c r="BO207" i="4" s="1"/>
  <c r="AT206" i="4"/>
  <c r="AU206" i="4" s="1"/>
  <c r="AX204" i="4"/>
  <c r="AY204" i="4" s="1"/>
  <c r="BR204" i="4"/>
  <c r="BS204" i="4" s="1"/>
  <c r="BW204" i="4"/>
  <c r="AX206" i="4"/>
  <c r="AY206" i="4" s="1"/>
  <c r="BR206" i="4"/>
  <c r="BS206" i="4" s="1"/>
  <c r="BR205" i="4"/>
  <c r="BS205" i="4" s="1"/>
  <c r="AT212" i="4"/>
  <c r="AU212" i="4" s="1"/>
  <c r="BN212" i="4"/>
  <c r="BX212" i="4" s="1"/>
  <c r="BY212" i="4" s="1"/>
  <c r="BD208" i="4"/>
  <c r="BE208" i="4" s="1"/>
  <c r="CB208" i="4"/>
  <c r="CC207" i="4" s="1"/>
  <c r="BH206" i="4"/>
  <c r="BI206" i="4" s="1"/>
  <c r="BN217" i="3"/>
  <c r="BO217" i="3" s="1"/>
  <c r="BN216" i="3"/>
  <c r="BO216" i="3" s="1"/>
  <c r="CB214" i="3"/>
  <c r="CC214" i="3" s="1"/>
  <c r="AF207" i="2"/>
  <c r="AG207" i="2" s="1"/>
  <c r="AF207" i="1"/>
  <c r="AG207" i="1" s="1"/>
  <c r="BD205" i="4"/>
  <c r="BE205" i="4" s="1"/>
  <c r="BH205" i="4"/>
  <c r="BI205" i="4" s="1"/>
  <c r="AX205" i="4"/>
  <c r="AY205" i="4" s="1"/>
  <c r="AF206" i="1"/>
  <c r="AG206" i="1" s="1"/>
  <c r="AF214" i="1"/>
  <c r="AG214" i="1" s="1"/>
  <c r="AF210" i="1"/>
  <c r="AG210" i="1" s="1"/>
  <c r="BV205" i="4"/>
  <c r="BR207" i="4"/>
  <c r="BS207" i="4" s="1"/>
  <c r="BN206" i="4"/>
  <c r="BO206" i="4" s="1"/>
  <c r="BW205" i="4"/>
  <c r="BD206" i="4"/>
  <c r="BE206" i="4" s="1"/>
  <c r="CB206" i="4"/>
  <c r="CC205" i="4" s="1"/>
  <c r="AF208" i="2"/>
  <c r="AG208" i="2" s="1"/>
  <c r="AX214" i="3"/>
  <c r="AY214" i="3" s="1"/>
  <c r="BV206" i="4"/>
  <c r="AT209" i="4"/>
  <c r="AU209" i="4" s="1"/>
  <c r="BW206" i="4"/>
  <c r="AX210" i="4"/>
  <c r="AY210" i="4" s="1"/>
  <c r="CB207" i="4"/>
  <c r="CC206" i="4" s="1"/>
  <c r="BD207" i="4"/>
  <c r="BE207" i="4" s="1"/>
  <c r="BH207" i="4"/>
  <c r="BI207" i="4" s="1"/>
  <c r="AT207" i="4"/>
  <c r="AU207" i="4" s="1"/>
  <c r="AX207" i="4"/>
  <c r="AY207" i="4" s="1"/>
  <c r="AF210" i="2"/>
  <c r="AG210" i="2" s="1"/>
  <c r="AF216" i="1"/>
  <c r="AG216" i="1" s="1"/>
  <c r="BV207" i="4"/>
  <c r="BH210" i="4"/>
  <c r="BI210" i="4" s="1"/>
  <c r="BW207" i="4"/>
  <c r="BR210" i="4"/>
  <c r="BS210" i="4" s="1"/>
  <c r="CB209" i="4"/>
  <c r="CC208" i="4" s="1"/>
  <c r="BH208" i="4"/>
  <c r="BI208" i="4" s="1"/>
  <c r="BH209" i="4"/>
  <c r="BI209" i="4" s="1"/>
  <c r="AT208" i="4"/>
  <c r="AU208" i="4" s="1"/>
  <c r="BN208" i="4"/>
  <c r="BX208" i="4" s="1"/>
  <c r="BY208" i="4" s="1"/>
  <c r="AF209" i="2"/>
  <c r="AG209" i="2" s="1"/>
  <c r="AF209" i="1"/>
  <c r="AG209" i="1" s="1"/>
  <c r="AF211" i="1"/>
  <c r="AG211" i="1" s="1"/>
  <c r="BV208" i="4"/>
  <c r="BW208" i="4"/>
  <c r="CB211" i="4"/>
  <c r="CC210" i="4" s="1"/>
  <c r="BZ210" i="4"/>
  <c r="BN209" i="4"/>
  <c r="BX209" i="4" s="1"/>
  <c r="BY209" i="4" s="1"/>
  <c r="BD209" i="4"/>
  <c r="BE209" i="4" s="1"/>
  <c r="AX211" i="4"/>
  <c r="AY211" i="4" s="1"/>
  <c r="BR211" i="4"/>
  <c r="BS211" i="4" s="1"/>
  <c r="BD210" i="4"/>
  <c r="BE210" i="4" s="1"/>
  <c r="BV209" i="4"/>
  <c r="BW209" i="4"/>
  <c r="CA210" i="4"/>
  <c r="AT211" i="4"/>
  <c r="AU211" i="4" s="1"/>
  <c r="BN211" i="4"/>
  <c r="BX211" i="4" s="1"/>
  <c r="BY211" i="4" s="1"/>
  <c r="AT210" i="4"/>
  <c r="AU210" i="4" s="1"/>
  <c r="AF213" i="2"/>
  <c r="AG213" i="2" s="1"/>
  <c r="AF211" i="2"/>
  <c r="AG211" i="2" s="1"/>
  <c r="AF219" i="2"/>
  <c r="AG219" i="2" s="1"/>
  <c r="AF212" i="2"/>
  <c r="AG212" i="2" s="1"/>
  <c r="BR214" i="3"/>
  <c r="BS214" i="3" s="1"/>
  <c r="BN214" i="3"/>
  <c r="BO214" i="3" s="1"/>
  <c r="BD212" i="4"/>
  <c r="BE212" i="4" s="1"/>
  <c r="BN214" i="4"/>
  <c r="BX214" i="4" s="1"/>
  <c r="BY214" i="4" s="1"/>
  <c r="BD211" i="4"/>
  <c r="BE211" i="4" s="1"/>
  <c r="BH211" i="4"/>
  <c r="BI211" i="4" s="1"/>
  <c r="AF214" i="2"/>
  <c r="AG214" i="2" s="1"/>
  <c r="AF212" i="1"/>
  <c r="AG212" i="1" s="1"/>
  <c r="BV211" i="4"/>
  <c r="BW211" i="4"/>
  <c r="BN218" i="4"/>
  <c r="BX218" i="4" s="1"/>
  <c r="BY218" i="4" s="1"/>
  <c r="BD217" i="4"/>
  <c r="BE217" i="4" s="1"/>
  <c r="CB216" i="4"/>
  <c r="CC215" i="4" s="1"/>
  <c r="AT214" i="4"/>
  <c r="AU214" i="4" s="1"/>
  <c r="BN213" i="4"/>
  <c r="BO213" i="4" s="1"/>
  <c r="AX212" i="4"/>
  <c r="AY212" i="4" s="1"/>
  <c r="BR212" i="4"/>
  <c r="BS212" i="4" s="1"/>
  <c r="BH212" i="4"/>
  <c r="BI212" i="4" s="1"/>
  <c r="AF213" i="1"/>
  <c r="AG213" i="1" s="1"/>
  <c r="AX216" i="3"/>
  <c r="AY216" i="3" s="1"/>
  <c r="BR216" i="3"/>
  <c r="BS216" i="3" s="1"/>
  <c r="BD214" i="3"/>
  <c r="BE214" i="3" s="1"/>
  <c r="BV214" i="3"/>
  <c r="CB212" i="4"/>
  <c r="CC211" i="4" s="1"/>
  <c r="BV212" i="4"/>
  <c r="BW212" i="4"/>
  <c r="AX215" i="4"/>
  <c r="AY215" i="4" s="1"/>
  <c r="BR215" i="4"/>
  <c r="BS215" i="4" s="1"/>
  <c r="BR213" i="4"/>
  <c r="BS213" i="4" s="1"/>
  <c r="BH213" i="4"/>
  <c r="BI213" i="4" s="1"/>
  <c r="BD213" i="4"/>
  <c r="BE213" i="4" s="1"/>
  <c r="AT213" i="4"/>
  <c r="AU213" i="4" s="1"/>
  <c r="AX213" i="4"/>
  <c r="AY213" i="4" s="1"/>
  <c r="AT215" i="3"/>
  <c r="AU215" i="3" s="1"/>
  <c r="BN215" i="3"/>
  <c r="BO215" i="3" s="1"/>
  <c r="BH214" i="3"/>
  <c r="BI214" i="3" s="1"/>
  <c r="CB213" i="4"/>
  <c r="CC212" i="4" s="1"/>
  <c r="BH217" i="4"/>
  <c r="BI217" i="4" s="1"/>
  <c r="BV213" i="4"/>
  <c r="BN215" i="4"/>
  <c r="BX215" i="4" s="1"/>
  <c r="BY215" i="4" s="1"/>
  <c r="BW213" i="4"/>
  <c r="BR214" i="4"/>
  <c r="BS214" i="4" s="1"/>
  <c r="BD215" i="4"/>
  <c r="BE215" i="4" s="1"/>
  <c r="CB214" i="4"/>
  <c r="CC213" i="4" s="1"/>
  <c r="AT214" i="3"/>
  <c r="AU214" i="3" s="1"/>
  <c r="BH214" i="4"/>
  <c r="BI214" i="4" s="1"/>
  <c r="AX214" i="4"/>
  <c r="AY214" i="4" s="1"/>
  <c r="AF215" i="2"/>
  <c r="AG215" i="2" s="1"/>
  <c r="AF216" i="2"/>
  <c r="AG216" i="2" s="1"/>
  <c r="AF215" i="1"/>
  <c r="AG215" i="1" s="1"/>
  <c r="AF217" i="1"/>
  <c r="AG217" i="1" s="1"/>
  <c r="BV215" i="3"/>
  <c r="BW214" i="3"/>
  <c r="BR215" i="3"/>
  <c r="BS215" i="3" s="1"/>
  <c r="CB216" i="3"/>
  <c r="CC216" i="3" s="1"/>
  <c r="BD215" i="3"/>
  <c r="BE215" i="3" s="1"/>
  <c r="CB215" i="3"/>
  <c r="CC215" i="3" s="1"/>
  <c r="BV214" i="4"/>
  <c r="BW214" i="4"/>
  <c r="BH215" i="4"/>
  <c r="BI215" i="4" s="1"/>
  <c r="BN221" i="4"/>
  <c r="BO221" i="4" s="1"/>
  <c r="AX220" i="4"/>
  <c r="AY220" i="4" s="1"/>
  <c r="BR220" i="4"/>
  <c r="BS220" i="4" s="1"/>
  <c r="BR217" i="4"/>
  <c r="BS217" i="4" s="1"/>
  <c r="AT217" i="4"/>
  <c r="AU217" i="4" s="1"/>
  <c r="BR216" i="4"/>
  <c r="BS216" i="4" s="1"/>
  <c r="BH215" i="3"/>
  <c r="BI215" i="3" s="1"/>
  <c r="AX215" i="3"/>
  <c r="AY215" i="3" s="1"/>
  <c r="AT215" i="4"/>
  <c r="AU215" i="4" s="1"/>
  <c r="AF218" i="1"/>
  <c r="AG218" i="1" s="1"/>
  <c r="BW215" i="3"/>
  <c r="BV216" i="3"/>
  <c r="BD216" i="3"/>
  <c r="BE216" i="3" s="1"/>
  <c r="CB215" i="4"/>
  <c r="CC214" i="4" s="1"/>
  <c r="BV215" i="4"/>
  <c r="BW215" i="4"/>
  <c r="BN217" i="4"/>
  <c r="BX217" i="4" s="1"/>
  <c r="BY217" i="4" s="1"/>
  <c r="BN216" i="4"/>
  <c r="BX216" i="4" s="1"/>
  <c r="BY216" i="4" s="1"/>
  <c r="BH216" i="3"/>
  <c r="BI216" i="3" s="1"/>
  <c r="AT216" i="3"/>
  <c r="AU216" i="3" s="1"/>
  <c r="BD216" i="4"/>
  <c r="BE216" i="4" s="1"/>
  <c r="BH216" i="4"/>
  <c r="BI216" i="4" s="1"/>
  <c r="AT216" i="4"/>
  <c r="AU216" i="4" s="1"/>
  <c r="AX216" i="4"/>
  <c r="AY216" i="4" s="1"/>
  <c r="AF217" i="2"/>
  <c r="AG217" i="2" s="1"/>
  <c r="BW216" i="3"/>
  <c r="AT217" i="3"/>
  <c r="AU217" i="3" s="1"/>
  <c r="AX217" i="3"/>
  <c r="AY217" i="3" s="1"/>
  <c r="CB217" i="3"/>
  <c r="CC217" i="3" s="1"/>
  <c r="AT218" i="3"/>
  <c r="AU218" i="3" s="1"/>
  <c r="BN218" i="3"/>
  <c r="BO218" i="3" s="1"/>
  <c r="BR217" i="3"/>
  <c r="BS217" i="3" s="1"/>
  <c r="BN219" i="3"/>
  <c r="BO219" i="3" s="1"/>
  <c r="BN220" i="3"/>
  <c r="BO220" i="3" s="1"/>
  <c r="AX219" i="3"/>
  <c r="AY219" i="3" s="1"/>
  <c r="BV217" i="3"/>
  <c r="BV223" i="3"/>
  <c r="BD219" i="3"/>
  <c r="BE219" i="3" s="1"/>
  <c r="BD217" i="3"/>
  <c r="BE217" i="3" s="1"/>
  <c r="BV216" i="4"/>
  <c r="BW216" i="4"/>
  <c r="CA217" i="4"/>
  <c r="CB217" i="4" s="1"/>
  <c r="CC216" i="4" s="1"/>
  <c r="CB219" i="4"/>
  <c r="CC218" i="4" s="1"/>
  <c r="AX217" i="4"/>
  <c r="AY217" i="4" s="1"/>
  <c r="BH217" i="3"/>
  <c r="BI217" i="3" s="1"/>
  <c r="AF218" i="2"/>
  <c r="AG218" i="2" s="1"/>
  <c r="AF222" i="1"/>
  <c r="AG222" i="1" s="1"/>
  <c r="AF219" i="1"/>
  <c r="AG219" i="1" s="1"/>
  <c r="BD220" i="3"/>
  <c r="BE220" i="3" s="1"/>
  <c r="CA219" i="3"/>
  <c r="CB219" i="3" s="1"/>
  <c r="CC219" i="3" s="1"/>
  <c r="BW217" i="3"/>
  <c r="AX222" i="3"/>
  <c r="AY222" i="3" s="1"/>
  <c r="BR222" i="3"/>
  <c r="BS222" i="3" s="1"/>
  <c r="BD221" i="3"/>
  <c r="BE221" i="3" s="1"/>
  <c r="CB221" i="3"/>
  <c r="CC221" i="3" s="1"/>
  <c r="BH220" i="3"/>
  <c r="BI220" i="3" s="1"/>
  <c r="BV218" i="3"/>
  <c r="AX218" i="3"/>
  <c r="AY218" i="3" s="1"/>
  <c r="BR218" i="3"/>
  <c r="BS218" i="3" s="1"/>
  <c r="BD224" i="3"/>
  <c r="BE224" i="3" s="1"/>
  <c r="BV217" i="4"/>
  <c r="AX222" i="4"/>
  <c r="AY222" i="4" s="1"/>
  <c r="AX218" i="4"/>
  <c r="AY218" i="4" s="1"/>
  <c r="BR218" i="4"/>
  <c r="BS218" i="4" s="1"/>
  <c r="BH223" i="4"/>
  <c r="BI223" i="4" s="1"/>
  <c r="BD218" i="4"/>
  <c r="BE218" i="4" s="1"/>
  <c r="CB218" i="4"/>
  <c r="CC217" i="4" s="1"/>
  <c r="BH224" i="4"/>
  <c r="BI224" i="4" s="1"/>
  <c r="BN222" i="4"/>
  <c r="BX222" i="4" s="1"/>
  <c r="BY222" i="4" s="1"/>
  <c r="BH218" i="4"/>
  <c r="BI218" i="4" s="1"/>
  <c r="BD218" i="3"/>
  <c r="BE218" i="3" s="1"/>
  <c r="BH218" i="3"/>
  <c r="BI218" i="3" s="1"/>
  <c r="AT218" i="4"/>
  <c r="AU218" i="4" s="1"/>
  <c r="AF221" i="1"/>
  <c r="AG221" i="1" s="1"/>
  <c r="CB218" i="3"/>
  <c r="CC218" i="3" s="1"/>
  <c r="BH219" i="3"/>
  <c r="BI219" i="3" s="1"/>
  <c r="BW218" i="3"/>
  <c r="BV219" i="3"/>
  <c r="BX219" i="3" s="1"/>
  <c r="BY219" i="3" s="1"/>
  <c r="BD223" i="3"/>
  <c r="BE223" i="3" s="1"/>
  <c r="BR219" i="3"/>
  <c r="BS219" i="3" s="1"/>
  <c r="BR220" i="3"/>
  <c r="BS220" i="3" s="1"/>
  <c r="BV218" i="4"/>
  <c r="CB220" i="4"/>
  <c r="CC219" i="4" s="1"/>
  <c r="BH219" i="4"/>
  <c r="BI219" i="4" s="1"/>
  <c r="BW218" i="4"/>
  <c r="BD221" i="4"/>
  <c r="BE221" i="4" s="1"/>
  <c r="CB221" i="4"/>
  <c r="CC220" i="4" s="1"/>
  <c r="BN219" i="4"/>
  <c r="BX219" i="4" s="1"/>
  <c r="BY219" i="4" s="1"/>
  <c r="BR219" i="4"/>
  <c r="BS219" i="4" s="1"/>
  <c r="AT219" i="3"/>
  <c r="AU219" i="3" s="1"/>
  <c r="BD219" i="4"/>
  <c r="BE219" i="4" s="1"/>
  <c r="AT219" i="4"/>
  <c r="AU219" i="4" s="1"/>
  <c r="AX219" i="4"/>
  <c r="AY219" i="4" s="1"/>
  <c r="AF235" i="2"/>
  <c r="AG235" i="2" s="1"/>
  <c r="BH226" i="3"/>
  <c r="BI226" i="3" s="1"/>
  <c r="BH221" i="3"/>
  <c r="BI221" i="3" s="1"/>
  <c r="AT220" i="3"/>
  <c r="AU220" i="3" s="1"/>
  <c r="BH222" i="3"/>
  <c r="BI222" i="3" s="1"/>
  <c r="AT221" i="3"/>
  <c r="AU221" i="3" s="1"/>
  <c r="BN221" i="3"/>
  <c r="BO221" i="3" s="1"/>
  <c r="AX220" i="3"/>
  <c r="AY220" i="3" s="1"/>
  <c r="BV219" i="4"/>
  <c r="BW219" i="4"/>
  <c r="BH221" i="4"/>
  <c r="BI221" i="4" s="1"/>
  <c r="AT220" i="4"/>
  <c r="AU220" i="4" s="1"/>
  <c r="BN220" i="4"/>
  <c r="BX220" i="4" s="1"/>
  <c r="BY220" i="4" s="1"/>
  <c r="AF220" i="2"/>
  <c r="AG220" i="2" s="1"/>
  <c r="AF220" i="1"/>
  <c r="AG220" i="1" s="1"/>
  <c r="CB220" i="3"/>
  <c r="CC220" i="3" s="1"/>
  <c r="BW220" i="3"/>
  <c r="BD220" i="4"/>
  <c r="BE220" i="4" s="1"/>
  <c r="BH220" i="4"/>
  <c r="BI220" i="4" s="1"/>
  <c r="AF222" i="2"/>
  <c r="AG222" i="2" s="1"/>
  <c r="AT223" i="3"/>
  <c r="AU223" i="3" s="1"/>
  <c r="BN223" i="3"/>
  <c r="BO223" i="3" s="1"/>
  <c r="BN222" i="3"/>
  <c r="BO222" i="3" s="1"/>
  <c r="BV220" i="3"/>
  <c r="BW221" i="3"/>
  <c r="BV226" i="3"/>
  <c r="BW224" i="3"/>
  <c r="BV220" i="4"/>
  <c r="BW220" i="4"/>
  <c r="BR223" i="4"/>
  <c r="BS223" i="4" s="1"/>
  <c r="BD222" i="4"/>
  <c r="BE222" i="4" s="1"/>
  <c r="BR222" i="4"/>
  <c r="BS222" i="4" s="1"/>
  <c r="BD224" i="4"/>
  <c r="BE224" i="4" s="1"/>
  <c r="AF221" i="2"/>
  <c r="AG221" i="2" s="1"/>
  <c r="BR221" i="3"/>
  <c r="BS221" i="3" s="1"/>
  <c r="BV221" i="3"/>
  <c r="AX221" i="3"/>
  <c r="AY221" i="3" s="1"/>
  <c r="BW221" i="4"/>
  <c r="BR221" i="4"/>
  <c r="BS221" i="4" s="1"/>
  <c r="BV221" i="4"/>
  <c r="AT221" i="4"/>
  <c r="AU221" i="4" s="1"/>
  <c r="AX221" i="4"/>
  <c r="AY221" i="4" s="1"/>
  <c r="AX224" i="3"/>
  <c r="AY224" i="3" s="1"/>
  <c r="BV224" i="3"/>
  <c r="BV222" i="4"/>
  <c r="CA222" i="4"/>
  <c r="CB222" i="4" s="1"/>
  <c r="CC221" i="4" s="1"/>
  <c r="BH226" i="4"/>
  <c r="BI226" i="4" s="1"/>
  <c r="BD222" i="3"/>
  <c r="BE222" i="3" s="1"/>
  <c r="AT222" i="3"/>
  <c r="AU222" i="3" s="1"/>
  <c r="BH222" i="4"/>
  <c r="BI222" i="4" s="1"/>
  <c r="AT222" i="4"/>
  <c r="AU222" i="4" s="1"/>
  <c r="AF223" i="2"/>
  <c r="AG223" i="2" s="1"/>
  <c r="AF226" i="2"/>
  <c r="AG226" i="2" s="1"/>
  <c r="AF224" i="1"/>
  <c r="AG224" i="1" s="1"/>
  <c r="AF223" i="1"/>
  <c r="AG223" i="1" s="1"/>
  <c r="CB222" i="3"/>
  <c r="CC222" i="3" s="1"/>
  <c r="BV222" i="3"/>
  <c r="BN225" i="3"/>
  <c r="BO225" i="3" s="1"/>
  <c r="BN224" i="3"/>
  <c r="BO224" i="3" s="1"/>
  <c r="BW222" i="3"/>
  <c r="BW225" i="3"/>
  <c r="BD226" i="4"/>
  <c r="BE226" i="4" s="1"/>
  <c r="BN224" i="4"/>
  <c r="BO224" i="4" s="1"/>
  <c r="BN223" i="4"/>
  <c r="BX223" i="4" s="1"/>
  <c r="BY223" i="4" s="1"/>
  <c r="AX223" i="4"/>
  <c r="AY223" i="4" s="1"/>
  <c r="CB223" i="3"/>
  <c r="CC223" i="3" s="1"/>
  <c r="BR223" i="3"/>
  <c r="BS223" i="3" s="1"/>
  <c r="BH223" i="3"/>
  <c r="BI223" i="3" s="1"/>
  <c r="AX223" i="3"/>
  <c r="AY223" i="3" s="1"/>
  <c r="BD223" i="4"/>
  <c r="BE223" i="4" s="1"/>
  <c r="AT223" i="4"/>
  <c r="AU223" i="4" s="1"/>
  <c r="AF225" i="2"/>
  <c r="AG225" i="2" s="1"/>
  <c r="AF225" i="1"/>
  <c r="AG225" i="1" s="1"/>
  <c r="AT224" i="3"/>
  <c r="AU224" i="3" s="1"/>
  <c r="BW223" i="3"/>
  <c r="AT227" i="3"/>
  <c r="AU227" i="3" s="1"/>
  <c r="BR225" i="3"/>
  <c r="BS225" i="3" s="1"/>
  <c r="BN228" i="3"/>
  <c r="BO228" i="3" s="1"/>
  <c r="BD225" i="3"/>
  <c r="BE225" i="3" s="1"/>
  <c r="CB225" i="3"/>
  <c r="CC225" i="3" s="1"/>
  <c r="AX226" i="3"/>
  <c r="AY226" i="3" s="1"/>
  <c r="BR226" i="3"/>
  <c r="BS226" i="3" s="1"/>
  <c r="CB223" i="4"/>
  <c r="CC222" i="4" s="1"/>
  <c r="AT227" i="4"/>
  <c r="AU227" i="4" s="1"/>
  <c r="BV223" i="4"/>
  <c r="BD225" i="4"/>
  <c r="BE225" i="4" s="1"/>
  <c r="BW223" i="4"/>
  <c r="AX224" i="4"/>
  <c r="AY224" i="4" s="1"/>
  <c r="AF224" i="2"/>
  <c r="AG224" i="2" s="1"/>
  <c r="CB224" i="3"/>
  <c r="CC224" i="3" s="1"/>
  <c r="BR224" i="3"/>
  <c r="BS224" i="3" s="1"/>
  <c r="BH224" i="3"/>
  <c r="BI224" i="3" s="1"/>
  <c r="BR224" i="4"/>
  <c r="BS224" i="4" s="1"/>
  <c r="CA224" i="4"/>
  <c r="CB224" i="4" s="1"/>
  <c r="CC223" i="4" s="1"/>
  <c r="AT224" i="4"/>
  <c r="AU224" i="4" s="1"/>
  <c r="AF227" i="2"/>
  <c r="AG227" i="2" s="1"/>
  <c r="BW227" i="3"/>
  <c r="AT225" i="3"/>
  <c r="AU225" i="3" s="1"/>
  <c r="BD228" i="3"/>
  <c r="BE228" i="3" s="1"/>
  <c r="AX227" i="3"/>
  <c r="AY227" i="3" s="1"/>
  <c r="BN226" i="3"/>
  <c r="BO226" i="3" s="1"/>
  <c r="BV224" i="4"/>
  <c r="BD227" i="4"/>
  <c r="BE227" i="4" s="1"/>
  <c r="BR225" i="4"/>
  <c r="BS225" i="4" s="1"/>
  <c r="BH225" i="4"/>
  <c r="BI225" i="4" s="1"/>
  <c r="AT225" i="4"/>
  <c r="AU225" i="4" s="1"/>
  <c r="BN225" i="4"/>
  <c r="BX225" i="4" s="1"/>
  <c r="BY225" i="4" s="1"/>
  <c r="BV225" i="3"/>
  <c r="BH225" i="3"/>
  <c r="BI225" i="3" s="1"/>
  <c r="AX225" i="3"/>
  <c r="AY225" i="3" s="1"/>
  <c r="CA225" i="4"/>
  <c r="CB225" i="4" s="1"/>
  <c r="CC224" i="4" s="1"/>
  <c r="AX225" i="4"/>
  <c r="AY225" i="4" s="1"/>
  <c r="AF229" i="1"/>
  <c r="AG229" i="1" s="1"/>
  <c r="AF228" i="1"/>
  <c r="AG228" i="1" s="1"/>
  <c r="AT226" i="3"/>
  <c r="AU226" i="3" s="1"/>
  <c r="BH227" i="3"/>
  <c r="BI227" i="3" s="1"/>
  <c r="BD226" i="3"/>
  <c r="BE226" i="3" s="1"/>
  <c r="CB226" i="3"/>
  <c r="CC226" i="3" s="1"/>
  <c r="BW226" i="4"/>
  <c r="BV225" i="4"/>
  <c r="AT226" i="4"/>
  <c r="AU226" i="4" s="1"/>
  <c r="BN226" i="4"/>
  <c r="BX226" i="4" s="1"/>
  <c r="BY226" i="4" s="1"/>
  <c r="BD228" i="4"/>
  <c r="BE228" i="4" s="1"/>
  <c r="BR226" i="4"/>
  <c r="BS226" i="4" s="1"/>
  <c r="AF226" i="1"/>
  <c r="AG226" i="1" s="1"/>
  <c r="BZ226" i="4"/>
  <c r="CB226" i="4" s="1"/>
  <c r="CC225" i="4" s="1"/>
  <c r="AX226" i="4"/>
  <c r="AY226" i="4" s="1"/>
  <c r="AT228" i="3"/>
  <c r="AU228" i="3" s="1"/>
  <c r="BN227" i="3"/>
  <c r="BO227" i="3" s="1"/>
  <c r="BW226" i="3"/>
  <c r="BV228" i="3"/>
  <c r="BD227" i="3"/>
  <c r="BE227" i="3" s="1"/>
  <c r="CB227" i="3"/>
  <c r="CC227" i="3" s="1"/>
  <c r="BR228" i="3"/>
  <c r="BS228" i="3" s="1"/>
  <c r="BH227" i="4"/>
  <c r="BI227" i="4" s="1"/>
  <c r="BV227" i="4"/>
  <c r="AF227" i="1"/>
  <c r="AG227" i="1" s="1"/>
  <c r="BR227" i="3"/>
  <c r="BS227" i="3" s="1"/>
  <c r="BV227" i="3"/>
  <c r="BW227" i="4"/>
  <c r="BN227" i="4"/>
  <c r="BO227" i="4" s="1"/>
  <c r="BR227" i="4"/>
  <c r="BS227" i="4" s="1"/>
  <c r="AX227" i="4"/>
  <c r="AY227" i="4" s="1"/>
  <c r="AF229" i="2"/>
  <c r="AG229" i="2" s="1"/>
  <c r="BW228" i="3"/>
  <c r="BR230" i="3"/>
  <c r="BS230" i="3" s="1"/>
  <c r="BH229" i="3"/>
  <c r="BI229" i="3" s="1"/>
  <c r="CB227" i="4"/>
  <c r="CC226" i="4" s="1"/>
  <c r="BN228" i="4"/>
  <c r="BO228" i="4" s="1"/>
  <c r="BH228" i="4"/>
  <c r="BI228" i="4" s="1"/>
  <c r="AF228" i="2"/>
  <c r="AG228" i="2" s="1"/>
  <c r="BH228" i="3"/>
  <c r="BI228" i="3" s="1"/>
  <c r="AX228" i="3"/>
  <c r="AY228" i="3" s="1"/>
  <c r="BW228" i="4"/>
  <c r="BR228" i="4"/>
  <c r="BS228" i="4" s="1"/>
  <c r="CB228" i="4"/>
  <c r="CC227" i="4" s="1"/>
  <c r="BV228" i="4"/>
  <c r="AX228" i="4"/>
  <c r="AY228" i="4" s="1"/>
  <c r="AT228" i="4"/>
  <c r="AU228" i="4" s="1"/>
  <c r="AF232" i="1"/>
  <c r="AG232" i="1" s="1"/>
  <c r="AF230" i="2"/>
  <c r="AG230" i="2" s="1"/>
  <c r="CB228" i="3"/>
  <c r="CC228" i="3" s="1"/>
  <c r="BR231" i="3"/>
  <c r="BS231" i="3" s="1"/>
  <c r="BR229" i="3"/>
  <c r="BS229" i="3" s="1"/>
  <c r="BN230" i="3"/>
  <c r="BO230" i="3" s="1"/>
  <c r="BD229" i="3"/>
  <c r="BE229" i="3" s="1"/>
  <c r="BD233" i="3"/>
  <c r="BE233" i="3" s="1"/>
  <c r="CB229" i="3"/>
  <c r="CC229" i="3" s="1"/>
  <c r="CB230" i="3"/>
  <c r="CC230" i="3" s="1"/>
  <c r="BN229" i="3"/>
  <c r="BO229" i="3" s="1"/>
  <c r="BV230" i="4"/>
  <c r="BH230" i="4"/>
  <c r="BI230" i="4" s="1"/>
  <c r="BH229" i="4"/>
  <c r="BI229" i="4" s="1"/>
  <c r="BN229" i="4"/>
  <c r="BX229" i="4" s="1"/>
  <c r="BY229" i="4" s="1"/>
  <c r="BN242" i="4"/>
  <c r="BX242" i="4" s="1"/>
  <c r="BY242" i="4" s="1"/>
  <c r="BR229" i="4"/>
  <c r="BS229" i="4" s="1"/>
  <c r="BD230" i="4"/>
  <c r="BE230" i="4" s="1"/>
  <c r="BN230" i="4"/>
  <c r="BO230" i="4" s="1"/>
  <c r="BR230" i="4"/>
  <c r="BS230" i="4" s="1"/>
  <c r="CB230" i="4"/>
  <c r="CC229" i="4" s="1"/>
  <c r="BW229" i="3"/>
  <c r="BV229" i="3"/>
  <c r="CB229" i="4"/>
  <c r="CC228" i="4" s="1"/>
  <c r="BV229" i="4"/>
  <c r="BD229" i="4"/>
  <c r="BE229" i="4" s="1"/>
  <c r="AF232" i="2"/>
  <c r="AG232" i="2" s="1"/>
  <c r="AF230" i="1"/>
  <c r="AG230" i="1" s="1"/>
  <c r="AF231" i="1"/>
  <c r="AG231" i="1" s="1"/>
  <c r="BD230" i="3"/>
  <c r="BE230" i="3" s="1"/>
  <c r="BH231" i="4"/>
  <c r="BI231" i="4" s="1"/>
  <c r="BW230" i="4"/>
  <c r="BW229" i="4"/>
  <c r="BV230" i="3"/>
  <c r="BH230" i="3"/>
  <c r="BI230" i="3" s="1"/>
  <c r="AF231" i="2"/>
  <c r="AG231" i="2" s="1"/>
  <c r="AF236" i="1"/>
  <c r="AG236" i="1" s="1"/>
  <c r="BW230" i="3"/>
  <c r="BH231" i="3"/>
  <c r="BI231" i="3" s="1"/>
  <c r="BN233" i="3"/>
  <c r="BO233" i="3" s="1"/>
  <c r="BD232" i="3"/>
  <c r="BE232" i="3" s="1"/>
  <c r="BR232" i="4"/>
  <c r="BS232" i="4" s="1"/>
  <c r="BH232" i="4"/>
  <c r="BI232" i="4" s="1"/>
  <c r="CB231" i="3"/>
  <c r="CC231" i="3" s="1"/>
  <c r="BN231" i="3"/>
  <c r="BO231" i="3" s="1"/>
  <c r="BD231" i="3"/>
  <c r="BE231" i="3" s="1"/>
  <c r="BN231" i="4"/>
  <c r="BX231" i="4" s="1"/>
  <c r="BY231" i="4" s="1"/>
  <c r="BR231" i="4"/>
  <c r="BS231" i="4" s="1"/>
  <c r="BZ231" i="4"/>
  <c r="CB231" i="4" s="1"/>
  <c r="CC230" i="4" s="1"/>
  <c r="BD231" i="4"/>
  <c r="BE231" i="4" s="1"/>
  <c r="AF233" i="2"/>
  <c r="AG233" i="2" s="1"/>
  <c r="AF233" i="1"/>
  <c r="AG233" i="1" s="1"/>
  <c r="BZ234" i="3"/>
  <c r="CB234" i="3" s="1"/>
  <c r="CC234" i="3" s="1"/>
  <c r="BV231" i="3"/>
  <c r="BH232" i="3"/>
  <c r="BI232" i="3" s="1"/>
  <c r="BW231" i="3"/>
  <c r="CA235" i="3"/>
  <c r="BN234" i="3"/>
  <c r="BO234" i="3" s="1"/>
  <c r="CB236" i="3"/>
  <c r="CC236" i="3" s="1"/>
  <c r="BH233" i="3"/>
  <c r="BI233" i="3" s="1"/>
  <c r="BR233" i="4"/>
  <c r="BS233" i="4" s="1"/>
  <c r="BW232" i="4"/>
  <c r="BR236" i="4"/>
  <c r="BS236" i="4" s="1"/>
  <c r="BH235" i="4"/>
  <c r="BI235" i="4" s="1"/>
  <c r="BW231" i="4"/>
  <c r="BN232" i="4"/>
  <c r="BX232" i="4" s="1"/>
  <c r="BY232" i="4" s="1"/>
  <c r="BN233" i="4"/>
  <c r="BO233" i="4" s="1"/>
  <c r="BN232" i="3"/>
  <c r="BO232" i="3" s="1"/>
  <c r="BR232" i="3"/>
  <c r="BS232" i="3" s="1"/>
  <c r="BV232" i="3"/>
  <c r="BZ232" i="4"/>
  <c r="CB232" i="4" s="1"/>
  <c r="CC231" i="4" s="1"/>
  <c r="BD232" i="4"/>
  <c r="BE232" i="4" s="1"/>
  <c r="CB232" i="3"/>
  <c r="CC232" i="3" s="1"/>
  <c r="CB233" i="3"/>
  <c r="CC233" i="3" s="1"/>
  <c r="BW232" i="3"/>
  <c r="BR234" i="3"/>
  <c r="BS234" i="3" s="1"/>
  <c r="BH236" i="4"/>
  <c r="BI236" i="4" s="1"/>
  <c r="BR235" i="4"/>
  <c r="BS235" i="4" s="1"/>
  <c r="BD234" i="4"/>
  <c r="BE234" i="4" s="1"/>
  <c r="BH233" i="4"/>
  <c r="BI233" i="4" s="1"/>
  <c r="BR233" i="3"/>
  <c r="BS233" i="3" s="1"/>
  <c r="BV233" i="3"/>
  <c r="CA233" i="4"/>
  <c r="CB233" i="4" s="1"/>
  <c r="CC232" i="4" s="1"/>
  <c r="BD233" i="4"/>
  <c r="BE233" i="4" s="1"/>
  <c r="AF237" i="1"/>
  <c r="AG237" i="1" s="1"/>
  <c r="AF234" i="1"/>
  <c r="AG234" i="1" s="1"/>
  <c r="BW233" i="3"/>
  <c r="BD234" i="3"/>
  <c r="BE234" i="3" s="1"/>
  <c r="BH234" i="3"/>
  <c r="BI234" i="3" s="1"/>
  <c r="BZ235" i="3"/>
  <c r="BV233" i="4"/>
  <c r="CB242" i="4"/>
  <c r="CC241" i="4" s="1"/>
  <c r="BN241" i="4"/>
  <c r="BX241" i="4" s="1"/>
  <c r="BY241" i="4" s="1"/>
  <c r="BD238" i="4"/>
  <c r="BE238" i="4" s="1"/>
  <c r="CB238" i="4"/>
  <c r="CC237" i="4" s="1"/>
  <c r="CA234" i="4"/>
  <c r="AF234" i="2"/>
  <c r="AG234" i="2" s="1"/>
  <c r="BN234" i="4"/>
  <c r="BX234" i="4" s="1"/>
  <c r="BY234" i="4" s="1"/>
  <c r="BZ234" i="4"/>
  <c r="BR234" i="4"/>
  <c r="BS234" i="4" s="1"/>
  <c r="BH234" i="4"/>
  <c r="BI234" i="4" s="1"/>
  <c r="AF236" i="2"/>
  <c r="AG236" i="2" s="1"/>
  <c r="AF235" i="1"/>
  <c r="AG235" i="1" s="1"/>
  <c r="BN237" i="3"/>
  <c r="BO237" i="3" s="1"/>
  <c r="BH240" i="3"/>
  <c r="BI240" i="3" s="1"/>
  <c r="BR239" i="3"/>
  <c r="BS239" i="3" s="1"/>
  <c r="BN235" i="3"/>
  <c r="BO235" i="3" s="1"/>
  <c r="BW234" i="3"/>
  <c r="BX234" i="3" s="1"/>
  <c r="BY234" i="3" s="1"/>
  <c r="BD240" i="3"/>
  <c r="BE240" i="3" s="1"/>
  <c r="BR240" i="3"/>
  <c r="BS240" i="3" s="1"/>
  <c r="BH239" i="3"/>
  <c r="BI239" i="3" s="1"/>
  <c r="BV237" i="3"/>
  <c r="BN236" i="3"/>
  <c r="BO236" i="3" s="1"/>
  <c r="BD235" i="3"/>
  <c r="BE235" i="3" s="1"/>
  <c r="BH235" i="3"/>
  <c r="BI235" i="3" s="1"/>
  <c r="BD236" i="4"/>
  <c r="BE236" i="4" s="1"/>
  <c r="BN235" i="4"/>
  <c r="BX235" i="4" s="1"/>
  <c r="BY235" i="4" s="1"/>
  <c r="BD235" i="4"/>
  <c r="BE235" i="4" s="1"/>
  <c r="CA235" i="4"/>
  <c r="CB235" i="4" s="1"/>
  <c r="CC234" i="4" s="1"/>
  <c r="BX235" i="3"/>
  <c r="BY235" i="3" s="1"/>
  <c r="BR235" i="3"/>
  <c r="BS235" i="3" s="1"/>
  <c r="BV235" i="4"/>
  <c r="AF238" i="1"/>
  <c r="AG238" i="1" s="1"/>
  <c r="BD236" i="3"/>
  <c r="BE236" i="3" s="1"/>
  <c r="BH238" i="3"/>
  <c r="BI238" i="3" s="1"/>
  <c r="BD237" i="4"/>
  <c r="BE237" i="4" s="1"/>
  <c r="BR244" i="4"/>
  <c r="BS244" i="4" s="1"/>
  <c r="BR242" i="4"/>
  <c r="BS242" i="4" s="1"/>
  <c r="BR240" i="4"/>
  <c r="BS240" i="4" s="1"/>
  <c r="BH237" i="4"/>
  <c r="BI237" i="4" s="1"/>
  <c r="BW237" i="4"/>
  <c r="BH238" i="4"/>
  <c r="BI238" i="4" s="1"/>
  <c r="BR237" i="4"/>
  <c r="BS237" i="4" s="1"/>
  <c r="BR236" i="3"/>
  <c r="BS236" i="3" s="1"/>
  <c r="BV236" i="3"/>
  <c r="BH236" i="3"/>
  <c r="BI236" i="3" s="1"/>
  <c r="BN236" i="4"/>
  <c r="BO236" i="4" s="1"/>
  <c r="CA238" i="3"/>
  <c r="CB238" i="3" s="1"/>
  <c r="CC238" i="3" s="1"/>
  <c r="BW237" i="3"/>
  <c r="BW236" i="3"/>
  <c r="BN238" i="3"/>
  <c r="BO238" i="3" s="1"/>
  <c r="BN239" i="3"/>
  <c r="BO239" i="3" s="1"/>
  <c r="BD238" i="3"/>
  <c r="BE238" i="3" s="1"/>
  <c r="CB236" i="4"/>
  <c r="CC235" i="4" s="1"/>
  <c r="BV236" i="4"/>
  <c r="BN237" i="4"/>
  <c r="BX237" i="4" s="1"/>
  <c r="BY237" i="4" s="1"/>
  <c r="BW236" i="4"/>
  <c r="AF237" i="2"/>
  <c r="AG237" i="2" s="1"/>
  <c r="BR237" i="3"/>
  <c r="BS237" i="3" s="1"/>
  <c r="BD237" i="3"/>
  <c r="BE237" i="3" s="1"/>
  <c r="BH237" i="3"/>
  <c r="BI237" i="3" s="1"/>
  <c r="CB237" i="4"/>
  <c r="CC236" i="4" s="1"/>
  <c r="AF238" i="2"/>
  <c r="AG238" i="2" s="1"/>
  <c r="AF239" i="2"/>
  <c r="AG239" i="2" s="1"/>
  <c r="CB237" i="3"/>
  <c r="CC237" i="3" s="1"/>
  <c r="BR238" i="3"/>
  <c r="BS238" i="3" s="1"/>
  <c r="BN240" i="3"/>
  <c r="BO240" i="3" s="1"/>
  <c r="BD239" i="3"/>
  <c r="BE239" i="3" s="1"/>
  <c r="BV237" i="4"/>
  <c r="BD239" i="4"/>
  <c r="BE239" i="4" s="1"/>
  <c r="BN238" i="4"/>
  <c r="BX238" i="4" s="1"/>
  <c r="BY238" i="4" s="1"/>
  <c r="BR238" i="4"/>
  <c r="BS238" i="4" s="1"/>
  <c r="BH243" i="4"/>
  <c r="BI243" i="4" s="1"/>
  <c r="BH240" i="4"/>
  <c r="BI240" i="4" s="1"/>
  <c r="BV238" i="3"/>
  <c r="BX238" i="3" s="1"/>
  <c r="BY238" i="3" s="1"/>
  <c r="AF240" i="2"/>
  <c r="AG240" i="2" s="1"/>
  <c r="AF239" i="1"/>
  <c r="AG239" i="1" s="1"/>
  <c r="BV239" i="3"/>
  <c r="CA240" i="4"/>
  <c r="CB240" i="4" s="1"/>
  <c r="CC239" i="4" s="1"/>
  <c r="BV238" i="4"/>
  <c r="BW238" i="4"/>
  <c r="BW239" i="3"/>
  <c r="BR239" i="4"/>
  <c r="BS239" i="4" s="1"/>
  <c r="BW239" i="4"/>
  <c r="BN239" i="4"/>
  <c r="BX239" i="4" s="1"/>
  <c r="BY239" i="4" s="1"/>
  <c r="CB239" i="4"/>
  <c r="CC238" i="4" s="1"/>
  <c r="BH239" i="4"/>
  <c r="BI239" i="4" s="1"/>
  <c r="AF244" i="1"/>
  <c r="AG244" i="1" s="1"/>
  <c r="AF240" i="1"/>
  <c r="AG240" i="1" s="1"/>
  <c r="CB239" i="3"/>
  <c r="CC239" i="3" s="1"/>
  <c r="BD241" i="3"/>
  <c r="BE241" i="3" s="1"/>
  <c r="BV239" i="4"/>
  <c r="BD244" i="4"/>
  <c r="BE244" i="4" s="1"/>
  <c r="BN244" i="4"/>
  <c r="BX244" i="4" s="1"/>
  <c r="BY244" i="4" s="1"/>
  <c r="BD240" i="4"/>
  <c r="BE240" i="4" s="1"/>
  <c r="BN240" i="4"/>
  <c r="BX240" i="4" s="1"/>
  <c r="BY240" i="4" s="1"/>
  <c r="BH242" i="4"/>
  <c r="BI242" i="4" s="1"/>
  <c r="BV240" i="3"/>
  <c r="CB240" i="3"/>
  <c r="CC240" i="3" s="1"/>
  <c r="BH242" i="3"/>
  <c r="BI242" i="3" s="1"/>
  <c r="BR242" i="3"/>
  <c r="BS242" i="3" s="1"/>
  <c r="BW240" i="3"/>
  <c r="BR243" i="3"/>
  <c r="BS243" i="3" s="1"/>
  <c r="BZ241" i="3"/>
  <c r="CB241" i="3" s="1"/>
  <c r="CC241" i="3" s="1"/>
  <c r="AF241" i="2"/>
  <c r="AG241" i="2" s="1"/>
  <c r="BW243" i="3"/>
  <c r="BX243" i="3" s="1"/>
  <c r="BY243" i="3" s="1"/>
  <c r="BD242" i="3"/>
  <c r="BE242" i="3" s="1"/>
  <c r="BN242" i="3"/>
  <c r="BO242" i="3" s="1"/>
  <c r="BR241" i="3"/>
  <c r="BS241" i="3" s="1"/>
  <c r="BV240" i="4"/>
  <c r="BW242" i="4"/>
  <c r="AF241" i="1"/>
  <c r="AG241" i="1" s="1"/>
  <c r="BN241" i="3"/>
  <c r="BO241" i="3" s="1"/>
  <c r="BH241" i="3"/>
  <c r="BI241" i="3" s="1"/>
  <c r="CB241" i="4"/>
  <c r="CC240" i="4" s="1"/>
  <c r="BR241" i="4"/>
  <c r="BS241" i="4" s="1"/>
  <c r="BH241" i="4"/>
  <c r="BI241" i="4" s="1"/>
  <c r="BD241" i="4"/>
  <c r="BE241" i="4" s="1"/>
  <c r="AF243" i="2"/>
  <c r="AG243" i="2" s="1"/>
  <c r="BN243" i="3"/>
  <c r="BO243" i="3" s="1"/>
  <c r="BV242" i="3"/>
  <c r="BW241" i="3"/>
  <c r="BX241" i="3" s="1"/>
  <c r="BY241" i="3" s="1"/>
  <c r="BD243" i="4"/>
  <c r="BE243" i="4" s="1"/>
  <c r="BN243" i="4"/>
  <c r="BX243" i="4" s="1"/>
  <c r="BY243" i="4" s="1"/>
  <c r="BV241" i="4"/>
  <c r="BW241" i="4"/>
  <c r="BD242" i="4"/>
  <c r="BE242" i="4" s="1"/>
  <c r="AF242" i="2"/>
  <c r="AG242" i="2" s="1"/>
  <c r="AF244" i="2"/>
  <c r="AG244" i="2" s="1"/>
  <c r="AF242" i="1"/>
  <c r="AG242" i="1" s="1"/>
  <c r="BW242" i="3"/>
  <c r="CB242" i="3"/>
  <c r="CC242" i="3" s="1"/>
  <c r="AF243" i="1"/>
  <c r="AG243" i="1" s="1"/>
  <c r="BD266" i="3"/>
  <c r="BE266" i="3" s="1"/>
  <c r="BH243" i="3"/>
  <c r="BI243" i="3" s="1"/>
  <c r="BH250" i="3"/>
  <c r="BI250" i="3" s="1"/>
  <c r="BR250" i="3"/>
  <c r="BS250" i="3" s="1"/>
  <c r="BN270" i="4"/>
  <c r="BX270" i="4" s="1"/>
  <c r="BY270" i="4" s="1"/>
  <c r="BD245" i="4"/>
  <c r="BE245" i="4" s="1"/>
  <c r="BV242" i="4"/>
  <c r="BH252" i="4"/>
  <c r="BI252" i="4" s="1"/>
  <c r="BZ243" i="3"/>
  <c r="CB243" i="3" s="1"/>
  <c r="CC243" i="3" s="1"/>
  <c r="BD243" i="3"/>
  <c r="BE243" i="3" s="1"/>
  <c r="BR243" i="4"/>
  <c r="BS243" i="4" s="1"/>
  <c r="CB243" i="4"/>
  <c r="CC242" i="4" s="1"/>
  <c r="AF246" i="2"/>
  <c r="AG246" i="2" s="1"/>
  <c r="BN244" i="3"/>
  <c r="BO244" i="3" s="1"/>
  <c r="BD245" i="3"/>
  <c r="BE245" i="3" s="1"/>
  <c r="BN245" i="3"/>
  <c r="BO245" i="3" s="1"/>
  <c r="BR245" i="3"/>
  <c r="BS245" i="3" s="1"/>
  <c r="BZ246" i="3"/>
  <c r="CB246" i="3" s="1"/>
  <c r="CC246" i="3" s="1"/>
  <c r="BR244" i="3"/>
  <c r="BS244" i="3" s="1"/>
  <c r="BH246" i="3"/>
  <c r="BI246" i="3" s="1"/>
  <c r="BR246" i="3"/>
  <c r="BS246" i="3" s="1"/>
  <c r="BD244" i="3"/>
  <c r="BE244" i="3" s="1"/>
  <c r="BD246" i="3"/>
  <c r="BE246" i="3" s="1"/>
  <c r="BV243" i="4"/>
  <c r="BW243" i="4"/>
  <c r="BH244" i="4"/>
  <c r="BI244" i="4" s="1"/>
  <c r="BR252" i="4"/>
  <c r="BS252" i="4" s="1"/>
  <c r="BR249" i="4"/>
  <c r="BS249" i="4" s="1"/>
  <c r="BH248" i="4"/>
  <c r="BI248" i="4" s="1"/>
  <c r="BR248" i="4"/>
  <c r="BS248" i="4" s="1"/>
  <c r="BV244" i="3"/>
  <c r="BH244" i="3"/>
  <c r="BI244" i="3" s="1"/>
  <c r="BV244" i="4"/>
  <c r="AF245" i="2"/>
  <c r="AG245" i="2" s="1"/>
  <c r="AF266" i="2"/>
  <c r="AG266" i="2" s="1"/>
  <c r="AF265" i="2"/>
  <c r="AG265" i="2" s="1"/>
  <c r="AF264" i="2"/>
  <c r="AG264" i="2" s="1"/>
  <c r="AF263" i="2"/>
  <c r="AG263" i="2" s="1"/>
  <c r="AF261" i="2"/>
  <c r="AG261" i="2" s="1"/>
  <c r="AF260" i="2"/>
  <c r="AG260" i="2" s="1"/>
  <c r="AF259" i="2"/>
  <c r="AG259" i="2" s="1"/>
  <c r="AF258" i="2"/>
  <c r="AG258" i="2" s="1"/>
  <c r="AF247" i="2"/>
  <c r="AG247" i="2" s="1"/>
  <c r="AF245" i="1"/>
  <c r="AG245" i="1" s="1"/>
  <c r="AF266" i="1"/>
  <c r="AG266" i="1" s="1"/>
  <c r="AF247" i="1"/>
  <c r="AG247" i="1" s="1"/>
  <c r="CB244" i="3"/>
  <c r="CC244" i="3" s="1"/>
  <c r="BN250" i="3"/>
  <c r="BO250" i="3" s="1"/>
  <c r="BW244" i="3"/>
  <c r="BN266" i="3"/>
  <c r="BO266" i="3" s="1"/>
  <c r="BZ250" i="3"/>
  <c r="CB250" i="3" s="1"/>
  <c r="CC250" i="3" s="1"/>
  <c r="BH245" i="3"/>
  <c r="BI245" i="3" s="1"/>
  <c r="BV245" i="3"/>
  <c r="BR249" i="3"/>
  <c r="BS249" i="3" s="1"/>
  <c r="BR247" i="3"/>
  <c r="BS247" i="3" s="1"/>
  <c r="BW245" i="3"/>
  <c r="CB244" i="4"/>
  <c r="CC243" i="4" s="1"/>
  <c r="BW244" i="4"/>
  <c r="BD252" i="4"/>
  <c r="BE252" i="4" s="1"/>
  <c r="BN252" i="4"/>
  <c r="BO252" i="4" s="1"/>
  <c r="BN251" i="4"/>
  <c r="BX251" i="4" s="1"/>
  <c r="BY251" i="4" s="1"/>
  <c r="BN248" i="4"/>
  <c r="BX248" i="4" s="1"/>
  <c r="BY248" i="4" s="1"/>
  <c r="CB245" i="3"/>
  <c r="CC245" i="3" s="1"/>
  <c r="BR245" i="4"/>
  <c r="BS245" i="4" s="1"/>
  <c r="BW245" i="4"/>
  <c r="BN245" i="4"/>
  <c r="BO245" i="4" s="1"/>
  <c r="CB245" i="4"/>
  <c r="CC244" i="4" s="1"/>
  <c r="BH245" i="4"/>
  <c r="BI245" i="4" s="1"/>
  <c r="AF256" i="1"/>
  <c r="AG256" i="1" s="1"/>
  <c r="AF246" i="1"/>
  <c r="AG246" i="1" s="1"/>
  <c r="BD268" i="3"/>
  <c r="BE268" i="3" s="1"/>
  <c r="BR252" i="3"/>
  <c r="BS252" i="3" s="1"/>
  <c r="BN246" i="3"/>
  <c r="BO246" i="3" s="1"/>
  <c r="BD255" i="3"/>
  <c r="BE255" i="3" s="1"/>
  <c r="BN255" i="3"/>
  <c r="BO255" i="3" s="1"/>
  <c r="CB255" i="3"/>
  <c r="CC255" i="3" s="1"/>
  <c r="BD254" i="3"/>
  <c r="BE254" i="3" s="1"/>
  <c r="BN254" i="3"/>
  <c r="BO254" i="3" s="1"/>
  <c r="BD253" i="3"/>
  <c r="BE253" i="3" s="1"/>
  <c r="BN253" i="3"/>
  <c r="BO253" i="3" s="1"/>
  <c r="BD252" i="3"/>
  <c r="BE252" i="3" s="1"/>
  <c r="BN252" i="3"/>
  <c r="BO252" i="3" s="1"/>
  <c r="BR268" i="4"/>
  <c r="BS268" i="4" s="1"/>
  <c r="BR265" i="4"/>
  <c r="BS265" i="4" s="1"/>
  <c r="CA264" i="4"/>
  <c r="BR259" i="4"/>
  <c r="BS259" i="4" s="1"/>
  <c r="BN255" i="4"/>
  <c r="BX255" i="4" s="1"/>
  <c r="BY255" i="4" s="1"/>
  <c r="BD250" i="4"/>
  <c r="BE250" i="4" s="1"/>
  <c r="BN250" i="4"/>
  <c r="BO250" i="4" s="1"/>
  <c r="CB250" i="4"/>
  <c r="CC249" i="4" s="1"/>
  <c r="BH246" i="4"/>
  <c r="BI246" i="4" s="1"/>
  <c r="BV245" i="4"/>
  <c r="BV251" i="4"/>
  <c r="BN266" i="4"/>
  <c r="BX266" i="4" s="1"/>
  <c r="BY266" i="4" s="1"/>
  <c r="BN264" i="4"/>
  <c r="BX264" i="4" s="1"/>
  <c r="BY264" i="4" s="1"/>
  <c r="BH254" i="4"/>
  <c r="BI254" i="4" s="1"/>
  <c r="BN246" i="4"/>
  <c r="BX246" i="4" s="1"/>
  <c r="BY246" i="4" s="1"/>
  <c r="CB246" i="4"/>
  <c r="CC245" i="4" s="1"/>
  <c r="BR246" i="4"/>
  <c r="BS246" i="4" s="1"/>
  <c r="BD246" i="4"/>
  <c r="BE246" i="4" s="1"/>
  <c r="BV246" i="4"/>
  <c r="AF270" i="2"/>
  <c r="AG270" i="2" s="1"/>
  <c r="AF268" i="2"/>
  <c r="AG268" i="2" s="1"/>
  <c r="AF248" i="2"/>
  <c r="AG248" i="2" s="1"/>
  <c r="AF257" i="2"/>
  <c r="AG257" i="2" s="1"/>
  <c r="AF254" i="2"/>
  <c r="AG254" i="2" s="1"/>
  <c r="AF253" i="1"/>
  <c r="AG253" i="1" s="1"/>
  <c r="AF249" i="1"/>
  <c r="AG249" i="1" s="1"/>
  <c r="BW246" i="3"/>
  <c r="BX246" i="3" s="1"/>
  <c r="BY246" i="3" s="1"/>
  <c r="BR257" i="3"/>
  <c r="BS257" i="3" s="1"/>
  <c r="BW252" i="3"/>
  <c r="BX252" i="3" s="1"/>
  <c r="BY252" i="3" s="1"/>
  <c r="BH268" i="3"/>
  <c r="BI268" i="3" s="1"/>
  <c r="BD263" i="3"/>
  <c r="BE263" i="3" s="1"/>
  <c r="BN263" i="3"/>
  <c r="BO263" i="3" s="1"/>
  <c r="BD262" i="3"/>
  <c r="BE262" i="3" s="1"/>
  <c r="BD260" i="3"/>
  <c r="BE260" i="3" s="1"/>
  <c r="BN260" i="3"/>
  <c r="BO260" i="3" s="1"/>
  <c r="BD257" i="3"/>
  <c r="BE257" i="3" s="1"/>
  <c r="BN257" i="3"/>
  <c r="BO257" i="3" s="1"/>
  <c r="BN249" i="3"/>
  <c r="BO249" i="3" s="1"/>
  <c r="BN248" i="3"/>
  <c r="BO248" i="3" s="1"/>
  <c r="BH264" i="3"/>
  <c r="BI264" i="3" s="1"/>
  <c r="BR260" i="3"/>
  <c r="BS260" i="3" s="1"/>
  <c r="BH251" i="3"/>
  <c r="BI251" i="3" s="1"/>
  <c r="BH249" i="3"/>
  <c r="BI249" i="3" s="1"/>
  <c r="BR270" i="3"/>
  <c r="BS270" i="3" s="1"/>
  <c r="BH254" i="3"/>
  <c r="BI254" i="3" s="1"/>
  <c r="BR254" i="3"/>
  <c r="BS254" i="3" s="1"/>
  <c r="BH253" i="3"/>
  <c r="BI253" i="3" s="1"/>
  <c r="BD251" i="3"/>
  <c r="BE251" i="3" s="1"/>
  <c r="BN251" i="3"/>
  <c r="BO251" i="3" s="1"/>
  <c r="BD250" i="3"/>
  <c r="BE250" i="3" s="1"/>
  <c r="BZ249" i="3"/>
  <c r="CB249" i="3" s="1"/>
  <c r="CC249" i="3" s="1"/>
  <c r="BH248" i="3"/>
  <c r="BI248" i="3" s="1"/>
  <c r="BD247" i="3"/>
  <c r="BE247" i="3" s="1"/>
  <c r="CB247" i="3"/>
  <c r="CC247" i="3" s="1"/>
  <c r="AF264" i="1"/>
  <c r="AG264" i="1" s="1"/>
  <c r="AF262" i="1"/>
  <c r="AG262" i="1" s="1"/>
  <c r="AF260" i="1"/>
  <c r="AG260" i="1" s="1"/>
  <c r="AF252" i="1"/>
  <c r="AG252" i="1" s="1"/>
  <c r="BH261" i="3"/>
  <c r="BI261" i="3" s="1"/>
  <c r="BD259" i="3"/>
  <c r="BE259" i="3" s="1"/>
  <c r="BW254" i="3"/>
  <c r="BX254" i="3" s="1"/>
  <c r="BY254" i="3" s="1"/>
  <c r="BD249" i="3"/>
  <c r="BE249" i="3" s="1"/>
  <c r="BN247" i="3"/>
  <c r="BO247" i="3" s="1"/>
  <c r="CA264" i="3"/>
  <c r="BV259" i="3"/>
  <c r="BR248" i="3"/>
  <c r="BS248" i="3" s="1"/>
  <c r="CA269" i="3"/>
  <c r="BN270" i="3"/>
  <c r="BO270" i="3" s="1"/>
  <c r="BH267" i="3"/>
  <c r="BI267" i="3" s="1"/>
  <c r="BV267" i="3"/>
  <c r="BX267" i="3" s="1"/>
  <c r="BY267" i="3" s="1"/>
  <c r="BR263" i="3"/>
  <c r="BS263" i="3" s="1"/>
  <c r="BH262" i="3"/>
  <c r="BI262" i="3" s="1"/>
  <c r="BR262" i="3"/>
  <c r="BS262" i="3" s="1"/>
  <c r="BR259" i="3"/>
  <c r="BS259" i="3" s="1"/>
  <c r="BH257" i="3"/>
  <c r="BI257" i="3" s="1"/>
  <c r="BV257" i="3"/>
  <c r="BH255" i="3"/>
  <c r="BI255" i="3" s="1"/>
  <c r="BR255" i="3"/>
  <c r="BS255" i="3" s="1"/>
  <c r="BV255" i="3"/>
  <c r="BR253" i="3"/>
  <c r="BS253" i="3" s="1"/>
  <c r="BH252" i="3"/>
  <c r="BI252" i="3" s="1"/>
  <c r="BR251" i="3"/>
  <c r="BS251" i="3" s="1"/>
  <c r="BV251" i="3"/>
  <c r="BH247" i="3"/>
  <c r="BI247" i="3" s="1"/>
  <c r="BD261" i="4"/>
  <c r="BE261" i="4" s="1"/>
  <c r="BN261" i="4"/>
  <c r="BO261" i="4" s="1"/>
  <c r="BN254" i="4"/>
  <c r="BX254" i="4" s="1"/>
  <c r="BY254" i="4" s="1"/>
  <c r="BR251" i="4"/>
  <c r="BS251" i="4" s="1"/>
  <c r="BD249" i="4"/>
  <c r="BE249" i="4" s="1"/>
  <c r="BN249" i="4"/>
  <c r="BX249" i="4" s="1"/>
  <c r="BY249" i="4" s="1"/>
  <c r="BD247" i="4"/>
  <c r="BE247" i="4" s="1"/>
  <c r="BW246" i="4"/>
  <c r="BV249" i="4"/>
  <c r="BH263" i="4"/>
  <c r="BI263" i="4" s="1"/>
  <c r="BH262" i="4"/>
  <c r="BI262" i="4" s="1"/>
  <c r="BR262" i="4"/>
  <c r="BS262" i="4" s="1"/>
  <c r="BD258" i="4"/>
  <c r="BE258" i="4" s="1"/>
  <c r="BN258" i="4"/>
  <c r="BX258" i="4" s="1"/>
  <c r="BY258" i="4" s="1"/>
  <c r="CB258" i="4"/>
  <c r="CC257" i="4" s="1"/>
  <c r="BR254" i="4"/>
  <c r="BS254" i="4" s="1"/>
  <c r="BH249" i="4"/>
  <c r="BI249" i="4" s="1"/>
  <c r="BR247" i="4"/>
  <c r="BS247" i="4" s="1"/>
  <c r="AF269" i="2"/>
  <c r="AG269" i="2" s="1"/>
  <c r="AF267" i="2"/>
  <c r="AG267" i="2" s="1"/>
  <c r="AF255" i="2"/>
  <c r="AG255" i="2" s="1"/>
  <c r="AF252" i="2"/>
  <c r="AG252" i="2" s="1"/>
  <c r="AF250" i="2"/>
  <c r="AG250" i="2" s="1"/>
  <c r="AF249" i="2"/>
  <c r="AG249" i="2" s="1"/>
  <c r="AF262" i="2"/>
  <c r="AG262" i="2" s="1"/>
  <c r="AF256" i="2"/>
  <c r="AG256" i="2" s="1"/>
  <c r="AF253" i="2"/>
  <c r="AG253" i="2" s="1"/>
  <c r="AF251" i="2"/>
  <c r="AG251" i="2" s="1"/>
  <c r="AF270" i="1"/>
  <c r="AG270" i="1" s="1"/>
  <c r="AF268" i="1"/>
  <c r="AG268" i="1" s="1"/>
  <c r="AF261" i="1"/>
  <c r="AG261" i="1" s="1"/>
  <c r="AF257" i="1"/>
  <c r="AG257" i="1" s="1"/>
  <c r="AF255" i="1"/>
  <c r="AG255" i="1" s="1"/>
  <c r="AF251" i="1"/>
  <c r="AG251" i="1" s="1"/>
  <c r="AF250" i="1"/>
  <c r="AG250" i="1" s="1"/>
  <c r="BV247" i="3"/>
  <c r="CA247" i="4"/>
  <c r="CB247" i="4" s="1"/>
  <c r="CC246" i="4" s="1"/>
  <c r="BN247" i="4"/>
  <c r="BO247" i="4" s="1"/>
  <c r="BH247" i="4"/>
  <c r="BI247" i="4" s="1"/>
  <c r="BZ258" i="3"/>
  <c r="CB258" i="3" s="1"/>
  <c r="CC258" i="3" s="1"/>
  <c r="BH269" i="3"/>
  <c r="BI269" i="3" s="1"/>
  <c r="BR269" i="3"/>
  <c r="BS269" i="3" s="1"/>
  <c r="BR266" i="3"/>
  <c r="BS266" i="3" s="1"/>
  <c r="BZ262" i="3"/>
  <c r="CB262" i="3" s="1"/>
  <c r="CC262" i="3" s="1"/>
  <c r="CA261" i="3"/>
  <c r="BD258" i="3"/>
  <c r="BE258" i="3" s="1"/>
  <c r="BN258" i="3"/>
  <c r="BO258" i="3" s="1"/>
  <c r="BD256" i="3"/>
  <c r="BE256" i="3" s="1"/>
  <c r="BN256" i="3"/>
  <c r="BO256" i="3" s="1"/>
  <c r="BW255" i="3"/>
  <c r="BZ254" i="3"/>
  <c r="CB254" i="3" s="1"/>
  <c r="CC254" i="3" s="1"/>
  <c r="BZ252" i="3"/>
  <c r="CB252" i="3" s="1"/>
  <c r="CC252" i="3" s="1"/>
  <c r="BW247" i="3"/>
  <c r="BZ264" i="3"/>
  <c r="BV256" i="3"/>
  <c r="BV253" i="3"/>
  <c r="BV270" i="3"/>
  <c r="BN262" i="3"/>
  <c r="BO262" i="3" s="1"/>
  <c r="BD261" i="3"/>
  <c r="BE261" i="3" s="1"/>
  <c r="BN259" i="3"/>
  <c r="BO259" i="3" s="1"/>
  <c r="BH258" i="3"/>
  <c r="BI258" i="3" s="1"/>
  <c r="BR258" i="3"/>
  <c r="BS258" i="3" s="1"/>
  <c r="BW258" i="3"/>
  <c r="BX258" i="3" s="1"/>
  <c r="BY258" i="3" s="1"/>
  <c r="BH256" i="3"/>
  <c r="BI256" i="3" s="1"/>
  <c r="BR256" i="3"/>
  <c r="BS256" i="3" s="1"/>
  <c r="BD248" i="3"/>
  <c r="BE248" i="3" s="1"/>
  <c r="BV247" i="4"/>
  <c r="CB248" i="4"/>
  <c r="CC247" i="4" s="1"/>
  <c r="BN269" i="4"/>
  <c r="BO269" i="4" s="1"/>
  <c r="BN267" i="4"/>
  <c r="BO267" i="4" s="1"/>
  <c r="BH264" i="4"/>
  <c r="BI264" i="4" s="1"/>
  <c r="BN257" i="4"/>
  <c r="BX257" i="4" s="1"/>
  <c r="BY257" i="4" s="1"/>
  <c r="CB257" i="4"/>
  <c r="CC256" i="4" s="1"/>
  <c r="BN253" i="4"/>
  <c r="BO253" i="4" s="1"/>
  <c r="CB253" i="4"/>
  <c r="CC252" i="4" s="1"/>
  <c r="BH251" i="4"/>
  <c r="BI251" i="4" s="1"/>
  <c r="BN263" i="4"/>
  <c r="BX263" i="4" s="1"/>
  <c r="BY263" i="4" s="1"/>
  <c r="CB263" i="4"/>
  <c r="CC262" i="4" s="1"/>
  <c r="BR260" i="4"/>
  <c r="BS260" i="4" s="1"/>
  <c r="BN256" i="4"/>
  <c r="BO256" i="4" s="1"/>
  <c r="CB256" i="4"/>
  <c r="CC255" i="4" s="1"/>
  <c r="BV255" i="4"/>
  <c r="BD251" i="4"/>
  <c r="BE251" i="4" s="1"/>
  <c r="AF248" i="1"/>
  <c r="AG248" i="1" s="1"/>
  <c r="BW248" i="3"/>
  <c r="BX248" i="3" s="1"/>
  <c r="BY248" i="3" s="1"/>
  <c r="BZ248" i="3"/>
  <c r="CB248" i="3" s="1"/>
  <c r="CC248" i="3" s="1"/>
  <c r="BD248" i="4"/>
  <c r="BE248" i="4" s="1"/>
  <c r="BO248" i="4"/>
  <c r="BV248" i="4"/>
  <c r="BW248" i="4"/>
  <c r="BW249" i="3"/>
  <c r="BX249" i="3" s="1"/>
  <c r="BY249" i="3" s="1"/>
  <c r="CB249" i="4"/>
  <c r="CC248" i="4" s="1"/>
  <c r="BW249" i="4"/>
  <c r="BR250" i="4"/>
  <c r="BS250" i="4" s="1"/>
  <c r="BW250" i="4"/>
  <c r="BH250" i="4"/>
  <c r="BI250" i="4" s="1"/>
  <c r="BW250" i="3"/>
  <c r="BX250" i="3" s="1"/>
  <c r="BY250" i="3" s="1"/>
  <c r="BV250" i="4"/>
  <c r="BH266" i="4"/>
  <c r="BI266" i="4" s="1"/>
  <c r="BD256" i="4"/>
  <c r="BE256" i="4" s="1"/>
  <c r="BD269" i="4"/>
  <c r="BE269" i="4" s="1"/>
  <c r="BD259" i="4"/>
  <c r="BE259" i="4" s="1"/>
  <c r="BD257" i="4"/>
  <c r="BE257" i="4" s="1"/>
  <c r="BD255" i="4"/>
  <c r="BE255" i="4" s="1"/>
  <c r="BD254" i="4"/>
  <c r="BE254" i="4" s="1"/>
  <c r="CB251" i="3"/>
  <c r="CC251" i="3" s="1"/>
  <c r="BW251" i="3"/>
  <c r="CB251" i="4"/>
  <c r="CC250" i="4" s="1"/>
  <c r="BW251" i="4"/>
  <c r="BN268" i="4"/>
  <c r="BO268" i="4" s="1"/>
  <c r="BN262" i="4"/>
  <c r="BX262" i="4" s="1"/>
  <c r="BY262" i="4" s="1"/>
  <c r="BN259" i="4"/>
  <c r="BX259" i="4" s="1"/>
  <c r="BY259" i="4" s="1"/>
  <c r="BH255" i="4"/>
  <c r="BI255" i="4" s="1"/>
  <c r="BR255" i="4"/>
  <c r="BS255" i="4" s="1"/>
  <c r="BH269" i="4"/>
  <c r="BI269" i="4" s="1"/>
  <c r="BR269" i="4"/>
  <c r="BS269" i="4" s="1"/>
  <c r="BH268" i="4"/>
  <c r="BI268" i="4" s="1"/>
  <c r="BW268" i="4"/>
  <c r="BR263" i="4"/>
  <c r="BS263" i="4" s="1"/>
  <c r="BV262" i="4"/>
  <c r="BD260" i="4"/>
  <c r="BE260" i="4" s="1"/>
  <c r="BN260" i="4"/>
  <c r="BO260" i="4" s="1"/>
  <c r="CB260" i="4"/>
  <c r="CC259" i="4" s="1"/>
  <c r="BH257" i="4"/>
  <c r="BI257" i="4" s="1"/>
  <c r="BD264" i="4"/>
  <c r="BE264" i="4" s="1"/>
  <c r="BD263" i="4"/>
  <c r="BE263" i="4" s="1"/>
  <c r="BD262" i="4"/>
  <c r="BE262" i="4" s="1"/>
  <c r="BH267" i="4"/>
  <c r="BI267" i="4" s="1"/>
  <c r="BR267" i="4"/>
  <c r="BS267" i="4" s="1"/>
  <c r="BD266" i="4"/>
  <c r="BE266" i="4" s="1"/>
  <c r="CB266" i="4"/>
  <c r="CC265" i="4" s="1"/>
  <c r="BD265" i="4"/>
  <c r="BE265" i="4" s="1"/>
  <c r="BN265" i="4"/>
  <c r="BO265" i="4" s="1"/>
  <c r="BH261" i="4"/>
  <c r="BI261" i="4" s="1"/>
  <c r="BR261" i="4"/>
  <c r="BS261" i="4" s="1"/>
  <c r="BR258" i="4"/>
  <c r="BS258" i="4" s="1"/>
  <c r="BR257" i="4"/>
  <c r="BS257" i="4" s="1"/>
  <c r="BH253" i="4"/>
  <c r="BI253" i="4" s="1"/>
  <c r="BR253" i="4"/>
  <c r="BS253" i="4" s="1"/>
  <c r="CB252" i="4"/>
  <c r="CC251" i="4" s="1"/>
  <c r="BV252" i="4"/>
  <c r="BW252" i="4"/>
  <c r="BD253" i="4"/>
  <c r="BE253" i="4" s="1"/>
  <c r="CB253" i="3"/>
  <c r="CC253" i="3" s="1"/>
  <c r="BW253" i="3"/>
  <c r="BV253" i="4"/>
  <c r="BW253" i="4"/>
  <c r="AF254" i="1"/>
  <c r="AG254" i="1" s="1"/>
  <c r="BZ254" i="4"/>
  <c r="CB254" i="4" s="1"/>
  <c r="CC253" i="4" s="1"/>
  <c r="BW254" i="4"/>
  <c r="CA255" i="4"/>
  <c r="CB255" i="4" s="1"/>
  <c r="CC254" i="4" s="1"/>
  <c r="BR256" i="4"/>
  <c r="BS256" i="4" s="1"/>
  <c r="BH256" i="4"/>
  <c r="BI256" i="4" s="1"/>
  <c r="CB256" i="3"/>
  <c r="CC256" i="3" s="1"/>
  <c r="BW256" i="3"/>
  <c r="BV256" i="4"/>
  <c r="BW256" i="4"/>
  <c r="CB257" i="3"/>
  <c r="CC257" i="3" s="1"/>
  <c r="BW257" i="3"/>
  <c r="BV257" i="4"/>
  <c r="BW257" i="4"/>
  <c r="AF258" i="1"/>
  <c r="AG258" i="1" s="1"/>
  <c r="BH258" i="4"/>
  <c r="BI258" i="4" s="1"/>
  <c r="BH270" i="3"/>
  <c r="BI270" i="3" s="1"/>
  <c r="BR267" i="3"/>
  <c r="BS267" i="3" s="1"/>
  <c r="BH266" i="3"/>
  <c r="BI266" i="3" s="1"/>
  <c r="BZ266" i="3"/>
  <c r="CB266" i="3" s="1"/>
  <c r="CC266" i="3" s="1"/>
  <c r="BN261" i="3"/>
  <c r="BO261" i="3" s="1"/>
  <c r="BW260" i="3"/>
  <c r="BW270" i="3"/>
  <c r="BD269" i="3"/>
  <c r="BE269" i="3" s="1"/>
  <c r="BN269" i="3"/>
  <c r="BO269" i="3" s="1"/>
  <c r="BN268" i="3"/>
  <c r="BO268" i="3" s="1"/>
  <c r="BD270" i="3"/>
  <c r="BE270" i="3" s="1"/>
  <c r="BR268" i="3"/>
  <c r="BS268" i="3" s="1"/>
  <c r="BV268" i="3"/>
  <c r="BD267" i="3"/>
  <c r="BE267" i="3" s="1"/>
  <c r="BR265" i="3"/>
  <c r="BS265" i="3" s="1"/>
  <c r="BV265" i="3"/>
  <c r="BD264" i="3"/>
  <c r="BE264" i="3" s="1"/>
  <c r="BN264" i="3"/>
  <c r="BO264" i="3" s="1"/>
  <c r="BH263" i="3"/>
  <c r="BI263" i="3" s="1"/>
  <c r="BZ261" i="3"/>
  <c r="BH259" i="3"/>
  <c r="BI259" i="3" s="1"/>
  <c r="BV258" i="4"/>
  <c r="BW258" i="4"/>
  <c r="AF259" i="1"/>
  <c r="AG259" i="1" s="1"/>
  <c r="BV259" i="4"/>
  <c r="BH259" i="4"/>
  <c r="BI259" i="4" s="1"/>
  <c r="CB259" i="4"/>
  <c r="CC258" i="4" s="1"/>
  <c r="BW259" i="4"/>
  <c r="CB259" i="3"/>
  <c r="CC259" i="3" s="1"/>
  <c r="BW259" i="3"/>
  <c r="CB260" i="3"/>
  <c r="CC260" i="3" s="1"/>
  <c r="BH260" i="3"/>
  <c r="BI260" i="3" s="1"/>
  <c r="BH260" i="4"/>
  <c r="BI260" i="4" s="1"/>
  <c r="BV260" i="3"/>
  <c r="BV260" i="4"/>
  <c r="BW260" i="4"/>
  <c r="BX261" i="3"/>
  <c r="BY261" i="3" s="1"/>
  <c r="BR261" i="3"/>
  <c r="BS261" i="3" s="1"/>
  <c r="BZ261" i="4"/>
  <c r="CB261" i="4" s="1"/>
  <c r="CC260" i="4" s="1"/>
  <c r="BW261" i="4"/>
  <c r="BW262" i="3"/>
  <c r="BX262" i="3" s="1"/>
  <c r="BY262" i="3" s="1"/>
  <c r="CB262" i="4"/>
  <c r="CC261" i="4" s="1"/>
  <c r="BW262" i="4"/>
  <c r="AF263" i="1"/>
  <c r="AG263" i="1" s="1"/>
  <c r="BV263" i="3"/>
  <c r="CB263" i="3"/>
  <c r="CC263" i="3" s="1"/>
  <c r="BW263" i="3"/>
  <c r="BV263" i="4"/>
  <c r="BW263" i="4"/>
  <c r="BX264" i="3"/>
  <c r="BY264" i="3" s="1"/>
  <c r="BR264" i="3"/>
  <c r="BS264" i="3" s="1"/>
  <c r="BR264" i="4"/>
  <c r="BS264" i="4" s="1"/>
  <c r="BZ264" i="4"/>
  <c r="AF265" i="1"/>
  <c r="AG265" i="1" s="1"/>
  <c r="BW265" i="3"/>
  <c r="BN265" i="3"/>
  <c r="BO265" i="3" s="1"/>
  <c r="BH265" i="3"/>
  <c r="BI265" i="3" s="1"/>
  <c r="BD265" i="3"/>
  <c r="BE265" i="3" s="1"/>
  <c r="BH265" i="4"/>
  <c r="BI265" i="4" s="1"/>
  <c r="CB265" i="3"/>
  <c r="CC265" i="3" s="1"/>
  <c r="BZ265" i="4"/>
  <c r="CB265" i="4" s="1"/>
  <c r="CC264" i="4" s="1"/>
  <c r="BW265" i="4"/>
  <c r="BR266" i="4"/>
  <c r="BS266" i="4" s="1"/>
  <c r="BW266" i="3"/>
  <c r="BX266" i="3" s="1"/>
  <c r="BY266" i="3" s="1"/>
  <c r="BV266" i="4"/>
  <c r="BW266" i="4"/>
  <c r="AF267" i="1"/>
  <c r="AG267" i="1" s="1"/>
  <c r="CA267" i="3"/>
  <c r="CB267" i="3" s="1"/>
  <c r="CC267" i="3" s="1"/>
  <c r="BN267" i="3"/>
  <c r="BO267" i="3" s="1"/>
  <c r="BD267" i="4"/>
  <c r="BE267" i="4" s="1"/>
  <c r="AF269" i="1"/>
  <c r="AG269" i="1" s="1"/>
  <c r="BZ267" i="4"/>
  <c r="CB267" i="4" s="1"/>
  <c r="CC266" i="4" s="1"/>
  <c r="BW267" i="4"/>
  <c r="CB268" i="3"/>
  <c r="CC268" i="3" s="1"/>
  <c r="BV268" i="4"/>
  <c r="BD268" i="4"/>
  <c r="BE268" i="4" s="1"/>
  <c r="BW268" i="3"/>
  <c r="CB268" i="4"/>
  <c r="CC267" i="4" s="1"/>
  <c r="BX269" i="3"/>
  <c r="BY269" i="3" s="1"/>
  <c r="BZ269" i="3"/>
  <c r="BZ269" i="4"/>
  <c r="CB269" i="4" s="1"/>
  <c r="CC268" i="4" s="1"/>
  <c r="BW269" i="4"/>
  <c r="BR270" i="4"/>
  <c r="BS270" i="4" s="1"/>
  <c r="BH270" i="4"/>
  <c r="BI270" i="4" s="1"/>
  <c r="BD270" i="4"/>
  <c r="BE270" i="4" s="1"/>
  <c r="CB270" i="3"/>
  <c r="CC270" i="3" s="1"/>
  <c r="BZ270" i="4"/>
  <c r="CB270" i="4" s="1"/>
  <c r="CC269" i="4" s="1"/>
  <c r="BW270" i="4"/>
  <c r="AE271" i="2"/>
  <c r="AD271" i="2"/>
  <c r="AB271" i="2"/>
  <c r="AC271" i="2" s="1"/>
  <c r="X271" i="2"/>
  <c r="Y271" i="2" s="1"/>
  <c r="AE271" i="1"/>
  <c r="AD271" i="1"/>
  <c r="AB271" i="1"/>
  <c r="AC271" i="1" s="1"/>
  <c r="X271" i="1"/>
  <c r="Y271" i="1" s="1"/>
  <c r="BU271" i="3"/>
  <c r="CA271" i="3" s="1"/>
  <c r="BT271" i="3"/>
  <c r="BZ271" i="3" s="1"/>
  <c r="BQ271" i="3"/>
  <c r="BP271" i="3"/>
  <c r="BM271" i="3"/>
  <c r="BL271" i="3"/>
  <c r="BG271" i="3"/>
  <c r="BF271" i="3"/>
  <c r="BC271" i="3"/>
  <c r="BB271" i="3"/>
  <c r="BU271" i="4"/>
  <c r="CA271" i="4" s="1"/>
  <c r="BT271" i="4"/>
  <c r="BV271" i="4" s="1"/>
  <c r="BQ271" i="4"/>
  <c r="BP271" i="4"/>
  <c r="BM271" i="4"/>
  <c r="BL271" i="4"/>
  <c r="BG271" i="4"/>
  <c r="BF271" i="4"/>
  <c r="BC271" i="4"/>
  <c r="BB271" i="4"/>
  <c r="BO204" i="4" l="1"/>
  <c r="BO210" i="4"/>
  <c r="BX233" i="4"/>
  <c r="BY233" i="4" s="1"/>
  <c r="BO203" i="4"/>
  <c r="BX205" i="4"/>
  <c r="BY205" i="4" s="1"/>
  <c r="BX206" i="4"/>
  <c r="BY206" i="4" s="1"/>
  <c r="BX207" i="4"/>
  <c r="BY207" i="4" s="1"/>
  <c r="BX213" i="4"/>
  <c r="BY213" i="4" s="1"/>
  <c r="BO212" i="4"/>
  <c r="CB210" i="4"/>
  <c r="CC209" i="4" s="1"/>
  <c r="BX221" i="4"/>
  <c r="BY221" i="4" s="1"/>
  <c r="BX216" i="3"/>
  <c r="BY216" i="3" s="1"/>
  <c r="BO209" i="4"/>
  <c r="BO208" i="4"/>
  <c r="BO211" i="4"/>
  <c r="BO214" i="4"/>
  <c r="BO222" i="4"/>
  <c r="BO217" i="4"/>
  <c r="BO218" i="4"/>
  <c r="BO219" i="4"/>
  <c r="BO215" i="4"/>
  <c r="BX214" i="3"/>
  <c r="BY214" i="3" s="1"/>
  <c r="BX215" i="3"/>
  <c r="BY215" i="3" s="1"/>
  <c r="BO220" i="4"/>
  <c r="BO216" i="4"/>
  <c r="BX217" i="3"/>
  <c r="BY217" i="3" s="1"/>
  <c r="BX224" i="4"/>
  <c r="BY224" i="4" s="1"/>
  <c r="BX218" i="3"/>
  <c r="BY218" i="3" s="1"/>
  <c r="BX224" i="3"/>
  <c r="BY224" i="3" s="1"/>
  <c r="BX223" i="3"/>
  <c r="BY223" i="3" s="1"/>
  <c r="BX226" i="3"/>
  <c r="BY226" i="3" s="1"/>
  <c r="BX225" i="3"/>
  <c r="BY225" i="3" s="1"/>
  <c r="BX220" i="3"/>
  <c r="BY220" i="3" s="1"/>
  <c r="BX221" i="3"/>
  <c r="BY221" i="3" s="1"/>
  <c r="BO223" i="4"/>
  <c r="BX222" i="3"/>
  <c r="BY222" i="3" s="1"/>
  <c r="BX227" i="3"/>
  <c r="BY227" i="3" s="1"/>
  <c r="BO225" i="4"/>
  <c r="CB235" i="3"/>
  <c r="CC235" i="3" s="1"/>
  <c r="BX228" i="3"/>
  <c r="BY228" i="3" s="1"/>
  <c r="BO226" i="4"/>
  <c r="BO242" i="4"/>
  <c r="BX227" i="4"/>
  <c r="BY227" i="4" s="1"/>
  <c r="BX237" i="3"/>
  <c r="BY237" i="3" s="1"/>
  <c r="BX228" i="4"/>
  <c r="BY228" i="4" s="1"/>
  <c r="BO238" i="4"/>
  <c r="BX229" i="3"/>
  <c r="BY229" i="3" s="1"/>
  <c r="BX230" i="4"/>
  <c r="BY230" i="4" s="1"/>
  <c r="BO229" i="4"/>
  <c r="BX230" i="3"/>
  <c r="BY230" i="3" s="1"/>
  <c r="BO232" i="4"/>
  <c r="BO231" i="4"/>
  <c r="BX231" i="3"/>
  <c r="BY231" i="3" s="1"/>
  <c r="BO234" i="4"/>
  <c r="BO241" i="4"/>
  <c r="BX232" i="3"/>
  <c r="BY232" i="3" s="1"/>
  <c r="BX251" i="3"/>
  <c r="BY251" i="3" s="1"/>
  <c r="BX233" i="3"/>
  <c r="BY233" i="3" s="1"/>
  <c r="CB234" i="4"/>
  <c r="CC233" i="4" s="1"/>
  <c r="BO235" i="4"/>
  <c r="BX236" i="3"/>
  <c r="BY236" i="3" s="1"/>
  <c r="BO237" i="4"/>
  <c r="BX236" i="4"/>
  <c r="BY236" i="4" s="1"/>
  <c r="BX252" i="4"/>
  <c r="BY252" i="4" s="1"/>
  <c r="BX239" i="3"/>
  <c r="BY239" i="3" s="1"/>
  <c r="BX240" i="3"/>
  <c r="BY240" i="3" s="1"/>
  <c r="BX260" i="3"/>
  <c r="BY260" i="3" s="1"/>
  <c r="BO249" i="4"/>
  <c r="BO244" i="4"/>
  <c r="BO243" i="4"/>
  <c r="BO239" i="4"/>
  <c r="BO270" i="4"/>
  <c r="BO240" i="4"/>
  <c r="CB264" i="4"/>
  <c r="CC263" i="4" s="1"/>
  <c r="BO262" i="4"/>
  <c r="BX250" i="4"/>
  <c r="BY250" i="4" s="1"/>
  <c r="BX242" i="3"/>
  <c r="BY242" i="3" s="1"/>
  <c r="BO266" i="4"/>
  <c r="BO263" i="4"/>
  <c r="BO257" i="4"/>
  <c r="BX245" i="4"/>
  <c r="BY245" i="4" s="1"/>
  <c r="BX268" i="4"/>
  <c r="BY268" i="4" s="1"/>
  <c r="BX260" i="4"/>
  <c r="BY260" i="4" s="1"/>
  <c r="BO251" i="4"/>
  <c r="BX245" i="3"/>
  <c r="BY245" i="3" s="1"/>
  <c r="BH271" i="3"/>
  <c r="BI271" i="3" s="1"/>
  <c r="BR271" i="3"/>
  <c r="BS271" i="3" s="1"/>
  <c r="BX244" i="3"/>
  <c r="BY244" i="3" s="1"/>
  <c r="BX267" i="4"/>
  <c r="BY267" i="4" s="1"/>
  <c r="BO264" i="4"/>
  <c r="BX253" i="4"/>
  <c r="BY253" i="4" s="1"/>
  <c r="BO255" i="4"/>
  <c r="BX261" i="4"/>
  <c r="BY261" i="4" s="1"/>
  <c r="BX269" i="4"/>
  <c r="BY269" i="4" s="1"/>
  <c r="BR271" i="4"/>
  <c r="BS271" i="4" s="1"/>
  <c r="BO246" i="4"/>
  <c r="CB269" i="3"/>
  <c r="CC269" i="3" s="1"/>
  <c r="BX270" i="3"/>
  <c r="BY270" i="3" s="1"/>
  <c r="BX255" i="3"/>
  <c r="BY255" i="3" s="1"/>
  <c r="BX256" i="3"/>
  <c r="BY256" i="3" s="1"/>
  <c r="BV271" i="3"/>
  <c r="BX247" i="3"/>
  <c r="BY247" i="3" s="1"/>
  <c r="BX263" i="3"/>
  <c r="BY263" i="3" s="1"/>
  <c r="AF271" i="1"/>
  <c r="AG271" i="1" s="1"/>
  <c r="BX268" i="3"/>
  <c r="BY268" i="3" s="1"/>
  <c r="CB261" i="3"/>
  <c r="CC261" i="3" s="1"/>
  <c r="BX259" i="3"/>
  <c r="BY259" i="3" s="1"/>
  <c r="BX257" i="3"/>
  <c r="BY257" i="3" s="1"/>
  <c r="BX253" i="3"/>
  <c r="BY253" i="3" s="1"/>
  <c r="CB264" i="3"/>
  <c r="CC264" i="3" s="1"/>
  <c r="BO258" i="4"/>
  <c r="BX247" i="4"/>
  <c r="BY247" i="4" s="1"/>
  <c r="BO254" i="4"/>
  <c r="AF271" i="2"/>
  <c r="AG271" i="2" s="1"/>
  <c r="BD271" i="3"/>
  <c r="BE271" i="3" s="1"/>
  <c r="BX265" i="3"/>
  <c r="BY265" i="3" s="1"/>
  <c r="BN271" i="3"/>
  <c r="BO271" i="3" s="1"/>
  <c r="BX256" i="4"/>
  <c r="BY256" i="4" s="1"/>
  <c r="BO259" i="4"/>
  <c r="BX265" i="4"/>
  <c r="BY265" i="4" s="1"/>
  <c r="BD271" i="4"/>
  <c r="BE271" i="4" s="1"/>
  <c r="BN271" i="4"/>
  <c r="BO271" i="4" s="1"/>
  <c r="BH271" i="4"/>
  <c r="BI271" i="4" s="1"/>
  <c r="CB271" i="3"/>
  <c r="CC271" i="3" s="1"/>
  <c r="BW271" i="3"/>
  <c r="BZ271" i="4"/>
  <c r="CB271" i="4" s="1"/>
  <c r="CC270" i="4" s="1"/>
  <c r="BW271" i="4"/>
  <c r="AE272" i="2"/>
  <c r="AD272" i="2"/>
  <c r="AB272" i="2"/>
  <c r="AC272" i="2" s="1"/>
  <c r="X272" i="2"/>
  <c r="Y272" i="2" s="1"/>
  <c r="AE272" i="1"/>
  <c r="AD272" i="1"/>
  <c r="AB272" i="1"/>
  <c r="AC272" i="1" s="1"/>
  <c r="X272" i="1"/>
  <c r="Y272" i="1" s="1"/>
  <c r="BU272" i="3"/>
  <c r="BW272" i="3" s="1"/>
  <c r="BT272" i="3"/>
  <c r="BZ272" i="3" s="1"/>
  <c r="BQ272" i="3"/>
  <c r="BP272" i="3"/>
  <c r="BM272" i="3"/>
  <c r="BL272" i="3"/>
  <c r="BG272" i="3"/>
  <c r="BF272" i="3"/>
  <c r="BC272" i="3"/>
  <c r="BB272" i="3"/>
  <c r="BU272" i="4"/>
  <c r="CA272" i="4" s="1"/>
  <c r="BT272" i="4"/>
  <c r="BV272" i="4" s="1"/>
  <c r="BQ272" i="4"/>
  <c r="BP272" i="4"/>
  <c r="BM272" i="4"/>
  <c r="BL272" i="4"/>
  <c r="BG272" i="4"/>
  <c r="BF272" i="4"/>
  <c r="BC272" i="4"/>
  <c r="BB272" i="4"/>
  <c r="BR272" i="4" l="1"/>
  <c r="BS272" i="4" s="1"/>
  <c r="BX271" i="3"/>
  <c r="BY271" i="3" s="1"/>
  <c r="AF272" i="2"/>
  <c r="AG272" i="2" s="1"/>
  <c r="BD272" i="4"/>
  <c r="BE272" i="4" s="1"/>
  <c r="BN272" i="4"/>
  <c r="BX272" i="4" s="1"/>
  <c r="BY272" i="4" s="1"/>
  <c r="BH272" i="3"/>
  <c r="BI272" i="3" s="1"/>
  <c r="CA272" i="3"/>
  <c r="CB272" i="3" s="1"/>
  <c r="CC272" i="3" s="1"/>
  <c r="BD272" i="3"/>
  <c r="BE272" i="3" s="1"/>
  <c r="BX271" i="4"/>
  <c r="BY271" i="4" s="1"/>
  <c r="BN272" i="3"/>
  <c r="BO272" i="3" s="1"/>
  <c r="BR272" i="3"/>
  <c r="BS272" i="3" s="1"/>
  <c r="AF272" i="1"/>
  <c r="AG272" i="1" s="1"/>
  <c r="BZ272" i="4"/>
  <c r="CB272" i="4" s="1"/>
  <c r="CC271" i="4" s="1"/>
  <c r="BH272" i="4"/>
  <c r="BI272" i="4" s="1"/>
  <c r="BV272" i="3"/>
  <c r="BX272" i="3" s="1"/>
  <c r="BY272" i="3" s="1"/>
  <c r="BW272" i="4"/>
  <c r="AE273" i="2"/>
  <c r="AD273" i="2"/>
  <c r="AB273" i="2"/>
  <c r="AC273" i="2" s="1"/>
  <c r="X273" i="2"/>
  <c r="Y273" i="2" s="1"/>
  <c r="AE273" i="1"/>
  <c r="AD273" i="1"/>
  <c r="AB273" i="1"/>
  <c r="AC273" i="1" s="1"/>
  <c r="X273" i="1"/>
  <c r="Y273" i="1" s="1"/>
  <c r="BU273" i="3"/>
  <c r="BW273" i="3" s="1"/>
  <c r="BT273" i="3"/>
  <c r="BV273" i="3" s="1"/>
  <c r="BQ273" i="3"/>
  <c r="BP273" i="3"/>
  <c r="BM273" i="3"/>
  <c r="BL273" i="3"/>
  <c r="BG273" i="3"/>
  <c r="BF273" i="3"/>
  <c r="BC273" i="3"/>
  <c r="BB273" i="3"/>
  <c r="BU273" i="4"/>
  <c r="CA273" i="4" s="1"/>
  <c r="BT273" i="4"/>
  <c r="BV273" i="4" s="1"/>
  <c r="BQ273" i="4"/>
  <c r="BP273" i="4"/>
  <c r="BM273" i="4"/>
  <c r="BL273" i="4"/>
  <c r="BG273" i="4"/>
  <c r="BF273" i="4"/>
  <c r="BC273" i="4"/>
  <c r="BB273" i="4"/>
  <c r="BO272" i="4" l="1"/>
  <c r="BZ273" i="4"/>
  <c r="CB273" i="4" s="1"/>
  <c r="CC272" i="4" s="1"/>
  <c r="BD273" i="3"/>
  <c r="BE273" i="3" s="1"/>
  <c r="BN273" i="3"/>
  <c r="BO273" i="3" s="1"/>
  <c r="AF273" i="2"/>
  <c r="AG273" i="2" s="1"/>
  <c r="AF273" i="1"/>
  <c r="AG273" i="1" s="1"/>
  <c r="BR273" i="3"/>
  <c r="BS273" i="3" s="1"/>
  <c r="BD273" i="4"/>
  <c r="BE273" i="4" s="1"/>
  <c r="BH273" i="4"/>
  <c r="BI273" i="4" s="1"/>
  <c r="BR273" i="4"/>
  <c r="BS273" i="4" s="1"/>
  <c r="BH273" i="3"/>
  <c r="BI273" i="3" s="1"/>
  <c r="BN273" i="4"/>
  <c r="BX273" i="4" s="1"/>
  <c r="BY273" i="4" s="1"/>
  <c r="CA273" i="3"/>
  <c r="BX273" i="3"/>
  <c r="BY273" i="3" s="1"/>
  <c r="BZ273" i="3"/>
  <c r="BW273" i="4"/>
  <c r="X281" i="2"/>
  <c r="Y281" i="2" s="1"/>
  <c r="X280" i="2"/>
  <c r="Y280" i="2" s="1"/>
  <c r="X279" i="2"/>
  <c r="Y279" i="2" s="1"/>
  <c r="X278" i="2"/>
  <c r="Y278" i="2" s="1"/>
  <c r="X277" i="2"/>
  <c r="Y277" i="2" s="1"/>
  <c r="X276" i="2"/>
  <c r="Y276" i="2" s="1"/>
  <c r="X275" i="2"/>
  <c r="Y275" i="2" s="1"/>
  <c r="X274" i="2"/>
  <c r="Y274" i="2" s="1"/>
  <c r="AE281" i="2"/>
  <c r="AD281" i="2"/>
  <c r="AB281" i="2"/>
  <c r="AC281" i="2" s="1"/>
  <c r="X281" i="1"/>
  <c r="Y281" i="1" s="1"/>
  <c r="X280" i="1"/>
  <c r="Y280" i="1" s="1"/>
  <c r="X279" i="1"/>
  <c r="Y279" i="1" s="1"/>
  <c r="X278" i="1"/>
  <c r="Y278" i="1" s="1"/>
  <c r="X277" i="1"/>
  <c r="Y277" i="1" s="1"/>
  <c r="X276" i="1"/>
  <c r="Y276" i="1" s="1"/>
  <c r="X275" i="1"/>
  <c r="Y275" i="1" s="1"/>
  <c r="X274" i="1"/>
  <c r="Y274" i="1" s="1"/>
  <c r="AE281" i="1"/>
  <c r="AD281" i="1"/>
  <c r="AB281" i="1"/>
  <c r="AC281" i="1" s="1"/>
  <c r="BC281" i="3"/>
  <c r="BC280" i="3"/>
  <c r="BC279" i="3"/>
  <c r="BC278" i="3"/>
  <c r="BC277" i="3"/>
  <c r="BC276" i="3"/>
  <c r="BC275" i="3"/>
  <c r="BB281" i="3"/>
  <c r="BB280" i="3"/>
  <c r="BB279" i="3"/>
  <c r="BB278" i="3"/>
  <c r="BB277" i="3"/>
  <c r="BB276" i="3"/>
  <c r="BB275" i="3"/>
  <c r="BC274" i="3"/>
  <c r="BB274" i="3"/>
  <c r="BG281" i="3"/>
  <c r="BF281" i="3"/>
  <c r="BG280" i="3"/>
  <c r="BF280" i="3"/>
  <c r="BG279" i="3"/>
  <c r="BF279" i="3"/>
  <c r="BG278" i="3"/>
  <c r="BF278" i="3"/>
  <c r="BG277" i="3"/>
  <c r="BF277" i="3"/>
  <c r="BG276" i="3"/>
  <c r="BF276" i="3"/>
  <c r="BG275" i="3"/>
  <c r="BF275" i="3"/>
  <c r="BG274" i="3"/>
  <c r="BF274" i="3"/>
  <c r="BU281" i="3"/>
  <c r="CA281" i="3" s="1"/>
  <c r="BT281" i="3"/>
  <c r="BZ281" i="3" s="1"/>
  <c r="BQ281" i="3"/>
  <c r="BP281" i="3"/>
  <c r="BM281" i="3"/>
  <c r="BL281" i="3"/>
  <c r="BC281" i="4"/>
  <c r="BC280" i="4"/>
  <c r="BC279" i="4"/>
  <c r="BC278" i="4"/>
  <c r="BC277" i="4"/>
  <c r="BC276" i="4"/>
  <c r="BC275" i="4"/>
  <c r="BC274" i="4"/>
  <c r="BB280" i="4"/>
  <c r="BB279" i="4"/>
  <c r="BB278" i="4"/>
  <c r="BB277" i="4"/>
  <c r="BB276" i="4"/>
  <c r="BB275" i="4"/>
  <c r="BB274" i="4"/>
  <c r="BB281" i="4"/>
  <c r="BU281" i="4"/>
  <c r="CA281" i="4" s="1"/>
  <c r="BT281" i="4"/>
  <c r="BZ281" i="4" s="1"/>
  <c r="BQ281" i="4"/>
  <c r="BP281" i="4"/>
  <c r="BM281" i="4"/>
  <c r="BL281" i="4"/>
  <c r="BG281" i="4"/>
  <c r="BF281" i="4"/>
  <c r="BG280" i="4"/>
  <c r="BF280" i="4"/>
  <c r="BG279" i="4"/>
  <c r="BF279" i="4"/>
  <c r="BG278" i="4"/>
  <c r="BF278" i="4"/>
  <c r="BG277" i="4"/>
  <c r="BF277" i="4"/>
  <c r="BG276" i="4"/>
  <c r="BF276" i="4"/>
  <c r="BG275" i="4"/>
  <c r="BF275" i="4"/>
  <c r="BG274" i="4"/>
  <c r="BF274" i="4"/>
  <c r="BD279" i="4" l="1"/>
  <c r="BE279" i="4" s="1"/>
  <c r="BH276" i="3"/>
  <c r="BI276" i="3" s="1"/>
  <c r="BH281" i="3"/>
  <c r="BI281" i="3" s="1"/>
  <c r="BD276" i="3"/>
  <c r="BE276" i="3" s="1"/>
  <c r="BD280" i="3"/>
  <c r="BE280" i="3" s="1"/>
  <c r="BD281" i="3"/>
  <c r="BE281" i="3" s="1"/>
  <c r="BD275" i="4"/>
  <c r="BE275" i="4" s="1"/>
  <c r="BD276" i="4"/>
  <c r="BE276" i="4" s="1"/>
  <c r="BV281" i="4"/>
  <c r="BH278" i="4"/>
  <c r="BI278" i="4" s="1"/>
  <c r="BD274" i="3"/>
  <c r="BE274" i="3" s="1"/>
  <c r="BD274" i="4"/>
  <c r="BE274" i="4" s="1"/>
  <c r="BD278" i="4"/>
  <c r="BE278" i="4" s="1"/>
  <c r="BD277" i="3"/>
  <c r="BE277" i="3" s="1"/>
  <c r="BR281" i="3"/>
  <c r="BS281" i="3" s="1"/>
  <c r="BV281" i="3"/>
  <c r="BD278" i="3"/>
  <c r="BE278" i="3" s="1"/>
  <c r="BD275" i="3"/>
  <c r="BE275" i="3" s="1"/>
  <c r="BD279" i="3"/>
  <c r="BE279" i="3" s="1"/>
  <c r="BH280" i="3"/>
  <c r="BI280" i="3" s="1"/>
  <c r="BH277" i="3"/>
  <c r="BI277" i="3" s="1"/>
  <c r="BD281" i="4"/>
  <c r="BE281" i="4" s="1"/>
  <c r="BH280" i="4"/>
  <c r="BI280" i="4" s="1"/>
  <c r="BR281" i="4"/>
  <c r="BS281" i="4" s="1"/>
  <c r="BD277" i="4"/>
  <c r="BE277" i="4" s="1"/>
  <c r="BD280" i="4"/>
  <c r="BE280" i="4" s="1"/>
  <c r="AF281" i="1"/>
  <c r="AG281" i="1" s="1"/>
  <c r="BN281" i="3"/>
  <c r="BO281" i="3" s="1"/>
  <c r="BH275" i="3"/>
  <c r="BI275" i="3" s="1"/>
  <c r="BH279" i="3"/>
  <c r="BI279" i="3" s="1"/>
  <c r="BH276" i="4"/>
  <c r="BI276" i="4" s="1"/>
  <c r="BN281" i="4"/>
  <c r="BX281" i="4" s="1"/>
  <c r="BY281" i="4" s="1"/>
  <c r="CB281" i="4"/>
  <c r="BH279" i="4"/>
  <c r="BI279" i="4" s="1"/>
  <c r="BH275" i="4"/>
  <c r="BI275" i="4" s="1"/>
  <c r="BH274" i="4"/>
  <c r="BI274" i="4" s="1"/>
  <c r="BH277" i="4"/>
  <c r="BI277" i="4" s="1"/>
  <c r="BH281" i="4"/>
  <c r="BI281" i="4" s="1"/>
  <c r="BW281" i="4"/>
  <c r="BO273" i="4"/>
  <c r="BH274" i="3"/>
  <c r="BI274" i="3" s="1"/>
  <c r="BH278" i="3"/>
  <c r="BI278" i="3" s="1"/>
  <c r="CB273" i="3"/>
  <c r="CC273" i="3" s="1"/>
  <c r="AF281" i="2"/>
  <c r="AG281" i="2" s="1"/>
  <c r="CB281" i="3"/>
  <c r="CC281" i="3" s="1"/>
  <c r="BW281" i="3"/>
  <c r="AE274" i="2"/>
  <c r="AD274" i="2"/>
  <c r="AB274" i="2"/>
  <c r="AC274" i="2" s="1"/>
  <c r="AE274" i="1"/>
  <c r="AD274" i="1"/>
  <c r="AB274" i="1"/>
  <c r="AC274" i="1" s="1"/>
  <c r="BU274" i="3"/>
  <c r="CA274" i="3" s="1"/>
  <c r="BT274" i="3"/>
  <c r="BZ274" i="3" s="1"/>
  <c r="BQ274" i="3"/>
  <c r="BP274" i="3"/>
  <c r="BM274" i="3"/>
  <c r="BL274" i="3"/>
  <c r="BU274" i="4"/>
  <c r="CA274" i="4" s="1"/>
  <c r="BT274" i="4"/>
  <c r="BZ274" i="4" s="1"/>
  <c r="BQ274" i="4"/>
  <c r="BP274" i="4"/>
  <c r="BM274" i="4"/>
  <c r="BL274" i="4"/>
  <c r="BN274" i="4" l="1"/>
  <c r="BO274" i="4" s="1"/>
  <c r="CB274" i="4"/>
  <c r="CC273" i="4" s="1"/>
  <c r="BN274" i="3"/>
  <c r="BO274" i="3" s="1"/>
  <c r="BX281" i="3"/>
  <c r="BY281" i="3" s="1"/>
  <c r="BO281" i="4"/>
  <c r="AF274" i="2"/>
  <c r="AG274" i="2" s="1"/>
  <c r="AF274" i="1"/>
  <c r="AG274" i="1" s="1"/>
  <c r="BR274" i="3"/>
  <c r="BS274" i="3" s="1"/>
  <c r="BR274" i="4"/>
  <c r="BS274" i="4" s="1"/>
  <c r="BV274" i="3"/>
  <c r="CB274" i="3"/>
  <c r="CC274" i="3" s="1"/>
  <c r="BW274" i="3"/>
  <c r="BV274" i="4"/>
  <c r="BW274" i="4"/>
  <c r="AE275" i="2"/>
  <c r="AD275" i="2"/>
  <c r="AB275" i="2"/>
  <c r="AC275" i="2" s="1"/>
  <c r="AE275" i="1"/>
  <c r="AD275" i="1"/>
  <c r="AB275" i="1"/>
  <c r="AC275" i="1" s="1"/>
  <c r="BU275" i="3"/>
  <c r="CA275" i="3" s="1"/>
  <c r="BT275" i="3"/>
  <c r="BZ275" i="3" s="1"/>
  <c r="BQ275" i="3"/>
  <c r="BP275" i="3"/>
  <c r="BM275" i="3"/>
  <c r="BL275" i="3"/>
  <c r="BU275" i="4"/>
  <c r="CA275" i="4" s="1"/>
  <c r="BT275" i="4"/>
  <c r="BZ275" i="4" s="1"/>
  <c r="BQ275" i="4"/>
  <c r="BP275" i="4"/>
  <c r="BM275" i="4"/>
  <c r="BL275" i="4"/>
  <c r="BR275" i="4" l="1"/>
  <c r="BS275" i="4" s="1"/>
  <c r="BX274" i="4"/>
  <c r="BY274" i="4" s="1"/>
  <c r="AF275" i="1"/>
  <c r="AG275" i="1" s="1"/>
  <c r="CB275" i="4"/>
  <c r="CC274" i="4" s="1"/>
  <c r="BV275" i="3"/>
  <c r="BN275" i="3"/>
  <c r="BO275" i="3" s="1"/>
  <c r="AF275" i="2"/>
  <c r="AG275" i="2" s="1"/>
  <c r="BR275" i="3"/>
  <c r="BS275" i="3" s="1"/>
  <c r="BX274" i="3"/>
  <c r="BY274" i="3" s="1"/>
  <c r="BN275" i="4"/>
  <c r="BO275" i="4" s="1"/>
  <c r="BW275" i="3"/>
  <c r="CB275" i="3"/>
  <c r="CC275" i="3" s="1"/>
  <c r="BV275" i="4"/>
  <c r="BW275" i="4"/>
  <c r="AE276" i="2"/>
  <c r="AD276" i="2"/>
  <c r="AB276" i="2"/>
  <c r="AC276" i="2" s="1"/>
  <c r="AE276" i="1"/>
  <c r="AD276" i="1"/>
  <c r="AB276" i="1"/>
  <c r="AC276" i="1" s="1"/>
  <c r="BU276" i="3"/>
  <c r="CA276" i="3" s="1"/>
  <c r="BT276" i="3"/>
  <c r="BZ276" i="3" s="1"/>
  <c r="BQ276" i="3"/>
  <c r="BP276" i="3"/>
  <c r="BM276" i="3"/>
  <c r="BL276" i="3"/>
  <c r="BU276" i="4"/>
  <c r="CA276" i="4" s="1"/>
  <c r="BT276" i="4"/>
  <c r="BZ276" i="4" s="1"/>
  <c r="BQ276" i="4"/>
  <c r="BP276" i="4"/>
  <c r="BM276" i="4"/>
  <c r="BL276" i="4"/>
  <c r="BR276" i="4" l="1"/>
  <c r="BS276" i="4" s="1"/>
  <c r="BX275" i="3"/>
  <c r="BY275" i="3" s="1"/>
  <c r="AF276" i="1"/>
  <c r="AG276" i="1" s="1"/>
  <c r="AF276" i="2"/>
  <c r="AG276" i="2" s="1"/>
  <c r="BN276" i="4"/>
  <c r="BO276" i="4" s="1"/>
  <c r="CB276" i="4"/>
  <c r="CC275" i="4" s="1"/>
  <c r="BX275" i="4"/>
  <c r="BY275" i="4" s="1"/>
  <c r="BR276" i="3"/>
  <c r="BS276" i="3" s="1"/>
  <c r="BN276" i="3"/>
  <c r="BO276" i="3" s="1"/>
  <c r="BV276" i="3"/>
  <c r="CB276" i="3"/>
  <c r="CC276" i="3" s="1"/>
  <c r="BW276" i="3"/>
  <c r="BV276" i="4"/>
  <c r="BW276" i="4"/>
  <c r="AE277" i="2"/>
  <c r="AD277" i="2"/>
  <c r="AB277" i="2"/>
  <c r="AC277" i="2" s="1"/>
  <c r="AE277" i="1"/>
  <c r="AD277" i="1"/>
  <c r="AB277" i="1"/>
  <c r="AC277" i="1" s="1"/>
  <c r="BU277" i="3"/>
  <c r="CA277" i="3" s="1"/>
  <c r="BT277" i="3"/>
  <c r="BZ277" i="3" s="1"/>
  <c r="BQ277" i="3"/>
  <c r="BP277" i="3"/>
  <c r="BM277" i="3"/>
  <c r="BL277" i="3"/>
  <c r="BL278" i="3"/>
  <c r="BM278" i="3"/>
  <c r="BP278" i="3"/>
  <c r="BQ278" i="3"/>
  <c r="BT278" i="3"/>
  <c r="BV278" i="3" s="1"/>
  <c r="BU278" i="3"/>
  <c r="BW278" i="3" s="1"/>
  <c r="BU277" i="4"/>
  <c r="CA277" i="4" s="1"/>
  <c r="BT277" i="4"/>
  <c r="BZ277" i="4" s="1"/>
  <c r="BQ277" i="4"/>
  <c r="BP277" i="4"/>
  <c r="BM277" i="4"/>
  <c r="BL277" i="4"/>
  <c r="AF277" i="2" l="1"/>
  <c r="AG277" i="2" s="1"/>
  <c r="BX276" i="4"/>
  <c r="BY276" i="4" s="1"/>
  <c r="BN277" i="4"/>
  <c r="BX277" i="4" s="1"/>
  <c r="BY277" i="4" s="1"/>
  <c r="CA278" i="3"/>
  <c r="BR278" i="3"/>
  <c r="BS278" i="3" s="1"/>
  <c r="BN278" i="3"/>
  <c r="BO278" i="3" s="1"/>
  <c r="BR277" i="4"/>
  <c r="BS277" i="4" s="1"/>
  <c r="BV277" i="4"/>
  <c r="BZ278" i="3"/>
  <c r="BX278" i="3"/>
  <c r="BY278" i="3" s="1"/>
  <c r="BN277" i="3"/>
  <c r="BO277" i="3" s="1"/>
  <c r="CB277" i="3"/>
  <c r="CC277" i="3" s="1"/>
  <c r="BR277" i="3"/>
  <c r="BS277" i="3" s="1"/>
  <c r="BX276" i="3"/>
  <c r="BY276" i="3" s="1"/>
  <c r="BW277" i="4"/>
  <c r="CB277" i="4"/>
  <c r="CC276" i="4" s="1"/>
  <c r="AF277" i="1"/>
  <c r="AG277" i="1" s="1"/>
  <c r="BV277" i="3"/>
  <c r="BW277" i="3"/>
  <c r="AE278" i="2"/>
  <c r="AD278" i="2"/>
  <c r="AB278" i="2"/>
  <c r="AC278" i="2" s="1"/>
  <c r="AE278" i="1"/>
  <c r="AD278" i="1"/>
  <c r="AB278" i="1"/>
  <c r="AC278" i="1" s="1"/>
  <c r="BU278" i="4"/>
  <c r="CA278" i="4" s="1"/>
  <c r="BT278" i="4"/>
  <c r="BZ278" i="4" s="1"/>
  <c r="BQ278" i="4"/>
  <c r="BP278" i="4"/>
  <c r="BM278" i="4"/>
  <c r="BL278" i="4"/>
  <c r="BO277" i="4" l="1"/>
  <c r="AF278" i="2"/>
  <c r="AG278" i="2" s="1"/>
  <c r="CB278" i="3"/>
  <c r="CC278" i="3" s="1"/>
  <c r="BR278" i="4"/>
  <c r="BS278" i="4" s="1"/>
  <c r="AF278" i="1"/>
  <c r="AG278" i="1" s="1"/>
  <c r="BN278" i="4"/>
  <c r="BO278" i="4" s="1"/>
  <c r="CB278" i="4"/>
  <c r="CC277" i="4" s="1"/>
  <c r="BX277" i="3"/>
  <c r="BY277" i="3" s="1"/>
  <c r="BV278" i="4"/>
  <c r="BW278" i="4"/>
  <c r="AE279" i="2"/>
  <c r="AD279" i="2"/>
  <c r="AB279" i="2"/>
  <c r="AC279" i="2" s="1"/>
  <c r="AE279" i="1"/>
  <c r="AD279" i="1"/>
  <c r="AB279" i="1"/>
  <c r="AC279" i="1" s="1"/>
  <c r="BU279" i="3"/>
  <c r="CA279" i="3" s="1"/>
  <c r="BT279" i="3"/>
  <c r="BZ279" i="3" s="1"/>
  <c r="BQ279" i="3"/>
  <c r="BP279" i="3"/>
  <c r="BM279" i="3"/>
  <c r="BL279" i="3"/>
  <c r="BU279" i="4"/>
  <c r="CA279" i="4" s="1"/>
  <c r="BT279" i="4"/>
  <c r="BZ279" i="4" s="1"/>
  <c r="BQ279" i="4"/>
  <c r="BP279" i="4"/>
  <c r="BM279" i="4"/>
  <c r="BL279" i="4"/>
  <c r="BR279" i="4" l="1"/>
  <c r="BS279" i="4" s="1"/>
  <c r="BX278" i="4"/>
  <c r="BY278" i="4" s="1"/>
  <c r="BN279" i="4"/>
  <c r="BX279" i="4" s="1"/>
  <c r="BY279" i="4" s="1"/>
  <c r="BW279" i="4"/>
  <c r="AF279" i="2"/>
  <c r="AG279" i="2" s="1"/>
  <c r="AF279" i="1"/>
  <c r="AG279" i="1" s="1"/>
  <c r="CB279" i="3"/>
  <c r="CC279" i="3" s="1"/>
  <c r="BV279" i="4"/>
  <c r="BR279" i="3"/>
  <c r="BS279" i="3" s="1"/>
  <c r="BN279" i="3"/>
  <c r="BO279" i="3" s="1"/>
  <c r="BV279" i="3"/>
  <c r="BW279" i="3"/>
  <c r="CB279" i="4"/>
  <c r="CC278" i="4" s="1"/>
  <c r="BU280" i="3"/>
  <c r="CA280" i="3" s="1"/>
  <c r="BT280" i="3"/>
  <c r="BZ280" i="3" s="1"/>
  <c r="BQ280" i="3"/>
  <c r="BP280" i="3"/>
  <c r="BM280" i="3"/>
  <c r="BL280" i="3"/>
  <c r="AE280" i="1"/>
  <c r="AD280" i="1"/>
  <c r="AB280" i="1"/>
  <c r="AC280" i="1" s="1"/>
  <c r="AE280" i="2"/>
  <c r="AD280" i="2"/>
  <c r="AB280" i="2"/>
  <c r="AC280" i="2" s="1"/>
  <c r="BU280" i="4"/>
  <c r="CA280" i="4" s="1"/>
  <c r="BT280" i="4"/>
  <c r="BV280" i="4" s="1"/>
  <c r="BQ280" i="4"/>
  <c r="BP280" i="4"/>
  <c r="BM280" i="4"/>
  <c r="BL280" i="4"/>
  <c r="BX279" i="3" l="1"/>
  <c r="BY279" i="3" s="1"/>
  <c r="BR280" i="3"/>
  <c r="BS280" i="3" s="1"/>
  <c r="BO279" i="4"/>
  <c r="AF280" i="2"/>
  <c r="AG280" i="2" s="1"/>
  <c r="AF280" i="1"/>
  <c r="AG280" i="1" s="1"/>
  <c r="BN280" i="4"/>
  <c r="BX280" i="4" s="1"/>
  <c r="BY280" i="4" s="1"/>
  <c r="BN280" i="3"/>
  <c r="BO280" i="3" s="1"/>
  <c r="CB280" i="3"/>
  <c r="CC280" i="3" s="1"/>
  <c r="BV280" i="3"/>
  <c r="BW280" i="3"/>
  <c r="BR280" i="4"/>
  <c r="BS280" i="4" s="1"/>
  <c r="BZ280" i="4"/>
  <c r="CB280" i="4" s="1"/>
  <c r="CC279" i="4" s="1"/>
  <c r="BW280" i="4"/>
  <c r="AE282" i="1"/>
  <c r="AD282" i="1"/>
  <c r="AB282" i="1"/>
  <c r="AC282" i="1" s="1"/>
  <c r="AE282" i="2"/>
  <c r="AD282" i="2"/>
  <c r="AB282" i="2"/>
  <c r="AC282" i="2" s="1"/>
  <c r="BU282" i="3"/>
  <c r="CA282" i="3" s="1"/>
  <c r="BT282" i="3"/>
  <c r="BZ282" i="3" s="1"/>
  <c r="BQ282" i="3"/>
  <c r="BP282" i="3"/>
  <c r="BM282" i="3"/>
  <c r="BL282" i="3"/>
  <c r="BU282" i="4"/>
  <c r="CA282" i="4" s="1"/>
  <c r="BT282" i="4"/>
  <c r="BZ282" i="4" s="1"/>
  <c r="BQ282" i="4"/>
  <c r="BP282" i="4"/>
  <c r="BM282" i="4"/>
  <c r="BL282" i="4"/>
  <c r="BN282" i="3" l="1"/>
  <c r="BO282" i="3" s="1"/>
  <c r="CB282" i="3"/>
  <c r="CC282" i="3" s="1"/>
  <c r="BR282" i="3"/>
  <c r="BS282" i="3" s="1"/>
  <c r="BO280" i="4"/>
  <c r="BR282" i="4"/>
  <c r="BS282" i="4" s="1"/>
  <c r="AF282" i="2"/>
  <c r="AG282" i="2" s="1"/>
  <c r="AF282" i="1"/>
  <c r="AG282" i="1" s="1"/>
  <c r="BX280" i="3"/>
  <c r="BY280" i="3" s="1"/>
  <c r="BV282" i="3"/>
  <c r="BW282" i="3"/>
  <c r="BW282" i="4"/>
  <c r="BN282" i="4"/>
  <c r="BX282" i="4" s="1"/>
  <c r="BY282" i="4" s="1"/>
  <c r="CB282" i="4"/>
  <c r="BV282" i="4"/>
  <c r="AE283" i="2"/>
  <c r="AD283" i="2"/>
  <c r="AB283" i="2"/>
  <c r="AC283" i="2" s="1"/>
  <c r="AE283" i="1"/>
  <c r="AD283" i="1"/>
  <c r="AB283" i="1"/>
  <c r="AC283" i="1" s="1"/>
  <c r="BU283" i="4"/>
  <c r="BW283" i="4" s="1"/>
  <c r="BT283" i="4"/>
  <c r="BZ283" i="4" s="1"/>
  <c r="BQ283" i="4"/>
  <c r="BP283" i="4"/>
  <c r="BM283" i="4"/>
  <c r="BL283" i="4"/>
  <c r="BU283" i="3"/>
  <c r="CA283" i="3" s="1"/>
  <c r="BT283" i="3"/>
  <c r="BV283" i="3" s="1"/>
  <c r="BQ283" i="3"/>
  <c r="BP283" i="3"/>
  <c r="BM283" i="3"/>
  <c r="BL283" i="3"/>
  <c r="AF283" i="2" l="1"/>
  <c r="AG283" i="2" s="1"/>
  <c r="AF283" i="1"/>
  <c r="AG283" i="1" s="1"/>
  <c r="BR283" i="4"/>
  <c r="BS283" i="4" s="1"/>
  <c r="BN283" i="4"/>
  <c r="BX283" i="4" s="1"/>
  <c r="BY283" i="4" s="1"/>
  <c r="BR283" i="3"/>
  <c r="BS283" i="3" s="1"/>
  <c r="BV283" i="4"/>
  <c r="CC281" i="4"/>
  <c r="CC280" i="4"/>
  <c r="BX282" i="3"/>
  <c r="BY282" i="3" s="1"/>
  <c r="BO282" i="4"/>
  <c r="BN283" i="3"/>
  <c r="BO283" i="3" s="1"/>
  <c r="CA283" i="4"/>
  <c r="CB283" i="4" s="1"/>
  <c r="CC282" i="4" s="1"/>
  <c r="BZ283" i="3"/>
  <c r="CB283" i="3" s="1"/>
  <c r="CC283" i="3" s="1"/>
  <c r="BW283" i="3"/>
  <c r="BX283" i="3" s="1"/>
  <c r="BY283" i="3" s="1"/>
  <c r="AE284" i="2"/>
  <c r="AD284" i="2"/>
  <c r="AB284" i="2"/>
  <c r="AC284" i="2" s="1"/>
  <c r="AE284" i="1"/>
  <c r="AD284" i="1"/>
  <c r="AB284" i="1"/>
  <c r="AC284" i="1" s="1"/>
  <c r="BU284" i="3"/>
  <c r="CA284" i="3" s="1"/>
  <c r="BT284" i="3"/>
  <c r="BZ284" i="3" s="1"/>
  <c r="BQ284" i="3"/>
  <c r="BP284" i="3"/>
  <c r="BM284" i="3"/>
  <c r="BL284" i="3"/>
  <c r="BU284" i="4"/>
  <c r="CA284" i="4" s="1"/>
  <c r="BT284" i="4"/>
  <c r="BZ284" i="4" s="1"/>
  <c r="BQ284" i="4"/>
  <c r="BP284" i="4"/>
  <c r="BM284" i="4"/>
  <c r="BL284" i="4"/>
  <c r="BL285" i="4"/>
  <c r="BM285" i="4"/>
  <c r="BP285" i="4"/>
  <c r="BQ285" i="4"/>
  <c r="BT285" i="4"/>
  <c r="BZ285" i="4" s="1"/>
  <c r="BU285" i="4"/>
  <c r="BW285" i="4" s="1"/>
  <c r="BO283" i="4" l="1"/>
  <c r="AF284" i="2"/>
  <c r="AG284" i="2" s="1"/>
  <c r="BN285" i="4"/>
  <c r="BO285" i="4" s="1"/>
  <c r="BN284" i="4"/>
  <c r="BO284" i="4" s="1"/>
  <c r="BV285" i="4"/>
  <c r="BR285" i="4"/>
  <c r="BS285" i="4" s="1"/>
  <c r="BV284" i="4"/>
  <c r="BR284" i="3"/>
  <c r="BS284" i="3" s="1"/>
  <c r="AF284" i="1"/>
  <c r="AG284" i="1" s="1"/>
  <c r="BV284" i="3"/>
  <c r="BR284" i="4"/>
  <c r="BS284" i="4" s="1"/>
  <c r="BW284" i="4"/>
  <c r="BN284" i="3"/>
  <c r="BO284" i="3" s="1"/>
  <c r="BW284" i="3"/>
  <c r="CB284" i="3"/>
  <c r="CC284" i="3" s="1"/>
  <c r="CB284" i="4"/>
  <c r="CC283" i="4" s="1"/>
  <c r="CA285" i="4"/>
  <c r="CB285" i="4" s="1"/>
  <c r="CC284" i="4" s="1"/>
  <c r="AE285" i="2"/>
  <c r="AD285" i="2"/>
  <c r="AB285" i="2"/>
  <c r="AC285" i="2" s="1"/>
  <c r="AE285" i="1"/>
  <c r="AD285" i="1"/>
  <c r="AB285" i="1"/>
  <c r="AC285" i="1" s="1"/>
  <c r="BU285" i="3"/>
  <c r="CA285" i="3" s="1"/>
  <c r="BT285" i="3"/>
  <c r="BZ285" i="3" s="1"/>
  <c r="BQ285" i="3"/>
  <c r="BP285" i="3"/>
  <c r="BM285" i="3"/>
  <c r="BL285" i="3"/>
  <c r="AF285" i="1" l="1"/>
  <c r="AG285" i="1" s="1"/>
  <c r="BX285" i="4"/>
  <c r="BY285" i="4" s="1"/>
  <c r="AF285" i="2"/>
  <c r="AG285" i="2" s="1"/>
  <c r="BX284" i="4"/>
  <c r="BY284" i="4" s="1"/>
  <c r="BX284" i="3"/>
  <c r="BY284" i="3" s="1"/>
  <c r="CB285" i="3"/>
  <c r="CC285" i="3" s="1"/>
  <c r="BN285" i="3"/>
  <c r="BO285" i="3" s="1"/>
  <c r="BV285" i="3"/>
  <c r="BR285" i="3"/>
  <c r="BS285" i="3" s="1"/>
  <c r="BW285" i="3"/>
  <c r="AE286" i="2"/>
  <c r="AD286" i="2"/>
  <c r="AB286" i="2"/>
  <c r="AC286" i="2" s="1"/>
  <c r="AE286" i="1"/>
  <c r="AD286" i="1"/>
  <c r="AB286" i="1"/>
  <c r="AC286" i="1" s="1"/>
  <c r="BU286" i="3"/>
  <c r="CA286" i="3" s="1"/>
  <c r="BT286" i="3"/>
  <c r="BZ286" i="3" s="1"/>
  <c r="BQ286" i="3"/>
  <c r="BP286" i="3"/>
  <c r="BM286" i="3"/>
  <c r="BL286" i="3"/>
  <c r="BU286" i="4"/>
  <c r="CA286" i="4" s="1"/>
  <c r="BT286" i="4"/>
  <c r="BZ286" i="4" s="1"/>
  <c r="BQ286" i="4"/>
  <c r="BP286" i="4"/>
  <c r="BM286" i="4"/>
  <c r="BL286" i="4"/>
  <c r="CB286" i="4" l="1"/>
  <c r="CC285" i="4" s="1"/>
  <c r="BN286" i="4"/>
  <c r="BX286" i="4" s="1"/>
  <c r="BY286" i="4" s="1"/>
  <c r="AF286" i="2"/>
  <c r="AG286" i="2" s="1"/>
  <c r="BR286" i="4"/>
  <c r="BS286" i="4" s="1"/>
  <c r="BN286" i="3"/>
  <c r="BO286" i="3" s="1"/>
  <c r="CB286" i="3"/>
  <c r="CC286" i="3" s="1"/>
  <c r="AF286" i="1"/>
  <c r="AG286" i="1" s="1"/>
  <c r="BX285" i="3"/>
  <c r="BY285" i="3" s="1"/>
  <c r="BR286" i="3"/>
  <c r="BS286" i="3" s="1"/>
  <c r="BV286" i="3"/>
  <c r="BW286" i="3"/>
  <c r="BV286" i="4"/>
  <c r="BW286" i="4"/>
  <c r="AE287" i="2"/>
  <c r="AD287" i="2"/>
  <c r="AB287" i="2"/>
  <c r="AC287" i="2" s="1"/>
  <c r="AE287" i="1"/>
  <c r="AD287" i="1"/>
  <c r="AB287" i="1"/>
  <c r="AC287" i="1" s="1"/>
  <c r="BU287" i="3"/>
  <c r="CA287" i="3" s="1"/>
  <c r="BT287" i="3"/>
  <c r="BZ287" i="3" s="1"/>
  <c r="BQ287" i="3"/>
  <c r="BP287" i="3"/>
  <c r="BM287" i="3"/>
  <c r="BL287" i="3"/>
  <c r="BU287" i="4"/>
  <c r="CA287" i="4" s="1"/>
  <c r="BT287" i="4"/>
  <c r="BZ287" i="4" s="1"/>
  <c r="BQ287" i="4"/>
  <c r="BP287" i="4"/>
  <c r="BM287" i="4"/>
  <c r="BL287" i="4"/>
  <c r="BO286" i="4" l="1"/>
  <c r="AF287" i="2"/>
  <c r="AG287" i="2" s="1"/>
  <c r="BR287" i="4"/>
  <c r="BS287" i="4" s="1"/>
  <c r="BN287" i="3"/>
  <c r="BO287" i="3" s="1"/>
  <c r="AF287" i="1"/>
  <c r="AG287" i="1" s="1"/>
  <c r="BN287" i="4"/>
  <c r="BX287" i="4" s="1"/>
  <c r="BY287" i="4" s="1"/>
  <c r="BX286" i="3"/>
  <c r="BY286" i="3" s="1"/>
  <c r="BR287" i="3"/>
  <c r="BS287" i="3" s="1"/>
  <c r="BV287" i="3"/>
  <c r="CB287" i="3"/>
  <c r="CC287" i="3" s="1"/>
  <c r="BW287" i="3"/>
  <c r="CB287" i="4"/>
  <c r="CC286" i="4" s="1"/>
  <c r="BV287" i="4"/>
  <c r="BW287" i="4"/>
  <c r="AE288" i="2"/>
  <c r="AD288" i="2"/>
  <c r="AB288" i="2"/>
  <c r="AC288" i="2" s="1"/>
  <c r="AE288" i="1"/>
  <c r="AD288" i="1"/>
  <c r="AB288" i="1"/>
  <c r="AC288" i="1" s="1"/>
  <c r="BU288" i="3"/>
  <c r="CA288" i="3" s="1"/>
  <c r="BT288" i="3"/>
  <c r="BZ288" i="3" s="1"/>
  <c r="BQ288" i="3"/>
  <c r="BP288" i="3"/>
  <c r="BM288" i="3"/>
  <c r="BL288" i="3"/>
  <c r="BU288" i="4"/>
  <c r="BW288" i="4" s="1"/>
  <c r="BT288" i="4"/>
  <c r="BV288" i="4" s="1"/>
  <c r="BQ288" i="4"/>
  <c r="BP288" i="4"/>
  <c r="BM288" i="4"/>
  <c r="BL288" i="4"/>
  <c r="BR288" i="3" l="1"/>
  <c r="BS288" i="3" s="1"/>
  <c r="BO287" i="4"/>
  <c r="BX287" i="3"/>
  <c r="BY287" i="3" s="1"/>
  <c r="BR288" i="4"/>
  <c r="BS288" i="4" s="1"/>
  <c r="AF288" i="1"/>
  <c r="AG288" i="1" s="1"/>
  <c r="BN288" i="3"/>
  <c r="BO288" i="3" s="1"/>
  <c r="BZ288" i="4"/>
  <c r="AF288" i="2"/>
  <c r="AG288" i="2" s="1"/>
  <c r="BN288" i="4"/>
  <c r="BX288" i="4" s="1"/>
  <c r="BY288" i="4" s="1"/>
  <c r="CB288" i="3"/>
  <c r="CC288" i="3" s="1"/>
  <c r="BW288" i="3"/>
  <c r="BV288" i="3"/>
  <c r="CA288" i="4"/>
  <c r="AE289" i="2"/>
  <c r="AD289" i="2"/>
  <c r="AB289" i="2"/>
  <c r="AC289" i="2" s="1"/>
  <c r="AE289" i="1"/>
  <c r="AD289" i="1"/>
  <c r="AB289" i="1"/>
  <c r="AC289" i="1" s="1"/>
  <c r="BU289" i="3"/>
  <c r="CA289" i="3" s="1"/>
  <c r="BT289" i="3"/>
  <c r="BZ289" i="3" s="1"/>
  <c r="BQ289" i="3"/>
  <c r="BP289" i="3"/>
  <c r="BM289" i="3"/>
  <c r="BL289" i="3"/>
  <c r="BU289" i="4"/>
  <c r="CA289" i="4" s="1"/>
  <c r="BT289" i="4"/>
  <c r="BV289" i="4" s="1"/>
  <c r="BQ289" i="4"/>
  <c r="BP289" i="4"/>
  <c r="BM289" i="4"/>
  <c r="BL289" i="4"/>
  <c r="AF289" i="2" l="1"/>
  <c r="AG289" i="2" s="1"/>
  <c r="CB288" i="4"/>
  <c r="CC287" i="4" s="1"/>
  <c r="AF289" i="1"/>
  <c r="AG289" i="1" s="1"/>
  <c r="BX288" i="3"/>
  <c r="BY288" i="3" s="1"/>
  <c r="BR289" i="3"/>
  <c r="BS289" i="3" s="1"/>
  <c r="BN289" i="4"/>
  <c r="BX289" i="4" s="1"/>
  <c r="BY289" i="4" s="1"/>
  <c r="BR289" i="4"/>
  <c r="BS289" i="4" s="1"/>
  <c r="BO288" i="4"/>
  <c r="CB289" i="3"/>
  <c r="CC289" i="3" s="1"/>
  <c r="BW289" i="3"/>
  <c r="BV289" i="3"/>
  <c r="BN289" i="3"/>
  <c r="BO289" i="3" s="1"/>
  <c r="BZ289" i="4"/>
  <c r="CB289" i="4" s="1"/>
  <c r="CC288" i="4" s="1"/>
  <c r="BW289" i="4"/>
  <c r="AE290" i="2"/>
  <c r="AD290" i="2"/>
  <c r="AB290" i="2"/>
  <c r="AC290" i="2" s="1"/>
  <c r="AE290" i="1"/>
  <c r="AD290" i="1"/>
  <c r="AB290" i="1"/>
  <c r="AC290" i="1" s="1"/>
  <c r="BU290" i="3"/>
  <c r="CA290" i="3" s="1"/>
  <c r="BT290" i="3"/>
  <c r="BZ290" i="3" s="1"/>
  <c r="BQ290" i="3"/>
  <c r="BP290" i="3"/>
  <c r="BM290" i="3"/>
  <c r="BL290" i="3"/>
  <c r="BU290" i="4"/>
  <c r="CA290" i="4" s="1"/>
  <c r="BT290" i="4"/>
  <c r="BZ290" i="4" s="1"/>
  <c r="BQ290" i="4"/>
  <c r="BP290" i="4"/>
  <c r="BM290" i="4"/>
  <c r="BL290" i="4"/>
  <c r="AF290" i="1" l="1"/>
  <c r="AG290" i="1" s="1"/>
  <c r="BX289" i="3"/>
  <c r="BY289" i="3" s="1"/>
  <c r="BO289" i="4"/>
  <c r="BR290" i="3"/>
  <c r="BS290" i="3" s="1"/>
  <c r="BR290" i="4"/>
  <c r="BS290" i="4" s="1"/>
  <c r="BN290" i="4"/>
  <c r="BX290" i="4" s="1"/>
  <c r="BY290" i="4" s="1"/>
  <c r="AF290" i="2"/>
  <c r="AG290" i="2" s="1"/>
  <c r="BN290" i="3"/>
  <c r="BO290" i="3" s="1"/>
  <c r="CB290" i="3"/>
  <c r="CC290" i="3" s="1"/>
  <c r="BV290" i="3"/>
  <c r="BW290" i="3"/>
  <c r="CB290" i="4"/>
  <c r="CC289" i="4" s="1"/>
  <c r="BW290" i="4"/>
  <c r="BV290" i="4"/>
  <c r="AE291" i="2"/>
  <c r="AD291" i="2"/>
  <c r="AB291" i="2"/>
  <c r="AC291" i="2" s="1"/>
  <c r="AE291" i="1"/>
  <c r="AD291" i="1"/>
  <c r="AB291" i="1"/>
  <c r="AC291" i="1" s="1"/>
  <c r="BU291" i="3"/>
  <c r="CA291" i="3" s="1"/>
  <c r="BT291" i="3"/>
  <c r="BV291" i="3" s="1"/>
  <c r="BQ291" i="3"/>
  <c r="BP291" i="3"/>
  <c r="BM291" i="3"/>
  <c r="BL291" i="3"/>
  <c r="BU291" i="4"/>
  <c r="CA291" i="4" s="1"/>
  <c r="BT291" i="4"/>
  <c r="BZ291" i="4" s="1"/>
  <c r="BQ291" i="4"/>
  <c r="BP291" i="4"/>
  <c r="BM291" i="4"/>
  <c r="BL291" i="4"/>
  <c r="AF291" i="2" l="1"/>
  <c r="AG291" i="2" s="1"/>
  <c r="BZ291" i="3"/>
  <c r="CB291" i="3" s="1"/>
  <c r="CC291" i="3" s="1"/>
  <c r="BN291" i="3"/>
  <c r="BO291" i="3" s="1"/>
  <c r="BR291" i="4"/>
  <c r="BS291" i="4" s="1"/>
  <c r="BO290" i="4"/>
  <c r="AF291" i="1"/>
  <c r="AG291" i="1" s="1"/>
  <c r="BR291" i="3"/>
  <c r="BS291" i="3" s="1"/>
  <c r="BX290" i="3"/>
  <c r="BY290" i="3" s="1"/>
  <c r="BN291" i="4"/>
  <c r="BX291" i="4" s="1"/>
  <c r="BY291" i="4" s="1"/>
  <c r="BW291" i="3"/>
  <c r="BX291" i="3" s="1"/>
  <c r="BY291" i="3" s="1"/>
  <c r="CB291" i="4"/>
  <c r="CC290" i="4" s="1"/>
  <c r="BV291" i="4"/>
  <c r="BW291" i="4"/>
  <c r="AE292" i="2"/>
  <c r="AD292" i="2"/>
  <c r="AB292" i="2"/>
  <c r="AC292" i="2" s="1"/>
  <c r="AE292" i="1"/>
  <c r="AD292" i="1"/>
  <c r="AB292" i="1"/>
  <c r="AC292" i="1" s="1"/>
  <c r="BU292" i="3"/>
  <c r="CA292" i="3" s="1"/>
  <c r="BT292" i="3"/>
  <c r="BZ292" i="3" s="1"/>
  <c r="BQ292" i="3"/>
  <c r="BP292" i="3"/>
  <c r="BM292" i="3"/>
  <c r="BL292" i="3"/>
  <c r="BU292" i="4"/>
  <c r="CA292" i="4" s="1"/>
  <c r="BT292" i="4"/>
  <c r="BZ292" i="4" s="1"/>
  <c r="BQ292" i="4"/>
  <c r="BP292" i="4"/>
  <c r="BM292" i="4"/>
  <c r="BL292" i="4"/>
  <c r="AF292" i="2" l="1"/>
  <c r="AG292" i="2" s="1"/>
  <c r="AF292" i="1"/>
  <c r="AG292" i="1" s="1"/>
  <c r="BO291" i="4"/>
  <c r="BN292" i="3"/>
  <c r="BO292" i="3" s="1"/>
  <c r="BR292" i="3"/>
  <c r="BS292" i="3" s="1"/>
  <c r="BN292" i="4"/>
  <c r="BX292" i="4" s="1"/>
  <c r="BY292" i="4" s="1"/>
  <c r="CB292" i="3"/>
  <c r="CC292" i="3" s="1"/>
  <c r="BR292" i="4"/>
  <c r="BS292" i="4" s="1"/>
  <c r="BV292" i="3"/>
  <c r="BW292" i="3"/>
  <c r="CB292" i="4"/>
  <c r="CC291" i="4" s="1"/>
  <c r="BV292" i="4"/>
  <c r="BW292" i="4"/>
  <c r="AE293" i="2"/>
  <c r="AD293" i="2"/>
  <c r="AB293" i="2"/>
  <c r="AC293" i="2" s="1"/>
  <c r="AE293" i="1"/>
  <c r="AD293" i="1"/>
  <c r="AB293" i="1"/>
  <c r="AC293" i="1" s="1"/>
  <c r="BU293" i="3"/>
  <c r="CA293" i="3" s="1"/>
  <c r="BT293" i="3"/>
  <c r="BZ293" i="3" s="1"/>
  <c r="BQ293" i="3"/>
  <c r="BP293" i="3"/>
  <c r="BM293" i="3"/>
  <c r="BL293" i="3"/>
  <c r="BU293" i="4"/>
  <c r="CA293" i="4" s="1"/>
  <c r="BT293" i="4"/>
  <c r="BV293" i="4" s="1"/>
  <c r="BQ293" i="4"/>
  <c r="BP293" i="4"/>
  <c r="BM293" i="4"/>
  <c r="BL293" i="4"/>
  <c r="AF293" i="2" l="1"/>
  <c r="AG293" i="2" s="1"/>
  <c r="BN293" i="3"/>
  <c r="BO293" i="3" s="1"/>
  <c r="BR293" i="3"/>
  <c r="BS293" i="3" s="1"/>
  <c r="BO292" i="4"/>
  <c r="BR293" i="4"/>
  <c r="BS293" i="4" s="1"/>
  <c r="BX292" i="3"/>
  <c r="BY292" i="3" s="1"/>
  <c r="BV293" i="3"/>
  <c r="BN293" i="4"/>
  <c r="BX293" i="4" s="1"/>
  <c r="BY293" i="4" s="1"/>
  <c r="AF293" i="1"/>
  <c r="AG293" i="1" s="1"/>
  <c r="CB293" i="3"/>
  <c r="CC293" i="3" s="1"/>
  <c r="BW293" i="3"/>
  <c r="BZ293" i="4"/>
  <c r="CB293" i="4" s="1"/>
  <c r="CC292" i="4" s="1"/>
  <c r="BW293" i="4"/>
  <c r="AE294" i="2"/>
  <c r="AD294" i="2"/>
  <c r="AB294" i="2"/>
  <c r="AC294" i="2" s="1"/>
  <c r="AE294" i="1"/>
  <c r="AD294" i="1"/>
  <c r="AB294" i="1"/>
  <c r="AC294" i="1" s="1"/>
  <c r="BU294" i="3"/>
  <c r="CA294" i="3" s="1"/>
  <c r="BT294" i="3"/>
  <c r="BZ294" i="3" s="1"/>
  <c r="BQ294" i="3"/>
  <c r="BP294" i="3"/>
  <c r="BM294" i="3"/>
  <c r="BL294" i="3"/>
  <c r="BU294" i="4"/>
  <c r="CA294" i="4" s="1"/>
  <c r="BT294" i="4"/>
  <c r="BZ294" i="4" s="1"/>
  <c r="BQ294" i="4"/>
  <c r="BP294" i="4"/>
  <c r="BM294" i="4"/>
  <c r="BL294" i="4"/>
  <c r="BX293" i="3" l="1"/>
  <c r="BY293" i="3" s="1"/>
  <c r="AF294" i="1"/>
  <c r="AG294" i="1" s="1"/>
  <c r="AF294" i="2"/>
  <c r="AG294" i="2" s="1"/>
  <c r="BN294" i="3"/>
  <c r="BO294" i="3" s="1"/>
  <c r="BR294" i="3"/>
  <c r="BS294" i="3" s="1"/>
  <c r="BW294" i="4"/>
  <c r="CB294" i="4"/>
  <c r="CC293" i="4" s="1"/>
  <c r="BO293" i="4"/>
  <c r="BR294" i="4"/>
  <c r="BS294" i="4" s="1"/>
  <c r="BN294" i="4"/>
  <c r="BX294" i="4" s="1"/>
  <c r="BY294" i="4" s="1"/>
  <c r="CB294" i="3"/>
  <c r="CC294" i="3" s="1"/>
  <c r="BV294" i="3"/>
  <c r="BW294" i="3"/>
  <c r="BV294" i="4"/>
  <c r="AE295" i="2"/>
  <c r="AD295" i="2"/>
  <c r="AB295" i="2"/>
  <c r="AC295" i="2" s="1"/>
  <c r="AE295" i="1"/>
  <c r="AD295" i="1"/>
  <c r="AB295" i="1"/>
  <c r="AC295" i="1" s="1"/>
  <c r="BU295" i="3"/>
  <c r="CA295" i="3" s="1"/>
  <c r="BT295" i="3"/>
  <c r="BZ295" i="3" s="1"/>
  <c r="BQ295" i="3"/>
  <c r="BP295" i="3"/>
  <c r="BM295" i="3"/>
  <c r="BL295" i="3"/>
  <c r="BU295" i="4"/>
  <c r="CA295" i="4" s="1"/>
  <c r="BT295" i="4"/>
  <c r="BZ295" i="4" s="1"/>
  <c r="BQ295" i="4"/>
  <c r="BP295" i="4"/>
  <c r="BM295" i="4"/>
  <c r="BL295" i="4"/>
  <c r="AF295" i="1" l="1"/>
  <c r="AG295" i="1" s="1"/>
  <c r="BN295" i="3"/>
  <c r="BO295" i="3" s="1"/>
  <c r="BR295" i="3"/>
  <c r="BS295" i="3" s="1"/>
  <c r="BN295" i="4"/>
  <c r="BX295" i="4" s="1"/>
  <c r="BY295" i="4" s="1"/>
  <c r="BR295" i="4"/>
  <c r="BS295" i="4" s="1"/>
  <c r="AF295" i="2"/>
  <c r="AG295" i="2" s="1"/>
  <c r="BO294" i="4"/>
  <c r="BX294" i="3"/>
  <c r="BY294" i="3" s="1"/>
  <c r="CB295" i="4"/>
  <c r="CC294" i="4" s="1"/>
  <c r="CB295" i="3"/>
  <c r="CC295" i="3" s="1"/>
  <c r="BV295" i="3"/>
  <c r="BW295" i="3"/>
  <c r="BV295" i="4"/>
  <c r="BW295" i="4"/>
  <c r="AE296" i="2"/>
  <c r="AD296" i="2"/>
  <c r="AB296" i="2"/>
  <c r="AC296" i="2" s="1"/>
  <c r="AE296" i="1"/>
  <c r="AD296" i="1"/>
  <c r="AB296" i="1"/>
  <c r="AC296" i="1" s="1"/>
  <c r="BU296" i="3"/>
  <c r="CA296" i="3" s="1"/>
  <c r="BT296" i="3"/>
  <c r="BZ296" i="3" s="1"/>
  <c r="BQ296" i="3"/>
  <c r="BP296" i="3"/>
  <c r="BM296" i="3"/>
  <c r="BL296" i="3"/>
  <c r="BU296" i="4"/>
  <c r="CA296" i="4" s="1"/>
  <c r="BT296" i="4"/>
  <c r="BZ296" i="4" s="1"/>
  <c r="BQ296" i="4"/>
  <c r="BP296" i="4"/>
  <c r="BM296" i="4"/>
  <c r="BL296" i="4"/>
  <c r="BN296" i="4" l="1"/>
  <c r="BX296" i="4" s="1"/>
  <c r="BY296" i="4" s="1"/>
  <c r="BO295" i="4"/>
  <c r="AF296" i="2"/>
  <c r="AG296" i="2" s="1"/>
  <c r="AF296" i="1"/>
  <c r="AG296" i="1" s="1"/>
  <c r="BN296" i="3"/>
  <c r="BO296" i="3" s="1"/>
  <c r="CB296" i="3"/>
  <c r="CC296" i="3" s="1"/>
  <c r="BR296" i="3"/>
  <c r="BS296" i="3" s="1"/>
  <c r="CB296" i="4"/>
  <c r="CC295" i="4" s="1"/>
  <c r="BX295" i="3"/>
  <c r="BY295" i="3" s="1"/>
  <c r="BR296" i="4"/>
  <c r="BS296" i="4" s="1"/>
  <c r="BW296" i="4"/>
  <c r="BV296" i="3"/>
  <c r="BW296" i="3"/>
  <c r="BV296" i="4"/>
  <c r="AE297" i="2"/>
  <c r="AD297" i="2"/>
  <c r="AB297" i="2"/>
  <c r="AC297" i="2" s="1"/>
  <c r="AE297" i="1"/>
  <c r="AD297" i="1"/>
  <c r="AB297" i="1"/>
  <c r="AC297" i="1" s="1"/>
  <c r="BU297" i="3"/>
  <c r="BW297" i="3" s="1"/>
  <c r="BT297" i="3"/>
  <c r="BZ297" i="3" s="1"/>
  <c r="BQ297" i="3"/>
  <c r="BP297" i="3"/>
  <c r="BM297" i="3"/>
  <c r="BL297" i="3"/>
  <c r="BU297" i="4"/>
  <c r="CA297" i="4" s="1"/>
  <c r="BT297" i="4"/>
  <c r="BZ297" i="4" s="1"/>
  <c r="BQ297" i="4"/>
  <c r="BP297" i="4"/>
  <c r="BM297" i="4"/>
  <c r="BL297" i="4"/>
  <c r="BO296" i="4" l="1"/>
  <c r="AF297" i="2"/>
  <c r="AG297" i="2" s="1"/>
  <c r="AF297" i="1"/>
  <c r="AG297" i="1" s="1"/>
  <c r="BR297" i="3"/>
  <c r="BS297" i="3" s="1"/>
  <c r="BV297" i="3"/>
  <c r="BX297" i="3" s="1"/>
  <c r="BY297" i="3" s="1"/>
  <c r="CA297" i="3"/>
  <c r="CB297" i="3" s="1"/>
  <c r="CC297" i="3" s="1"/>
  <c r="BX296" i="3"/>
  <c r="BY296" i="3" s="1"/>
  <c r="BN297" i="3"/>
  <c r="BO297" i="3" s="1"/>
  <c r="BR297" i="4"/>
  <c r="BS297" i="4" s="1"/>
  <c r="BN297" i="4"/>
  <c r="BX297" i="4" s="1"/>
  <c r="BY297" i="4" s="1"/>
  <c r="CB297" i="4"/>
  <c r="CC296" i="4" s="1"/>
  <c r="BV297" i="4"/>
  <c r="BW297" i="4"/>
  <c r="AE298" i="2"/>
  <c r="AD298" i="2"/>
  <c r="AB298" i="2"/>
  <c r="AC298" i="2" s="1"/>
  <c r="AE298" i="1"/>
  <c r="AD298" i="1"/>
  <c r="AB298" i="1"/>
  <c r="AC298" i="1" s="1"/>
  <c r="BU298" i="3"/>
  <c r="CA298" i="3" s="1"/>
  <c r="BT298" i="3"/>
  <c r="BZ298" i="3" s="1"/>
  <c r="BQ298" i="3"/>
  <c r="BP298" i="3"/>
  <c r="BM298" i="3"/>
  <c r="BL298" i="3"/>
  <c r="BU298" i="4"/>
  <c r="CA298" i="4" s="1"/>
  <c r="BT298" i="4"/>
  <c r="BV298" i="4" s="1"/>
  <c r="BQ298" i="4"/>
  <c r="BP298" i="4"/>
  <c r="BM298" i="4"/>
  <c r="BL298" i="4"/>
  <c r="CB298" i="3" l="1"/>
  <c r="CC298" i="3" s="1"/>
  <c r="AF298" i="1"/>
  <c r="AG298" i="1" s="1"/>
  <c r="BN298" i="4"/>
  <c r="BX298" i="4" s="1"/>
  <c r="BY298" i="4" s="1"/>
  <c r="AF298" i="2"/>
  <c r="AG298" i="2" s="1"/>
  <c r="BR298" i="4"/>
  <c r="BS298" i="4" s="1"/>
  <c r="BO297" i="4"/>
  <c r="BN298" i="3"/>
  <c r="BO298" i="3" s="1"/>
  <c r="BR298" i="3"/>
  <c r="BS298" i="3" s="1"/>
  <c r="BV298" i="3"/>
  <c r="BW298" i="3"/>
  <c r="BW298" i="4"/>
  <c r="BZ298" i="4"/>
  <c r="CB298" i="4" s="1"/>
  <c r="CC297" i="4" s="1"/>
  <c r="AE299" i="2"/>
  <c r="AD299" i="2"/>
  <c r="AB299" i="2"/>
  <c r="AC299" i="2" s="1"/>
  <c r="AE299" i="1"/>
  <c r="AD299" i="1"/>
  <c r="AB299" i="1"/>
  <c r="AC299" i="1" s="1"/>
  <c r="BU299" i="3"/>
  <c r="BW299" i="3" s="1"/>
  <c r="BT299" i="3"/>
  <c r="BV299" i="3" s="1"/>
  <c r="BQ299" i="3"/>
  <c r="BP299" i="3"/>
  <c r="BM299" i="3"/>
  <c r="BL299" i="3"/>
  <c r="BU299" i="4"/>
  <c r="CA299" i="4" s="1"/>
  <c r="BT299" i="4"/>
  <c r="BV299" i="4" s="1"/>
  <c r="BQ299" i="4"/>
  <c r="BP299" i="4"/>
  <c r="BM299" i="4"/>
  <c r="BL299" i="4"/>
  <c r="BO298" i="4" l="1"/>
  <c r="AF299" i="1"/>
  <c r="AG299" i="1" s="1"/>
  <c r="AF299" i="2"/>
  <c r="AG299" i="2" s="1"/>
  <c r="BN299" i="3"/>
  <c r="BO299" i="3" s="1"/>
  <c r="BR299" i="4"/>
  <c r="BS299" i="4" s="1"/>
  <c r="CA299" i="3"/>
  <c r="BX298" i="3"/>
  <c r="BY298" i="3" s="1"/>
  <c r="BN299" i="4"/>
  <c r="BX299" i="4" s="1"/>
  <c r="BY299" i="4" s="1"/>
  <c r="BX299" i="3"/>
  <c r="BY299" i="3" s="1"/>
  <c r="BR299" i="3"/>
  <c r="BS299" i="3" s="1"/>
  <c r="BZ299" i="3"/>
  <c r="BZ299" i="4"/>
  <c r="CB299" i="4" s="1"/>
  <c r="CC298" i="4" s="1"/>
  <c r="BW299" i="4"/>
  <c r="AE300" i="2"/>
  <c r="AD300" i="2"/>
  <c r="AB300" i="2"/>
  <c r="AC300" i="2" s="1"/>
  <c r="AE300" i="1"/>
  <c r="AD300" i="1"/>
  <c r="AB300" i="1"/>
  <c r="AC300" i="1" s="1"/>
  <c r="BU300" i="3"/>
  <c r="CA300" i="3" s="1"/>
  <c r="BT300" i="3"/>
  <c r="BZ300" i="3" s="1"/>
  <c r="BQ300" i="3"/>
  <c r="BP300" i="3"/>
  <c r="BM300" i="3"/>
  <c r="BL300" i="3"/>
  <c r="BU300" i="4"/>
  <c r="CA300" i="4" s="1"/>
  <c r="BT300" i="4"/>
  <c r="BZ300" i="4" s="1"/>
  <c r="BQ300" i="4"/>
  <c r="BP300" i="4"/>
  <c r="BM300" i="4"/>
  <c r="BL300" i="4"/>
  <c r="CB299" i="3" l="1"/>
  <c r="CC299" i="3" s="1"/>
  <c r="BN300" i="3"/>
  <c r="BO300" i="3" s="1"/>
  <c r="AF300" i="2"/>
  <c r="AG300" i="2" s="1"/>
  <c r="BR300" i="3"/>
  <c r="BS300" i="3" s="1"/>
  <c r="BR300" i="4"/>
  <c r="BS300" i="4" s="1"/>
  <c r="BN300" i="4"/>
  <c r="BX300" i="4" s="1"/>
  <c r="BY300" i="4" s="1"/>
  <c r="BO299" i="4"/>
  <c r="AF300" i="1"/>
  <c r="AG300" i="1" s="1"/>
  <c r="CB300" i="4"/>
  <c r="CC299" i="4" s="1"/>
  <c r="CB300" i="3"/>
  <c r="CC300" i="3" s="1"/>
  <c r="BW300" i="3"/>
  <c r="BV300" i="3"/>
  <c r="BV300" i="4"/>
  <c r="BW300" i="4"/>
  <c r="AE301" i="2"/>
  <c r="AD301" i="2"/>
  <c r="AB301" i="2"/>
  <c r="AC301" i="2" s="1"/>
  <c r="AE301" i="1"/>
  <c r="AD301" i="1"/>
  <c r="AB301" i="1"/>
  <c r="AC301" i="1" s="1"/>
  <c r="BU301" i="3"/>
  <c r="CA301" i="3" s="1"/>
  <c r="BT301" i="3"/>
  <c r="BZ301" i="3" s="1"/>
  <c r="BQ301" i="3"/>
  <c r="BP301" i="3"/>
  <c r="BM301" i="3"/>
  <c r="BL301" i="3"/>
  <c r="BU301" i="4"/>
  <c r="CA301" i="4" s="1"/>
  <c r="BT301" i="4"/>
  <c r="BZ301" i="4" s="1"/>
  <c r="BQ301" i="4"/>
  <c r="BP301" i="4"/>
  <c r="BM301" i="4"/>
  <c r="BL301" i="4"/>
  <c r="BO300" i="4" l="1"/>
  <c r="BN301" i="4"/>
  <c r="BX301" i="4" s="1"/>
  <c r="BY301" i="4" s="1"/>
  <c r="BN301" i="3"/>
  <c r="BO301" i="3" s="1"/>
  <c r="CB301" i="3"/>
  <c r="CC301" i="3" s="1"/>
  <c r="AF301" i="1"/>
  <c r="AG301" i="1" s="1"/>
  <c r="BX300" i="3"/>
  <c r="BY300" i="3" s="1"/>
  <c r="AF301" i="2"/>
  <c r="AG301" i="2" s="1"/>
  <c r="BR301" i="4"/>
  <c r="BS301" i="4" s="1"/>
  <c r="CB301" i="4"/>
  <c r="CC300" i="4" s="1"/>
  <c r="BR301" i="3"/>
  <c r="BS301" i="3" s="1"/>
  <c r="BV301" i="3"/>
  <c r="BW301" i="3"/>
  <c r="BV301" i="4"/>
  <c r="BW301" i="4"/>
  <c r="AE302" i="2"/>
  <c r="AD302" i="2"/>
  <c r="AB302" i="2"/>
  <c r="AC302" i="2" s="1"/>
  <c r="AE302" i="1"/>
  <c r="AD302" i="1"/>
  <c r="AB302" i="1"/>
  <c r="AC302" i="1" s="1"/>
  <c r="BU302" i="3"/>
  <c r="CA302" i="3" s="1"/>
  <c r="BT302" i="3"/>
  <c r="BZ302" i="3" s="1"/>
  <c r="BQ302" i="3"/>
  <c r="BP302" i="3"/>
  <c r="BM302" i="3"/>
  <c r="BL302" i="3"/>
  <c r="BU302" i="4"/>
  <c r="CA302" i="4" s="1"/>
  <c r="BT302" i="4"/>
  <c r="BZ302" i="4" s="1"/>
  <c r="BQ302" i="4"/>
  <c r="BP302" i="4"/>
  <c r="BM302" i="4"/>
  <c r="BL302" i="4"/>
  <c r="BO301" i="4" l="1"/>
  <c r="BR302" i="3"/>
  <c r="BS302" i="3" s="1"/>
  <c r="AF302" i="1"/>
  <c r="AG302" i="1" s="1"/>
  <c r="BR302" i="4"/>
  <c r="BS302" i="4" s="1"/>
  <c r="BN302" i="4"/>
  <c r="BX302" i="4" s="1"/>
  <c r="BY302" i="4" s="1"/>
  <c r="AF302" i="2"/>
  <c r="AG302" i="2" s="1"/>
  <c r="BX301" i="3"/>
  <c r="BY301" i="3" s="1"/>
  <c r="BN302" i="3"/>
  <c r="BO302" i="3" s="1"/>
  <c r="BV302" i="3"/>
  <c r="BW302" i="3"/>
  <c r="CB302" i="3"/>
  <c r="CC302" i="3" s="1"/>
  <c r="CB302" i="4"/>
  <c r="CC301" i="4" s="1"/>
  <c r="BV302" i="4"/>
  <c r="BW302" i="4"/>
  <c r="AE303" i="2"/>
  <c r="AD303" i="2"/>
  <c r="AB303" i="2"/>
  <c r="AC303" i="2" s="1"/>
  <c r="AE303" i="1"/>
  <c r="AD303" i="1"/>
  <c r="AB303" i="1"/>
  <c r="AC303" i="1" s="1"/>
  <c r="BU303" i="3"/>
  <c r="BW303" i="3" s="1"/>
  <c r="BT303" i="3"/>
  <c r="BZ303" i="3" s="1"/>
  <c r="BQ303" i="3"/>
  <c r="BP303" i="3"/>
  <c r="BM303" i="3"/>
  <c r="BL303" i="3"/>
  <c r="BU303" i="4"/>
  <c r="CA303" i="4" s="1"/>
  <c r="BT303" i="4"/>
  <c r="BZ303" i="4" s="1"/>
  <c r="BQ303" i="4"/>
  <c r="BP303" i="4"/>
  <c r="BM303" i="4"/>
  <c r="BL303" i="4"/>
  <c r="AE304" i="2"/>
  <c r="AD304" i="2"/>
  <c r="AB304" i="2"/>
  <c r="AC304" i="2" s="1"/>
  <c r="AE304" i="1"/>
  <c r="AD304" i="1"/>
  <c r="AB304" i="1"/>
  <c r="AC304" i="1" s="1"/>
  <c r="BU304" i="3"/>
  <c r="BW304" i="3" s="1"/>
  <c r="BT304" i="3"/>
  <c r="BZ304" i="3" s="1"/>
  <c r="BQ304" i="3"/>
  <c r="BP304" i="3"/>
  <c r="BM304" i="3"/>
  <c r="BL304" i="3"/>
  <c r="BU304" i="4"/>
  <c r="CA304" i="4" s="1"/>
  <c r="BT304" i="4"/>
  <c r="BZ304" i="4" s="1"/>
  <c r="BQ304" i="4"/>
  <c r="BP304" i="4"/>
  <c r="BM304" i="4"/>
  <c r="BL304" i="4"/>
  <c r="BX302" i="3" l="1"/>
  <c r="BY302" i="3" s="1"/>
  <c r="AF303" i="2"/>
  <c r="AG303" i="2" s="1"/>
  <c r="AF304" i="1"/>
  <c r="AG304" i="1" s="1"/>
  <c r="BN303" i="3"/>
  <c r="BO303" i="3" s="1"/>
  <c r="BO302" i="4"/>
  <c r="BR304" i="4"/>
  <c r="BS304" i="4" s="1"/>
  <c r="AF303" i="1"/>
  <c r="AG303" i="1" s="1"/>
  <c r="BN303" i="4"/>
  <c r="BX303" i="4" s="1"/>
  <c r="BY303" i="4" s="1"/>
  <c r="BR303" i="4"/>
  <c r="BS303" i="4" s="1"/>
  <c r="AF304" i="2"/>
  <c r="AG304" i="2" s="1"/>
  <c r="CA303" i="3"/>
  <c r="CB303" i="3" s="1"/>
  <c r="CC303" i="3" s="1"/>
  <c r="BN304" i="3"/>
  <c r="BO304" i="3" s="1"/>
  <c r="BW303" i="4"/>
  <c r="BR303" i="3"/>
  <c r="BS303" i="3" s="1"/>
  <c r="BV303" i="3"/>
  <c r="BX303" i="3" s="1"/>
  <c r="BY303" i="3" s="1"/>
  <c r="CA304" i="3"/>
  <c r="CB304" i="3" s="1"/>
  <c r="CC304" i="3" s="1"/>
  <c r="CB303" i="4"/>
  <c r="CC302" i="4" s="1"/>
  <c r="BV303" i="4"/>
  <c r="BN304" i="4"/>
  <c r="BX304" i="4" s="1"/>
  <c r="BY304" i="4" s="1"/>
  <c r="BR304" i="3"/>
  <c r="BS304" i="3" s="1"/>
  <c r="BV304" i="3"/>
  <c r="BX304" i="3" s="1"/>
  <c r="BY304" i="3" s="1"/>
  <c r="CB304" i="4"/>
  <c r="CC303" i="4" s="1"/>
  <c r="BV304" i="4"/>
  <c r="BW304" i="4"/>
  <c r="AE305" i="2"/>
  <c r="AD305" i="2"/>
  <c r="AB305" i="2"/>
  <c r="AC305" i="2" s="1"/>
  <c r="AE305" i="1"/>
  <c r="AD305" i="1"/>
  <c r="AB305" i="1"/>
  <c r="AC305" i="1" s="1"/>
  <c r="BU305" i="3"/>
  <c r="CA305" i="3" s="1"/>
  <c r="BT305" i="3"/>
  <c r="BZ305" i="3" s="1"/>
  <c r="BQ305" i="3"/>
  <c r="BP305" i="3"/>
  <c r="BM305" i="3"/>
  <c r="BL305" i="3"/>
  <c r="BU305" i="4"/>
  <c r="CA305" i="4" s="1"/>
  <c r="BT305" i="4"/>
  <c r="BZ305" i="4" s="1"/>
  <c r="BQ305" i="4"/>
  <c r="BP305" i="4"/>
  <c r="BM305" i="4"/>
  <c r="BL305" i="4"/>
  <c r="BO303" i="4" l="1"/>
  <c r="AF305" i="1"/>
  <c r="AG305" i="1" s="1"/>
  <c r="BN305" i="3"/>
  <c r="BO305" i="3" s="1"/>
  <c r="BO304" i="4"/>
  <c r="BR305" i="4"/>
  <c r="BS305" i="4" s="1"/>
  <c r="AF305" i="2"/>
  <c r="AG305" i="2" s="1"/>
  <c r="BR305" i="3"/>
  <c r="BS305" i="3" s="1"/>
  <c r="BN305" i="4"/>
  <c r="BX305" i="4" s="1"/>
  <c r="BY305" i="4" s="1"/>
  <c r="CB305" i="3"/>
  <c r="CC305" i="3" s="1"/>
  <c r="BV305" i="3"/>
  <c r="BW305" i="3"/>
  <c r="CB305" i="4"/>
  <c r="CC304" i="4" s="1"/>
  <c r="BW305" i="4"/>
  <c r="BV305" i="4"/>
  <c r="AE306" i="2"/>
  <c r="AD306" i="2"/>
  <c r="AB306" i="2"/>
  <c r="AC306" i="2" s="1"/>
  <c r="AE306" i="1"/>
  <c r="AD306" i="1"/>
  <c r="AB306" i="1"/>
  <c r="AC306" i="1" s="1"/>
  <c r="BU306" i="3"/>
  <c r="CA306" i="3" s="1"/>
  <c r="BT306" i="3"/>
  <c r="BZ306" i="3" s="1"/>
  <c r="BQ306" i="3"/>
  <c r="BP306" i="3"/>
  <c r="BM306" i="3"/>
  <c r="BL306" i="3"/>
  <c r="BU306" i="4"/>
  <c r="CA306" i="4" s="1"/>
  <c r="BT306" i="4"/>
  <c r="BZ306" i="4" s="1"/>
  <c r="BQ306" i="4"/>
  <c r="BP306" i="4"/>
  <c r="BM306" i="4"/>
  <c r="BL306" i="4"/>
  <c r="CB306" i="4" l="1"/>
  <c r="CC305" i="4" s="1"/>
  <c r="AF306" i="1"/>
  <c r="AG306" i="1" s="1"/>
  <c r="BR306" i="4"/>
  <c r="BS306" i="4" s="1"/>
  <c r="AF306" i="2"/>
  <c r="AG306" i="2" s="1"/>
  <c r="BN306" i="3"/>
  <c r="BO306" i="3" s="1"/>
  <c r="BR306" i="3"/>
  <c r="BS306" i="3" s="1"/>
  <c r="BO305" i="4"/>
  <c r="BX305" i="3"/>
  <c r="BY305" i="3" s="1"/>
  <c r="BN306" i="4"/>
  <c r="BX306" i="4" s="1"/>
  <c r="BY306" i="4" s="1"/>
  <c r="CB306" i="3"/>
  <c r="CC306" i="3" s="1"/>
  <c r="BV306" i="3"/>
  <c r="BW306" i="3"/>
  <c r="BV306" i="4"/>
  <c r="BW306" i="4"/>
  <c r="AE307" i="2"/>
  <c r="AD307" i="2"/>
  <c r="AB307" i="2"/>
  <c r="AC307" i="2" s="1"/>
  <c r="AE307" i="1"/>
  <c r="AD307" i="1"/>
  <c r="AB307" i="1"/>
  <c r="AC307" i="1" s="1"/>
  <c r="BU307" i="3"/>
  <c r="CA307" i="3" s="1"/>
  <c r="BT307" i="3"/>
  <c r="BV307" i="3" s="1"/>
  <c r="BQ307" i="3"/>
  <c r="BP307" i="3"/>
  <c r="BM307" i="3"/>
  <c r="BL307" i="3"/>
  <c r="BU307" i="4"/>
  <c r="CA307" i="4" s="1"/>
  <c r="BT307" i="4"/>
  <c r="BZ307" i="4" s="1"/>
  <c r="BQ307" i="4"/>
  <c r="BP307" i="4"/>
  <c r="BM307" i="4"/>
  <c r="BL307" i="4"/>
  <c r="BZ307" i="3" l="1"/>
  <c r="CB307" i="3" s="1"/>
  <c r="CC307" i="3" s="1"/>
  <c r="BN307" i="3"/>
  <c r="BO307" i="3" s="1"/>
  <c r="AF307" i="1"/>
  <c r="AG307" i="1" s="1"/>
  <c r="BR307" i="4"/>
  <c r="BS307" i="4" s="1"/>
  <c r="AF307" i="2"/>
  <c r="AG307" i="2" s="1"/>
  <c r="BX306" i="3"/>
  <c r="BY306" i="3" s="1"/>
  <c r="BN307" i="4"/>
  <c r="BO307" i="4" s="1"/>
  <c r="BO306" i="4"/>
  <c r="BR307" i="3"/>
  <c r="BS307" i="3" s="1"/>
  <c r="BW307" i="3"/>
  <c r="BX307" i="3" s="1"/>
  <c r="BY307" i="3" s="1"/>
  <c r="BW307" i="4"/>
  <c r="CB307" i="4"/>
  <c r="CC306" i="4" s="1"/>
  <c r="BV307" i="4"/>
  <c r="AE308" i="2"/>
  <c r="AD308" i="2"/>
  <c r="AB308" i="2"/>
  <c r="AC308" i="2" s="1"/>
  <c r="AE308" i="1"/>
  <c r="AD308" i="1"/>
  <c r="AB308" i="1"/>
  <c r="AC308" i="1" s="1"/>
  <c r="BU308" i="3"/>
  <c r="CA308" i="3" s="1"/>
  <c r="BT308" i="3"/>
  <c r="BV308" i="3" s="1"/>
  <c r="BQ308" i="3"/>
  <c r="BP308" i="3"/>
  <c r="BM308" i="3"/>
  <c r="BL308" i="3"/>
  <c r="BU308" i="4"/>
  <c r="CA308" i="4" s="1"/>
  <c r="BT308" i="4"/>
  <c r="BZ308" i="4" s="1"/>
  <c r="BQ308" i="4"/>
  <c r="BP308" i="4"/>
  <c r="BM308" i="4"/>
  <c r="BL308" i="4"/>
  <c r="AF308" i="2" l="1"/>
  <c r="AG308" i="2" s="1"/>
  <c r="BR308" i="3"/>
  <c r="BS308" i="3" s="1"/>
  <c r="BX307" i="4"/>
  <c r="BY307" i="4" s="1"/>
  <c r="CB308" i="4"/>
  <c r="CC307" i="4" s="1"/>
  <c r="BZ308" i="3"/>
  <c r="CB308" i="3" s="1"/>
  <c r="CC308" i="3" s="1"/>
  <c r="BR308" i="4"/>
  <c r="BS308" i="4" s="1"/>
  <c r="AF308" i="1"/>
  <c r="AG308" i="1" s="1"/>
  <c r="BN308" i="4"/>
  <c r="BX308" i="4" s="1"/>
  <c r="BY308" i="4" s="1"/>
  <c r="BN308" i="3"/>
  <c r="BO308" i="3" s="1"/>
  <c r="BW308" i="3"/>
  <c r="BX308" i="3" s="1"/>
  <c r="BY308" i="3" s="1"/>
  <c r="BV308" i="4"/>
  <c r="BW308" i="4"/>
  <c r="AE309" i="2"/>
  <c r="AD309" i="2"/>
  <c r="AB309" i="2"/>
  <c r="AC309" i="2" s="1"/>
  <c r="AE309" i="1"/>
  <c r="AD309" i="1"/>
  <c r="AB309" i="1"/>
  <c r="AC309" i="1" s="1"/>
  <c r="BU309" i="3"/>
  <c r="CA309" i="3" s="1"/>
  <c r="BT309" i="3"/>
  <c r="BZ309" i="3" s="1"/>
  <c r="BQ309" i="3"/>
  <c r="BP309" i="3"/>
  <c r="BM309" i="3"/>
  <c r="BL309" i="3"/>
  <c r="BU309" i="4"/>
  <c r="CA309" i="4" s="1"/>
  <c r="BT309" i="4"/>
  <c r="BZ309" i="4" s="1"/>
  <c r="BQ309" i="4"/>
  <c r="BP309" i="4"/>
  <c r="BM309" i="4"/>
  <c r="BL309" i="4"/>
  <c r="AF309" i="1" l="1"/>
  <c r="AG309" i="1" s="1"/>
  <c r="BR309" i="4"/>
  <c r="BS309" i="4" s="1"/>
  <c r="BN309" i="4"/>
  <c r="BO309" i="4" s="1"/>
  <c r="BO308" i="4"/>
  <c r="AF309" i="2"/>
  <c r="AG309" i="2" s="1"/>
  <c r="BN309" i="3"/>
  <c r="BO309" i="3" s="1"/>
  <c r="BR309" i="3"/>
  <c r="BS309" i="3" s="1"/>
  <c r="BW309" i="3"/>
  <c r="BV309" i="3"/>
  <c r="CB309" i="3"/>
  <c r="CC309" i="3" s="1"/>
  <c r="CB309" i="4"/>
  <c r="CC308" i="4" s="1"/>
  <c r="BW309" i="4"/>
  <c r="BV309" i="4"/>
  <c r="AE310" i="2"/>
  <c r="AD310" i="2"/>
  <c r="AB310" i="2"/>
  <c r="AC310" i="2" s="1"/>
  <c r="AE310" i="1"/>
  <c r="AD310" i="1"/>
  <c r="AB310" i="1"/>
  <c r="AC310" i="1" s="1"/>
  <c r="BU310" i="3"/>
  <c r="CA310" i="3" s="1"/>
  <c r="BT310" i="3"/>
  <c r="BV310" i="3" s="1"/>
  <c r="BQ310" i="3"/>
  <c r="BP310" i="3"/>
  <c r="BM310" i="3"/>
  <c r="BL310" i="3"/>
  <c r="BU310" i="4"/>
  <c r="CA310" i="4" s="1"/>
  <c r="BT310" i="4"/>
  <c r="BV310" i="4" s="1"/>
  <c r="BQ310" i="4"/>
  <c r="BP310" i="4"/>
  <c r="BM310" i="4"/>
  <c r="BL310" i="4"/>
  <c r="BZ310" i="3" l="1"/>
  <c r="CB310" i="3" s="1"/>
  <c r="CC310" i="3" s="1"/>
  <c r="BX309" i="3"/>
  <c r="BY309" i="3" s="1"/>
  <c r="BX309" i="4"/>
  <c r="BY309" i="4" s="1"/>
  <c r="AF310" i="2"/>
  <c r="AG310" i="2" s="1"/>
  <c r="BR310" i="3"/>
  <c r="BS310" i="3" s="1"/>
  <c r="BN310" i="4"/>
  <c r="BO310" i="4" s="1"/>
  <c r="BR310" i="4"/>
  <c r="BS310" i="4" s="1"/>
  <c r="AF310" i="1"/>
  <c r="AG310" i="1" s="1"/>
  <c r="BN310" i="3"/>
  <c r="BO310" i="3" s="1"/>
  <c r="BZ310" i="4"/>
  <c r="CB310" i="4" s="1"/>
  <c r="CC309" i="4" s="1"/>
  <c r="BW310" i="4"/>
  <c r="BW310" i="3"/>
  <c r="BX310" i="3" s="1"/>
  <c r="BY310" i="3" s="1"/>
  <c r="AE311" i="2"/>
  <c r="AD311" i="2"/>
  <c r="AB311" i="2"/>
  <c r="AC311" i="2" s="1"/>
  <c r="AE311" i="1"/>
  <c r="AD311" i="1"/>
  <c r="AB311" i="1"/>
  <c r="AC311" i="1" s="1"/>
  <c r="BU311" i="3"/>
  <c r="CA311" i="3" s="1"/>
  <c r="BT311" i="3"/>
  <c r="BZ311" i="3" s="1"/>
  <c r="BQ311" i="3"/>
  <c r="BP311" i="3"/>
  <c r="BM311" i="3"/>
  <c r="BL311" i="3"/>
  <c r="BU311" i="4"/>
  <c r="CA311" i="4" s="1"/>
  <c r="BT311" i="4"/>
  <c r="BZ311" i="4" s="1"/>
  <c r="BQ311" i="4"/>
  <c r="BP311" i="4"/>
  <c r="BM311" i="4"/>
  <c r="BL311" i="4"/>
  <c r="BX310" i="4" l="1"/>
  <c r="BY310" i="4" s="1"/>
  <c r="AF311" i="2"/>
  <c r="AG311" i="2" s="1"/>
  <c r="BN311" i="3"/>
  <c r="BO311" i="3" s="1"/>
  <c r="CB311" i="3"/>
  <c r="CC311" i="3" s="1"/>
  <c r="BR311" i="4"/>
  <c r="BS311" i="4" s="1"/>
  <c r="AF311" i="1"/>
  <c r="AG311" i="1" s="1"/>
  <c r="BN311" i="4"/>
  <c r="BX311" i="4" s="1"/>
  <c r="BY311" i="4" s="1"/>
  <c r="BR311" i="3"/>
  <c r="BS311" i="3" s="1"/>
  <c r="BV311" i="3"/>
  <c r="BW311" i="3"/>
  <c r="CB311" i="4"/>
  <c r="CC310" i="4" s="1"/>
  <c r="BW311" i="4"/>
  <c r="BV311" i="4"/>
  <c r="AE312" i="2"/>
  <c r="AD312" i="2"/>
  <c r="AB312" i="2"/>
  <c r="AC312" i="2" s="1"/>
  <c r="AE312" i="1"/>
  <c r="AD312" i="1"/>
  <c r="AB312" i="1"/>
  <c r="AC312" i="1" s="1"/>
  <c r="BU312" i="3"/>
  <c r="CA312" i="3" s="1"/>
  <c r="BT312" i="3"/>
  <c r="BZ312" i="3" s="1"/>
  <c r="BQ312" i="3"/>
  <c r="BP312" i="3"/>
  <c r="BM312" i="3"/>
  <c r="BL312" i="3"/>
  <c r="BU312" i="4"/>
  <c r="CA312" i="4" s="1"/>
  <c r="BT312" i="4"/>
  <c r="BZ312" i="4" s="1"/>
  <c r="BQ312" i="4"/>
  <c r="BP312" i="4"/>
  <c r="BM312" i="4"/>
  <c r="BL312" i="4"/>
  <c r="BR312" i="3" l="1"/>
  <c r="BS312" i="3" s="1"/>
  <c r="AF312" i="1"/>
  <c r="AG312" i="1" s="1"/>
  <c r="BO311" i="4"/>
  <c r="BX311" i="3"/>
  <c r="BY311" i="3" s="1"/>
  <c r="CB312" i="4"/>
  <c r="CC311" i="4" s="1"/>
  <c r="BV312" i="4"/>
  <c r="AF312" i="2"/>
  <c r="AG312" i="2" s="1"/>
  <c r="BN312" i="3"/>
  <c r="BO312" i="3" s="1"/>
  <c r="BR312" i="4"/>
  <c r="BS312" i="4" s="1"/>
  <c r="BN312" i="4"/>
  <c r="BX312" i="4" s="1"/>
  <c r="BY312" i="4" s="1"/>
  <c r="CB312" i="3"/>
  <c r="CC312" i="3" s="1"/>
  <c r="BV312" i="3"/>
  <c r="BW312" i="3"/>
  <c r="BW312" i="4"/>
  <c r="AE313" i="2"/>
  <c r="AD313" i="2"/>
  <c r="AB313" i="2"/>
  <c r="AC313" i="2" s="1"/>
  <c r="AE313" i="1"/>
  <c r="AD313" i="1"/>
  <c r="AB313" i="1"/>
  <c r="AC313" i="1" s="1"/>
  <c r="BU313" i="3"/>
  <c r="CA313" i="3" s="1"/>
  <c r="BT313" i="3"/>
  <c r="BZ313" i="3" s="1"/>
  <c r="BQ313" i="3"/>
  <c r="BP313" i="3"/>
  <c r="BM313" i="3"/>
  <c r="BL313" i="3"/>
  <c r="BU313" i="4"/>
  <c r="CA313" i="4" s="1"/>
  <c r="BT313" i="4"/>
  <c r="BZ313" i="4" s="1"/>
  <c r="BQ313" i="4"/>
  <c r="BP313" i="4"/>
  <c r="BM313" i="4"/>
  <c r="BL313" i="4"/>
  <c r="BO312" i="4" l="1"/>
  <c r="AF313" i="2"/>
  <c r="AG313" i="2" s="1"/>
  <c r="BN313" i="3"/>
  <c r="BO313" i="3" s="1"/>
  <c r="BR313" i="4"/>
  <c r="BS313" i="4" s="1"/>
  <c r="BR313" i="3"/>
  <c r="BS313" i="3" s="1"/>
  <c r="BN313" i="4"/>
  <c r="BX313" i="4" s="1"/>
  <c r="BY313" i="4" s="1"/>
  <c r="CB313" i="4"/>
  <c r="CC312" i="4" s="1"/>
  <c r="AF313" i="1"/>
  <c r="AG313" i="1" s="1"/>
  <c r="BX312" i="3"/>
  <c r="BY312" i="3" s="1"/>
  <c r="CB313" i="3"/>
  <c r="CC313" i="3" s="1"/>
  <c r="BW313" i="3"/>
  <c r="BV313" i="3"/>
  <c r="BW313" i="4"/>
  <c r="BV313" i="4"/>
  <c r="AE314" i="2"/>
  <c r="AD314" i="2"/>
  <c r="AB314" i="2"/>
  <c r="AC314" i="2" s="1"/>
  <c r="AE314" i="1"/>
  <c r="AD314" i="1"/>
  <c r="AB314" i="1"/>
  <c r="AC314" i="1" s="1"/>
  <c r="BU314" i="3"/>
  <c r="CA314" i="3" s="1"/>
  <c r="BT314" i="3"/>
  <c r="BZ314" i="3" s="1"/>
  <c r="BQ314" i="3"/>
  <c r="BP314" i="3"/>
  <c r="BM314" i="3"/>
  <c r="BL314" i="3"/>
  <c r="BU314" i="4"/>
  <c r="BW314" i="4" s="1"/>
  <c r="BT314" i="4"/>
  <c r="BZ314" i="4" s="1"/>
  <c r="BQ314" i="4"/>
  <c r="BP314" i="4"/>
  <c r="BM314" i="4"/>
  <c r="BL314" i="4"/>
  <c r="BO313" i="4" l="1"/>
  <c r="BN314" i="3"/>
  <c r="BO314" i="3" s="1"/>
  <c r="CB314" i="3"/>
  <c r="CC314" i="3" s="1"/>
  <c r="BR314" i="4"/>
  <c r="BS314" i="4" s="1"/>
  <c r="AF314" i="1"/>
  <c r="AG314" i="1" s="1"/>
  <c r="BR314" i="3"/>
  <c r="BS314" i="3" s="1"/>
  <c r="AF314" i="2"/>
  <c r="AG314" i="2" s="1"/>
  <c r="BX313" i="3"/>
  <c r="BY313" i="3" s="1"/>
  <c r="CA314" i="4"/>
  <c r="CB314" i="4" s="1"/>
  <c r="CC313" i="4" s="1"/>
  <c r="BV314" i="4"/>
  <c r="BN314" i="4"/>
  <c r="BX314" i="4" s="1"/>
  <c r="BY314" i="4" s="1"/>
  <c r="BV314" i="3"/>
  <c r="BW314" i="3"/>
  <c r="AE315" i="2"/>
  <c r="AD315" i="2"/>
  <c r="AB315" i="2"/>
  <c r="AC315" i="2" s="1"/>
  <c r="AE315" i="1"/>
  <c r="AD315" i="1"/>
  <c r="AB315" i="1"/>
  <c r="AC315" i="1" s="1"/>
  <c r="BU315" i="3"/>
  <c r="CA315" i="3" s="1"/>
  <c r="BT315" i="3"/>
  <c r="BZ315" i="3" s="1"/>
  <c r="BQ315" i="3"/>
  <c r="BP315" i="3"/>
  <c r="BM315" i="3"/>
  <c r="BL315" i="3"/>
  <c r="BU315" i="4"/>
  <c r="CA315" i="4" s="1"/>
  <c r="BT315" i="4"/>
  <c r="BZ315" i="4" s="1"/>
  <c r="BQ315" i="4"/>
  <c r="BP315" i="4"/>
  <c r="BM315" i="4"/>
  <c r="BL315" i="4"/>
  <c r="BX314" i="3" l="1"/>
  <c r="BY314" i="3" s="1"/>
  <c r="BN315" i="4"/>
  <c r="BX315" i="4" s="1"/>
  <c r="BY315" i="4" s="1"/>
  <c r="BR315" i="4"/>
  <c r="BS315" i="4" s="1"/>
  <c r="AF315" i="1"/>
  <c r="AG315" i="1" s="1"/>
  <c r="BN315" i="3"/>
  <c r="BO315" i="3" s="1"/>
  <c r="AF315" i="2"/>
  <c r="AG315" i="2" s="1"/>
  <c r="CB315" i="3"/>
  <c r="CC315" i="3" s="1"/>
  <c r="BO314" i="4"/>
  <c r="BV315" i="3"/>
  <c r="BR315" i="3"/>
  <c r="BS315" i="3" s="1"/>
  <c r="CB315" i="4"/>
  <c r="CC314" i="4" s="1"/>
  <c r="BW315" i="3"/>
  <c r="BV315" i="4"/>
  <c r="BW315" i="4"/>
  <c r="AE316" i="2"/>
  <c r="AD316" i="2"/>
  <c r="AB316" i="2"/>
  <c r="AC316" i="2" s="1"/>
  <c r="AE316" i="1"/>
  <c r="AD316" i="1"/>
  <c r="AB316" i="1"/>
  <c r="AC316" i="1" s="1"/>
  <c r="BU316" i="3"/>
  <c r="CA316" i="3" s="1"/>
  <c r="BT316" i="3"/>
  <c r="BZ316" i="3" s="1"/>
  <c r="BQ316" i="3"/>
  <c r="BP316" i="3"/>
  <c r="BM316" i="3"/>
  <c r="BL316" i="3"/>
  <c r="BU316" i="4"/>
  <c r="BW316" i="4" s="1"/>
  <c r="BT316" i="4"/>
  <c r="BZ316" i="4" s="1"/>
  <c r="BQ316" i="4"/>
  <c r="BP316" i="4"/>
  <c r="BM316" i="4"/>
  <c r="BL316" i="4"/>
  <c r="BO315" i="4" l="1"/>
  <c r="AF316" i="2"/>
  <c r="AG316" i="2" s="1"/>
  <c r="BX315" i="3"/>
  <c r="BY315" i="3" s="1"/>
  <c r="CA316" i="4"/>
  <c r="CB316" i="4" s="1"/>
  <c r="CC315" i="4" s="1"/>
  <c r="BN316" i="4"/>
  <c r="BX316" i="4" s="1"/>
  <c r="BY316" i="4" s="1"/>
  <c r="BR316" i="4"/>
  <c r="BS316" i="4" s="1"/>
  <c r="AF316" i="1"/>
  <c r="AG316" i="1" s="1"/>
  <c r="BR316" i="3"/>
  <c r="BS316" i="3" s="1"/>
  <c r="BN316" i="3"/>
  <c r="BO316" i="3" s="1"/>
  <c r="CB316" i="3"/>
  <c r="CC316" i="3" s="1"/>
  <c r="BV316" i="3"/>
  <c r="BW316" i="3"/>
  <c r="BV316" i="4"/>
  <c r="BU317" i="4"/>
  <c r="CA317" i="4" s="1"/>
  <c r="BT317" i="4"/>
  <c r="BZ317" i="4" s="1"/>
  <c r="BQ317" i="4"/>
  <c r="BP317" i="4"/>
  <c r="BM317" i="4"/>
  <c r="BL317" i="4"/>
  <c r="AE317" i="2"/>
  <c r="AD317" i="2"/>
  <c r="AB317" i="2"/>
  <c r="AC317" i="2" s="1"/>
  <c r="AE317" i="1"/>
  <c r="AD317" i="1"/>
  <c r="AB317" i="1"/>
  <c r="AC317" i="1" s="1"/>
  <c r="BU317" i="3"/>
  <c r="CA317" i="3" s="1"/>
  <c r="BT317" i="3"/>
  <c r="BZ317" i="3" s="1"/>
  <c r="BQ317" i="3"/>
  <c r="BP317" i="3"/>
  <c r="BM317" i="3"/>
  <c r="BL317" i="3"/>
  <c r="BU318" i="4"/>
  <c r="CA318" i="4" s="1"/>
  <c r="BT318" i="4"/>
  <c r="BZ318" i="4" s="1"/>
  <c r="BQ318" i="4"/>
  <c r="BP318" i="4"/>
  <c r="BM318" i="4"/>
  <c r="BL318" i="4"/>
  <c r="AE318" i="2"/>
  <c r="AD318" i="2"/>
  <c r="AB318" i="2"/>
  <c r="AC318" i="2" s="1"/>
  <c r="AE318" i="1"/>
  <c r="AD318" i="1"/>
  <c r="AB318" i="1"/>
  <c r="AC318" i="1" s="1"/>
  <c r="BU318" i="3"/>
  <c r="CA318" i="3" s="1"/>
  <c r="BT318" i="3"/>
  <c r="BZ318" i="3" s="1"/>
  <c r="BQ318" i="3"/>
  <c r="BP318" i="3"/>
  <c r="BM318" i="3"/>
  <c r="BL318" i="3"/>
  <c r="BU319" i="4"/>
  <c r="CA319" i="4" s="1"/>
  <c r="BT319" i="4"/>
  <c r="BV319" i="4" s="1"/>
  <c r="BQ319" i="4"/>
  <c r="BP319" i="4"/>
  <c r="BM319" i="4"/>
  <c r="BL319" i="4"/>
  <c r="AE319" i="2"/>
  <c r="AD319" i="2"/>
  <c r="AB319" i="2"/>
  <c r="AC319" i="2" s="1"/>
  <c r="AE319" i="1"/>
  <c r="AD319" i="1"/>
  <c r="AB319" i="1"/>
  <c r="AC319" i="1" s="1"/>
  <c r="BU319" i="3"/>
  <c r="CA319" i="3" s="1"/>
  <c r="BT319" i="3"/>
  <c r="BZ319" i="3" s="1"/>
  <c r="BQ319" i="3"/>
  <c r="BP319" i="3"/>
  <c r="BM319" i="3"/>
  <c r="BL319" i="3"/>
  <c r="BU320" i="4"/>
  <c r="CA320" i="4" s="1"/>
  <c r="BT320" i="4"/>
  <c r="BZ320" i="4" s="1"/>
  <c r="BQ320" i="4"/>
  <c r="BP320" i="4"/>
  <c r="BM320" i="4"/>
  <c r="BL320" i="4"/>
  <c r="AE320" i="2"/>
  <c r="AD320" i="2"/>
  <c r="AB320" i="2"/>
  <c r="AC320" i="2" s="1"/>
  <c r="AE320" i="1"/>
  <c r="AD320" i="1"/>
  <c r="AB320" i="1"/>
  <c r="AC320" i="1" s="1"/>
  <c r="BU320" i="3"/>
  <c r="CA320" i="3" s="1"/>
  <c r="BT320" i="3"/>
  <c r="BQ320" i="3"/>
  <c r="BP320" i="3"/>
  <c r="BM320" i="3"/>
  <c r="BL320" i="3"/>
  <c r="BU321" i="4"/>
  <c r="BW321" i="4" s="1"/>
  <c r="BT321" i="4"/>
  <c r="BZ321" i="4" s="1"/>
  <c r="BQ321" i="4"/>
  <c r="BP321" i="4"/>
  <c r="BM321" i="4"/>
  <c r="BL321" i="4"/>
  <c r="AE321" i="2"/>
  <c r="AD321" i="2"/>
  <c r="AB321" i="2"/>
  <c r="AC321" i="2" s="1"/>
  <c r="AE321" i="1"/>
  <c r="AD321" i="1"/>
  <c r="AB321" i="1"/>
  <c r="AC321" i="1" s="1"/>
  <c r="BU321" i="3"/>
  <c r="CA321" i="3" s="1"/>
  <c r="BT321" i="3"/>
  <c r="BZ321" i="3" s="1"/>
  <c r="BQ321" i="3"/>
  <c r="BP321" i="3"/>
  <c r="BM321" i="3"/>
  <c r="BL321" i="3"/>
  <c r="BU322" i="4"/>
  <c r="CA322" i="4" s="1"/>
  <c r="BT322" i="4"/>
  <c r="BZ322" i="4" s="1"/>
  <c r="BQ322" i="4"/>
  <c r="BP322" i="4"/>
  <c r="BM322" i="4"/>
  <c r="BL322" i="4"/>
  <c r="AE322" i="2"/>
  <c r="AD322" i="2"/>
  <c r="AB322" i="2"/>
  <c r="AC322" i="2" s="1"/>
  <c r="AE322" i="1"/>
  <c r="AD322" i="1"/>
  <c r="AB322" i="1"/>
  <c r="AC322" i="1" s="1"/>
  <c r="BU322" i="3"/>
  <c r="CA322" i="3" s="1"/>
  <c r="BT322" i="3"/>
  <c r="BZ322" i="3" s="1"/>
  <c r="BQ322" i="3"/>
  <c r="BP322" i="3"/>
  <c r="BM322" i="3"/>
  <c r="BL322" i="3"/>
  <c r="BU323" i="4"/>
  <c r="CA323" i="4" s="1"/>
  <c r="BT323" i="4"/>
  <c r="BV323" i="4" s="1"/>
  <c r="BQ323" i="4"/>
  <c r="BP323" i="4"/>
  <c r="BM323" i="4"/>
  <c r="BL323" i="4"/>
  <c r="AE323" i="2"/>
  <c r="AD323" i="2"/>
  <c r="AB323" i="2"/>
  <c r="AC323" i="2" s="1"/>
  <c r="AE323" i="1"/>
  <c r="AD323" i="1"/>
  <c r="AB323" i="1"/>
  <c r="AC323" i="1" s="1"/>
  <c r="BU323" i="3"/>
  <c r="CA323" i="3" s="1"/>
  <c r="BT323" i="3"/>
  <c r="BV323" i="3" s="1"/>
  <c r="BQ323" i="3"/>
  <c r="BP323" i="3"/>
  <c r="BM323" i="3"/>
  <c r="BL323" i="3"/>
  <c r="BU324" i="4"/>
  <c r="BW324" i="4" s="1"/>
  <c r="BT324" i="4"/>
  <c r="BZ324" i="4" s="1"/>
  <c r="BQ324" i="4"/>
  <c r="BP324" i="4"/>
  <c r="BM324" i="4"/>
  <c r="BL324" i="4"/>
  <c r="AE324" i="2"/>
  <c r="AD324" i="2"/>
  <c r="AB324" i="2"/>
  <c r="AC324" i="2" s="1"/>
  <c r="AE324" i="1"/>
  <c r="AD324" i="1"/>
  <c r="AB324" i="1"/>
  <c r="AC324" i="1" s="1"/>
  <c r="BU324" i="3"/>
  <c r="CA324" i="3" s="1"/>
  <c r="BT324" i="3"/>
  <c r="BZ324" i="3" s="1"/>
  <c r="BQ324" i="3"/>
  <c r="BP324" i="3"/>
  <c r="BM324" i="3"/>
  <c r="BL324" i="3"/>
  <c r="BU325" i="4"/>
  <c r="CA325" i="4" s="1"/>
  <c r="BT325" i="4"/>
  <c r="BZ325" i="4" s="1"/>
  <c r="BQ325" i="4"/>
  <c r="BP325" i="4"/>
  <c r="BM325" i="4"/>
  <c r="BL325" i="4"/>
  <c r="AE325" i="2"/>
  <c r="AD325" i="2"/>
  <c r="AB325" i="2"/>
  <c r="AC325" i="2" s="1"/>
  <c r="AE325" i="1"/>
  <c r="AD325" i="1"/>
  <c r="AB325" i="1"/>
  <c r="AC325" i="1" s="1"/>
  <c r="BU325" i="3"/>
  <c r="CA325" i="3" s="1"/>
  <c r="BT325" i="3"/>
  <c r="BV325" i="3" s="1"/>
  <c r="BQ325" i="3"/>
  <c r="BP325" i="3"/>
  <c r="BM325" i="3"/>
  <c r="BL325" i="3"/>
  <c r="BU326" i="4"/>
  <c r="CA326" i="4" s="1"/>
  <c r="BT326" i="4"/>
  <c r="BV326" i="4" s="1"/>
  <c r="BQ326" i="4"/>
  <c r="BP326" i="4"/>
  <c r="BM326" i="4"/>
  <c r="BL326" i="4"/>
  <c r="AF387" i="2"/>
  <c r="AG387" i="2" s="1"/>
  <c r="AF386" i="2"/>
  <c r="AG386" i="2" s="1"/>
  <c r="AF385" i="2"/>
  <c r="AG385" i="2" s="1"/>
  <c r="AF384" i="2"/>
  <c r="AG384" i="2" s="1"/>
  <c r="AF383" i="2"/>
  <c r="AG383" i="2" s="1"/>
  <c r="AF382" i="2"/>
  <c r="AG382" i="2" s="1"/>
  <c r="AF381" i="2"/>
  <c r="AG381" i="2" s="1"/>
  <c r="AF380" i="2"/>
  <c r="AG380" i="2" s="1"/>
  <c r="AF379" i="2"/>
  <c r="AG379" i="2" s="1"/>
  <c r="AF378" i="2"/>
  <c r="AG378" i="2" s="1"/>
  <c r="AF377" i="2"/>
  <c r="AG377" i="2" s="1"/>
  <c r="AF376" i="2"/>
  <c r="AG376" i="2" s="1"/>
  <c r="AF375" i="2"/>
  <c r="AG375" i="2" s="1"/>
  <c r="AF374" i="2"/>
  <c r="AG374" i="2" s="1"/>
  <c r="AF373" i="2"/>
  <c r="AG373" i="2" s="1"/>
  <c r="AF372" i="2"/>
  <c r="AG372" i="2" s="1"/>
  <c r="AF371" i="2"/>
  <c r="AG371" i="2" s="1"/>
  <c r="AF370" i="2"/>
  <c r="AG370" i="2" s="1"/>
  <c r="AF369" i="2"/>
  <c r="AG369" i="2" s="1"/>
  <c r="AF368" i="2"/>
  <c r="AG368" i="2" s="1"/>
  <c r="AF367" i="2"/>
  <c r="AG367" i="2" s="1"/>
  <c r="AF366" i="2"/>
  <c r="AG366" i="2" s="1"/>
  <c r="AF365" i="2"/>
  <c r="AG365" i="2" s="1"/>
  <c r="AF364" i="2"/>
  <c r="AG364" i="2" s="1"/>
  <c r="AF363" i="2"/>
  <c r="AG363" i="2" s="1"/>
  <c r="AF362" i="2"/>
  <c r="AG362" i="2" s="1"/>
  <c r="AF361" i="2"/>
  <c r="AG361" i="2" s="1"/>
  <c r="AF360" i="2"/>
  <c r="AG360" i="2" s="1"/>
  <c r="AF359" i="2"/>
  <c r="AG359" i="2" s="1"/>
  <c r="AF358" i="2"/>
  <c r="AG358" i="2" s="1"/>
  <c r="AF357" i="2"/>
  <c r="AG357" i="2" s="1"/>
  <c r="AF356" i="2"/>
  <c r="AG356" i="2" s="1"/>
  <c r="AF355" i="2"/>
  <c r="AG355" i="2" s="1"/>
  <c r="AF354" i="2"/>
  <c r="AG354" i="2" s="1"/>
  <c r="AF353" i="2"/>
  <c r="AG353" i="2" s="1"/>
  <c r="AF352" i="2"/>
  <c r="AG352" i="2" s="1"/>
  <c r="AF351" i="2"/>
  <c r="AG351" i="2" s="1"/>
  <c r="AF350" i="2"/>
  <c r="AG350" i="2" s="1"/>
  <c r="AF349" i="2"/>
  <c r="AG349" i="2" s="1"/>
  <c r="AF348" i="2"/>
  <c r="AG348" i="2" s="1"/>
  <c r="AF347" i="2"/>
  <c r="AG347" i="2" s="1"/>
  <c r="AF346" i="2"/>
  <c r="AG346" i="2" s="1"/>
  <c r="AF345" i="2"/>
  <c r="AG345" i="2" s="1"/>
  <c r="AF344" i="2"/>
  <c r="AG344" i="2" s="1"/>
  <c r="AF343" i="2"/>
  <c r="AG343" i="2" s="1"/>
  <c r="AF342" i="2"/>
  <c r="AG342" i="2" s="1"/>
  <c r="AF341" i="2"/>
  <c r="AG341" i="2" s="1"/>
  <c r="AF340" i="2"/>
  <c r="AG340" i="2" s="1"/>
  <c r="AF339" i="2"/>
  <c r="AG339" i="2" s="1"/>
  <c r="AF338" i="2"/>
  <c r="AG338" i="2" s="1"/>
  <c r="AF337" i="2"/>
  <c r="AG337" i="2" s="1"/>
  <c r="AF336" i="2"/>
  <c r="AG336" i="2" s="1"/>
  <c r="AF335" i="2"/>
  <c r="AG335" i="2" s="1"/>
  <c r="AE334" i="2"/>
  <c r="AD334" i="2"/>
  <c r="AB334" i="2"/>
  <c r="AC334" i="2" s="1"/>
  <c r="AF387" i="1"/>
  <c r="AG387" i="1" s="1"/>
  <c r="AF386" i="1"/>
  <c r="AG386" i="1" s="1"/>
  <c r="AF385" i="1"/>
  <c r="AG385" i="1" s="1"/>
  <c r="AF384" i="1"/>
  <c r="AG384" i="1" s="1"/>
  <c r="AF383" i="1"/>
  <c r="AG383" i="1" s="1"/>
  <c r="AF382" i="1"/>
  <c r="AG382" i="1" s="1"/>
  <c r="AF381" i="1"/>
  <c r="AG381" i="1" s="1"/>
  <c r="AF380" i="1"/>
  <c r="AG380" i="1" s="1"/>
  <c r="AF379" i="1"/>
  <c r="AG379" i="1" s="1"/>
  <c r="AF378" i="1"/>
  <c r="AG378" i="1" s="1"/>
  <c r="AF377" i="1"/>
  <c r="AG377" i="1" s="1"/>
  <c r="AF376" i="1"/>
  <c r="AG376" i="1" s="1"/>
  <c r="AF375" i="1"/>
  <c r="AG375" i="1" s="1"/>
  <c r="AF374" i="1"/>
  <c r="AG374" i="1" s="1"/>
  <c r="AF373" i="1"/>
  <c r="AG373" i="1" s="1"/>
  <c r="AF372" i="1"/>
  <c r="AG372" i="1" s="1"/>
  <c r="AF371" i="1"/>
  <c r="AG371" i="1" s="1"/>
  <c r="AF370" i="1"/>
  <c r="AG370" i="1" s="1"/>
  <c r="AF369" i="1"/>
  <c r="AG369" i="1" s="1"/>
  <c r="AF368" i="1"/>
  <c r="AG368" i="1" s="1"/>
  <c r="AF367" i="1"/>
  <c r="AG367" i="1" s="1"/>
  <c r="AF366" i="1"/>
  <c r="AG366" i="1" s="1"/>
  <c r="AF365" i="1"/>
  <c r="AG365" i="1" s="1"/>
  <c r="AF364" i="1"/>
  <c r="AG364" i="1" s="1"/>
  <c r="AF363" i="1"/>
  <c r="AG363" i="1" s="1"/>
  <c r="AF362" i="1"/>
  <c r="AG362" i="1" s="1"/>
  <c r="AF361" i="1"/>
  <c r="AG361" i="1" s="1"/>
  <c r="AF360" i="1"/>
  <c r="AG360" i="1" s="1"/>
  <c r="AF359" i="1"/>
  <c r="AG359" i="1" s="1"/>
  <c r="AF358" i="1"/>
  <c r="AG358" i="1" s="1"/>
  <c r="AF357" i="1"/>
  <c r="AG357" i="1" s="1"/>
  <c r="AF356" i="1"/>
  <c r="AG356" i="1" s="1"/>
  <c r="AF355" i="1"/>
  <c r="AG355" i="1" s="1"/>
  <c r="AF354" i="1"/>
  <c r="AG354" i="1" s="1"/>
  <c r="AF353" i="1"/>
  <c r="AG353" i="1" s="1"/>
  <c r="AF352" i="1"/>
  <c r="AG352" i="1" s="1"/>
  <c r="AF351" i="1"/>
  <c r="AG351" i="1" s="1"/>
  <c r="AF350" i="1"/>
  <c r="AG350" i="1" s="1"/>
  <c r="AF349" i="1"/>
  <c r="AG349" i="1" s="1"/>
  <c r="AF348" i="1"/>
  <c r="AG348" i="1" s="1"/>
  <c r="AF347" i="1"/>
  <c r="AG347" i="1" s="1"/>
  <c r="AF346" i="1"/>
  <c r="AG346" i="1" s="1"/>
  <c r="AF345" i="1"/>
  <c r="AG345" i="1" s="1"/>
  <c r="AF344" i="1"/>
  <c r="AG344" i="1" s="1"/>
  <c r="AF343" i="1"/>
  <c r="AG343" i="1" s="1"/>
  <c r="AF342" i="1"/>
  <c r="AG342" i="1" s="1"/>
  <c r="AF341" i="1"/>
  <c r="AG341" i="1" s="1"/>
  <c r="AF340" i="1"/>
  <c r="AG340" i="1" s="1"/>
  <c r="AF339" i="1"/>
  <c r="AG339" i="1" s="1"/>
  <c r="AF338" i="1"/>
  <c r="AG338" i="1" s="1"/>
  <c r="AF337" i="1"/>
  <c r="AG337" i="1" s="1"/>
  <c r="AF336" i="1"/>
  <c r="AG336" i="1" s="1"/>
  <c r="AF335" i="1"/>
  <c r="AG335" i="1" s="1"/>
  <c r="AE334" i="1"/>
  <c r="AD334" i="1"/>
  <c r="AB334" i="1"/>
  <c r="AC334" i="1" s="1"/>
  <c r="BM333" i="3"/>
  <c r="BM332" i="3"/>
  <c r="BM331" i="3"/>
  <c r="BM330" i="3"/>
  <c r="BM329" i="3"/>
  <c r="BM328" i="3"/>
  <c r="BM327" i="3"/>
  <c r="BM326" i="3"/>
  <c r="BL333" i="3"/>
  <c r="BL332" i="3"/>
  <c r="BL331" i="3"/>
  <c r="BL330" i="3"/>
  <c r="BL329" i="3"/>
  <c r="BN329" i="3" s="1"/>
  <c r="BO329" i="3" s="1"/>
  <c r="BL328" i="3"/>
  <c r="BL327" i="3"/>
  <c r="BL326" i="3"/>
  <c r="BM334" i="3"/>
  <c r="BL334" i="3"/>
  <c r="CA387" i="3"/>
  <c r="BZ387" i="3"/>
  <c r="BW387" i="3"/>
  <c r="BV387" i="3"/>
  <c r="CA386" i="3"/>
  <c r="BZ386" i="3"/>
  <c r="BW386" i="3"/>
  <c r="BV386" i="3"/>
  <c r="CA385" i="3"/>
  <c r="BZ385" i="3"/>
  <c r="BW385" i="3"/>
  <c r="BV385" i="3"/>
  <c r="CA384" i="3"/>
  <c r="BZ384" i="3"/>
  <c r="BW384" i="3"/>
  <c r="BV384" i="3"/>
  <c r="CA383" i="3"/>
  <c r="BZ383" i="3"/>
  <c r="BW383" i="3"/>
  <c r="BV383" i="3"/>
  <c r="CA382" i="3"/>
  <c r="BZ382" i="3"/>
  <c r="BW382" i="3"/>
  <c r="BV382" i="3"/>
  <c r="CA381" i="3"/>
  <c r="BZ381" i="3"/>
  <c r="BW381" i="3"/>
  <c r="BV381" i="3"/>
  <c r="CA380" i="3"/>
  <c r="BZ380" i="3"/>
  <c r="BW380" i="3"/>
  <c r="BV380" i="3"/>
  <c r="CA379" i="3"/>
  <c r="BZ379" i="3"/>
  <c r="BW379" i="3"/>
  <c r="BV379" i="3"/>
  <c r="CA378" i="3"/>
  <c r="BZ378" i="3"/>
  <c r="BW378" i="3"/>
  <c r="BV378" i="3"/>
  <c r="CA377" i="3"/>
  <c r="BZ377" i="3"/>
  <c r="BW377" i="3"/>
  <c r="BV377" i="3"/>
  <c r="CA376" i="3"/>
  <c r="BZ376" i="3"/>
  <c r="BW376" i="3"/>
  <c r="BV376" i="3"/>
  <c r="CA375" i="3"/>
  <c r="BZ375" i="3"/>
  <c r="BW375" i="3"/>
  <c r="BV375" i="3"/>
  <c r="CA374" i="3"/>
  <c r="BZ374" i="3"/>
  <c r="BW374" i="3"/>
  <c r="BV374" i="3"/>
  <c r="CA373" i="3"/>
  <c r="BZ373" i="3"/>
  <c r="BW373" i="3"/>
  <c r="BV373" i="3"/>
  <c r="CA372" i="3"/>
  <c r="BZ372" i="3"/>
  <c r="BW372" i="3"/>
  <c r="BV372" i="3"/>
  <c r="CA371" i="3"/>
  <c r="BZ371" i="3"/>
  <c r="BW371" i="3"/>
  <c r="BV371" i="3"/>
  <c r="CA370" i="3"/>
  <c r="BZ370" i="3"/>
  <c r="BW370" i="3"/>
  <c r="BV370" i="3"/>
  <c r="CA369" i="3"/>
  <c r="BZ369" i="3"/>
  <c r="BW369" i="3"/>
  <c r="BV369" i="3"/>
  <c r="CA368" i="3"/>
  <c r="BZ368" i="3"/>
  <c r="BW368" i="3"/>
  <c r="BV368" i="3"/>
  <c r="CA367" i="3"/>
  <c r="BZ367" i="3"/>
  <c r="BW367" i="3"/>
  <c r="BV367" i="3"/>
  <c r="CA366" i="3"/>
  <c r="BZ366" i="3"/>
  <c r="BW366" i="3"/>
  <c r="BV366" i="3"/>
  <c r="CA365" i="3"/>
  <c r="BZ365" i="3"/>
  <c r="BW365" i="3"/>
  <c r="BV365" i="3"/>
  <c r="CA364" i="3"/>
  <c r="BZ364" i="3"/>
  <c r="BW364" i="3"/>
  <c r="BV364" i="3"/>
  <c r="CA363" i="3"/>
  <c r="BZ363" i="3"/>
  <c r="BW363" i="3"/>
  <c r="BV363" i="3"/>
  <c r="CA362" i="3"/>
  <c r="BZ362" i="3"/>
  <c r="BW362" i="3"/>
  <c r="BV362" i="3"/>
  <c r="CA361" i="3"/>
  <c r="BZ361" i="3"/>
  <c r="BW361" i="3"/>
  <c r="BV361" i="3"/>
  <c r="CA360" i="3"/>
  <c r="BZ360" i="3"/>
  <c r="BW360" i="3"/>
  <c r="BV360" i="3"/>
  <c r="CA359" i="3"/>
  <c r="BZ359" i="3"/>
  <c r="BW359" i="3"/>
  <c r="BV359" i="3"/>
  <c r="CA358" i="3"/>
  <c r="BZ358" i="3"/>
  <c r="BW358" i="3"/>
  <c r="BV358" i="3"/>
  <c r="CA357" i="3"/>
  <c r="BZ357" i="3"/>
  <c r="BW357" i="3"/>
  <c r="BV357" i="3"/>
  <c r="CA356" i="3"/>
  <c r="BZ356" i="3"/>
  <c r="BW356" i="3"/>
  <c r="BV356" i="3"/>
  <c r="CA355" i="3"/>
  <c r="BZ355" i="3"/>
  <c r="BW355" i="3"/>
  <c r="BV355" i="3"/>
  <c r="CA354" i="3"/>
  <c r="BZ354" i="3"/>
  <c r="BW354" i="3"/>
  <c r="BV354" i="3"/>
  <c r="CA353" i="3"/>
  <c r="BZ353" i="3"/>
  <c r="BW353" i="3"/>
  <c r="BV353" i="3"/>
  <c r="CA352" i="3"/>
  <c r="BZ352" i="3"/>
  <c r="BW352" i="3"/>
  <c r="BV352" i="3"/>
  <c r="CA351" i="3"/>
  <c r="BZ351" i="3"/>
  <c r="BW351" i="3"/>
  <c r="BV351" i="3"/>
  <c r="CA350" i="3"/>
  <c r="BZ350" i="3"/>
  <c r="BW350" i="3"/>
  <c r="BV350" i="3"/>
  <c r="CA349" i="3"/>
  <c r="BZ349" i="3"/>
  <c r="BW349" i="3"/>
  <c r="BV349" i="3"/>
  <c r="CA348" i="3"/>
  <c r="BZ348" i="3"/>
  <c r="BW348" i="3"/>
  <c r="BV348" i="3"/>
  <c r="CA347" i="3"/>
  <c r="BZ347" i="3"/>
  <c r="BW347" i="3"/>
  <c r="BV347" i="3"/>
  <c r="CA346" i="3"/>
  <c r="BZ346" i="3"/>
  <c r="BW346" i="3"/>
  <c r="BV346" i="3"/>
  <c r="CA345" i="3"/>
  <c r="BZ345" i="3"/>
  <c r="BW345" i="3"/>
  <c r="BV345" i="3"/>
  <c r="CA344" i="3"/>
  <c r="BZ344" i="3"/>
  <c r="BW344" i="3"/>
  <c r="BV344" i="3"/>
  <c r="CA343" i="3"/>
  <c r="BZ343" i="3"/>
  <c r="BW343" i="3"/>
  <c r="BV343" i="3"/>
  <c r="CA342" i="3"/>
  <c r="BZ342" i="3"/>
  <c r="BW342" i="3"/>
  <c r="BV342" i="3"/>
  <c r="CA341" i="3"/>
  <c r="BZ341" i="3"/>
  <c r="BW341" i="3"/>
  <c r="BV341" i="3"/>
  <c r="CA340" i="3"/>
  <c r="BZ340" i="3"/>
  <c r="BW340" i="3"/>
  <c r="BV340" i="3"/>
  <c r="CA339" i="3"/>
  <c r="BZ339" i="3"/>
  <c r="BW339" i="3"/>
  <c r="BV339" i="3"/>
  <c r="CA338" i="3"/>
  <c r="BZ338" i="3"/>
  <c r="BW338" i="3"/>
  <c r="BV338" i="3"/>
  <c r="CA337" i="3"/>
  <c r="BZ337" i="3"/>
  <c r="BW337" i="3"/>
  <c r="BV337" i="3"/>
  <c r="CA336" i="3"/>
  <c r="BZ336" i="3"/>
  <c r="BW336" i="3"/>
  <c r="BV336" i="3"/>
  <c r="CA335" i="3"/>
  <c r="BZ335" i="3"/>
  <c r="BW335" i="3"/>
  <c r="BV335" i="3"/>
  <c r="BM335" i="4"/>
  <c r="BM334" i="4"/>
  <c r="BM333" i="4"/>
  <c r="BM332" i="4"/>
  <c r="BM331" i="4"/>
  <c r="BM330" i="4"/>
  <c r="BM329" i="4"/>
  <c r="BM328" i="4"/>
  <c r="BM327" i="4"/>
  <c r="BL335" i="4"/>
  <c r="BL334" i="4"/>
  <c r="BL333" i="4"/>
  <c r="BL332" i="4"/>
  <c r="BL331" i="4"/>
  <c r="BL330" i="4"/>
  <c r="BL329" i="4"/>
  <c r="BL328" i="4"/>
  <c r="BL327" i="4"/>
  <c r="BU334" i="3"/>
  <c r="CA334" i="3" s="1"/>
  <c r="BT334" i="3"/>
  <c r="BZ334" i="3" s="1"/>
  <c r="BQ334" i="3"/>
  <c r="BP334" i="3"/>
  <c r="CA336" i="4"/>
  <c r="BZ336" i="4"/>
  <c r="BW336" i="4"/>
  <c r="BV336" i="4"/>
  <c r="CA388" i="4"/>
  <c r="BZ388" i="4"/>
  <c r="BW388" i="4"/>
  <c r="BV388" i="4"/>
  <c r="CA387" i="4"/>
  <c r="BZ387" i="4"/>
  <c r="BW387" i="4"/>
  <c r="BV387" i="4"/>
  <c r="CA386" i="4"/>
  <c r="BZ386" i="4"/>
  <c r="BW386" i="4"/>
  <c r="BV386" i="4"/>
  <c r="CA385" i="4"/>
  <c r="BZ385" i="4"/>
  <c r="BW385" i="4"/>
  <c r="BV385" i="4"/>
  <c r="CA384" i="4"/>
  <c r="BZ384" i="4"/>
  <c r="BW384" i="4"/>
  <c r="BV384" i="4"/>
  <c r="CA383" i="4"/>
  <c r="BZ383" i="4"/>
  <c r="BW383" i="4"/>
  <c r="BV383" i="4"/>
  <c r="CA382" i="4"/>
  <c r="BZ382" i="4"/>
  <c r="BW382" i="4"/>
  <c r="BV382" i="4"/>
  <c r="CA381" i="4"/>
  <c r="BZ381" i="4"/>
  <c r="BW381" i="4"/>
  <c r="BV381" i="4"/>
  <c r="CA380" i="4"/>
  <c r="BZ380" i="4"/>
  <c r="BW380" i="4"/>
  <c r="BV380" i="4"/>
  <c r="CA379" i="4"/>
  <c r="BZ379" i="4"/>
  <c r="BW379" i="4"/>
  <c r="BV379" i="4"/>
  <c r="CA378" i="4"/>
  <c r="BZ378" i="4"/>
  <c r="BW378" i="4"/>
  <c r="BV378" i="4"/>
  <c r="CA377" i="4"/>
  <c r="BZ377" i="4"/>
  <c r="BW377" i="4"/>
  <c r="BV377" i="4"/>
  <c r="CA376" i="4"/>
  <c r="BZ376" i="4"/>
  <c r="BW376" i="4"/>
  <c r="BV376" i="4"/>
  <c r="CA375" i="4"/>
  <c r="BZ375" i="4"/>
  <c r="BW375" i="4"/>
  <c r="BV375" i="4"/>
  <c r="CA374" i="4"/>
  <c r="BZ374" i="4"/>
  <c r="BW374" i="4"/>
  <c r="BV374" i="4"/>
  <c r="CA373" i="4"/>
  <c r="BZ373" i="4"/>
  <c r="BW373" i="4"/>
  <c r="BV373" i="4"/>
  <c r="CA372" i="4"/>
  <c r="BZ372" i="4"/>
  <c r="BW372" i="4"/>
  <c r="BV372" i="4"/>
  <c r="CA371" i="4"/>
  <c r="BZ371" i="4"/>
  <c r="BW371" i="4"/>
  <c r="BV371" i="4"/>
  <c r="CA370" i="4"/>
  <c r="BZ370" i="4"/>
  <c r="BW370" i="4"/>
  <c r="BV370" i="4"/>
  <c r="CA369" i="4"/>
  <c r="BZ369" i="4"/>
  <c r="BW369" i="4"/>
  <c r="BV369" i="4"/>
  <c r="CA368" i="4"/>
  <c r="BZ368" i="4"/>
  <c r="BW368" i="4"/>
  <c r="BV368" i="4"/>
  <c r="CA367" i="4"/>
  <c r="BZ367" i="4"/>
  <c r="BW367" i="4"/>
  <c r="BV367" i="4"/>
  <c r="CA366" i="4"/>
  <c r="BZ366" i="4"/>
  <c r="BW366" i="4"/>
  <c r="BV366" i="4"/>
  <c r="CA365" i="4"/>
  <c r="BZ365" i="4"/>
  <c r="BW365" i="4"/>
  <c r="BV365" i="4"/>
  <c r="CA364" i="4"/>
  <c r="BZ364" i="4"/>
  <c r="BW364" i="4"/>
  <c r="BV364" i="4"/>
  <c r="CA363" i="4"/>
  <c r="BZ363" i="4"/>
  <c r="BW363" i="4"/>
  <c r="BV363" i="4"/>
  <c r="CA362" i="4"/>
  <c r="BZ362" i="4"/>
  <c r="BW362" i="4"/>
  <c r="BV362" i="4"/>
  <c r="CA361" i="4"/>
  <c r="BZ361" i="4"/>
  <c r="BW361" i="4"/>
  <c r="BV361" i="4"/>
  <c r="CA360" i="4"/>
  <c r="BZ360" i="4"/>
  <c r="BW360" i="4"/>
  <c r="BV360" i="4"/>
  <c r="CA359" i="4"/>
  <c r="BZ359" i="4"/>
  <c r="BW359" i="4"/>
  <c r="BV359" i="4"/>
  <c r="CA358" i="4"/>
  <c r="BZ358" i="4"/>
  <c r="BW358" i="4"/>
  <c r="BV358" i="4"/>
  <c r="CA357" i="4"/>
  <c r="BZ357" i="4"/>
  <c r="BW357" i="4"/>
  <c r="BV357" i="4"/>
  <c r="CA356" i="4"/>
  <c r="BZ356" i="4"/>
  <c r="BW356" i="4"/>
  <c r="BV356" i="4"/>
  <c r="CA355" i="4"/>
  <c r="BZ355" i="4"/>
  <c r="BW355" i="4"/>
  <c r="BV355" i="4"/>
  <c r="CA354" i="4"/>
  <c r="BZ354" i="4"/>
  <c r="BW354" i="4"/>
  <c r="BV354" i="4"/>
  <c r="CA353" i="4"/>
  <c r="BZ353" i="4"/>
  <c r="BW353" i="4"/>
  <c r="BV353" i="4"/>
  <c r="CA352" i="4"/>
  <c r="BZ352" i="4"/>
  <c r="BW352" i="4"/>
  <c r="BV352" i="4"/>
  <c r="CA351" i="4"/>
  <c r="BZ351" i="4"/>
  <c r="BW351" i="4"/>
  <c r="BV351" i="4"/>
  <c r="CA350" i="4"/>
  <c r="BZ350" i="4"/>
  <c r="BW350" i="4"/>
  <c r="BV350" i="4"/>
  <c r="CA349" i="4"/>
  <c r="BZ349" i="4"/>
  <c r="BW349" i="4"/>
  <c r="BV349" i="4"/>
  <c r="CA348" i="4"/>
  <c r="BZ348" i="4"/>
  <c r="BW348" i="4"/>
  <c r="BV348" i="4"/>
  <c r="CA347" i="4"/>
  <c r="BZ347" i="4"/>
  <c r="BW347" i="4"/>
  <c r="BV347" i="4"/>
  <c r="CA346" i="4"/>
  <c r="BZ346" i="4"/>
  <c r="BW346" i="4"/>
  <c r="BV346" i="4"/>
  <c r="CA345" i="4"/>
  <c r="BZ345" i="4"/>
  <c r="BW345" i="4"/>
  <c r="BV345" i="4"/>
  <c r="CA344" i="4"/>
  <c r="BZ344" i="4"/>
  <c r="BW344" i="4"/>
  <c r="BV344" i="4"/>
  <c r="CA343" i="4"/>
  <c r="BZ343" i="4"/>
  <c r="BW343" i="4"/>
  <c r="BV343" i="4"/>
  <c r="CA342" i="4"/>
  <c r="BZ342" i="4"/>
  <c r="BW342" i="4"/>
  <c r="BV342" i="4"/>
  <c r="CA341" i="4"/>
  <c r="BZ341" i="4"/>
  <c r="BW341" i="4"/>
  <c r="BV341" i="4"/>
  <c r="CA340" i="4"/>
  <c r="BZ340" i="4"/>
  <c r="BW340" i="4"/>
  <c r="BV340" i="4"/>
  <c r="CA339" i="4"/>
  <c r="BZ339" i="4"/>
  <c r="BW339" i="4"/>
  <c r="BV339" i="4"/>
  <c r="CA338" i="4"/>
  <c r="BZ338" i="4"/>
  <c r="BW338" i="4"/>
  <c r="BV338" i="4"/>
  <c r="CA337" i="4"/>
  <c r="BZ337" i="4"/>
  <c r="BW337" i="4"/>
  <c r="BV337" i="4"/>
  <c r="AE326" i="2"/>
  <c r="AD326" i="2"/>
  <c r="AB326" i="2"/>
  <c r="AC326" i="2" s="1"/>
  <c r="AE326" i="1"/>
  <c r="AD326" i="1"/>
  <c r="AB326" i="1"/>
  <c r="AC326" i="1" s="1"/>
  <c r="BU326" i="3"/>
  <c r="CA326" i="3" s="1"/>
  <c r="BT326" i="3"/>
  <c r="BZ326" i="3" s="1"/>
  <c r="BQ326" i="3"/>
  <c r="BP326" i="3"/>
  <c r="BU327" i="4"/>
  <c r="CA327" i="4" s="1"/>
  <c r="BT327" i="4"/>
  <c r="BQ327" i="4"/>
  <c r="BP327" i="4"/>
  <c r="AE327" i="2"/>
  <c r="AD327" i="2"/>
  <c r="AB327" i="2"/>
  <c r="AC327" i="2" s="1"/>
  <c r="AE327" i="1"/>
  <c r="AD327" i="1"/>
  <c r="AB327" i="1"/>
  <c r="AC327" i="1" s="1"/>
  <c r="BU327" i="3"/>
  <c r="CA327" i="3" s="1"/>
  <c r="BT327" i="3"/>
  <c r="BZ327" i="3" s="1"/>
  <c r="BQ327" i="3"/>
  <c r="BP327" i="3"/>
  <c r="BU328" i="4"/>
  <c r="CA328" i="4" s="1"/>
  <c r="BT328" i="4"/>
  <c r="BZ328" i="4" s="1"/>
  <c r="BQ328" i="4"/>
  <c r="BP328" i="4"/>
  <c r="AE328" i="2"/>
  <c r="AD328" i="2"/>
  <c r="AB328" i="2"/>
  <c r="AC328" i="2" s="1"/>
  <c r="AE328" i="1"/>
  <c r="AD328" i="1"/>
  <c r="AB328" i="1"/>
  <c r="AC328" i="1" s="1"/>
  <c r="BU328" i="3"/>
  <c r="BW328" i="3" s="1"/>
  <c r="BT328" i="3"/>
  <c r="BZ328" i="3" s="1"/>
  <c r="BQ328" i="3"/>
  <c r="BP328" i="3"/>
  <c r="BU329" i="4"/>
  <c r="CA329" i="4" s="1"/>
  <c r="BT329" i="4"/>
  <c r="BV329" i="4" s="1"/>
  <c r="BQ329" i="4"/>
  <c r="BP329" i="4"/>
  <c r="AE329" i="2"/>
  <c r="AD329" i="2"/>
  <c r="AB329" i="2"/>
  <c r="AC329" i="2" s="1"/>
  <c r="AE329" i="1"/>
  <c r="AD329" i="1"/>
  <c r="AB329" i="1"/>
  <c r="AC329" i="1" s="1"/>
  <c r="BU329" i="3"/>
  <c r="BW329" i="3" s="1"/>
  <c r="BT329" i="3"/>
  <c r="BZ329" i="3" s="1"/>
  <c r="BQ329" i="3"/>
  <c r="BP329" i="3"/>
  <c r="BU330" i="4"/>
  <c r="CA330" i="4" s="1"/>
  <c r="BT330" i="4"/>
  <c r="BQ330" i="4"/>
  <c r="BP330" i="4"/>
  <c r="AE330" i="2"/>
  <c r="AD330" i="2"/>
  <c r="AB330" i="2"/>
  <c r="AC330" i="2" s="1"/>
  <c r="AE330" i="1"/>
  <c r="AD330" i="1"/>
  <c r="AB330" i="1"/>
  <c r="AC330" i="1" s="1"/>
  <c r="BU330" i="3"/>
  <c r="BW330" i="3" s="1"/>
  <c r="BT330" i="3"/>
  <c r="BV330" i="3" s="1"/>
  <c r="BQ330" i="3"/>
  <c r="BP330" i="3"/>
  <c r="BU331" i="4"/>
  <c r="CA331" i="4" s="1"/>
  <c r="BT331" i="4"/>
  <c r="BV331" i="4" s="1"/>
  <c r="BQ331" i="4"/>
  <c r="BP331" i="4"/>
  <c r="AE331" i="2"/>
  <c r="AD331" i="2"/>
  <c r="AB331" i="2"/>
  <c r="AC331" i="2" s="1"/>
  <c r="AE331" i="1"/>
  <c r="AD331" i="1"/>
  <c r="AB331" i="1"/>
  <c r="AC331" i="1" s="1"/>
  <c r="BU331" i="3"/>
  <c r="CA331" i="3" s="1"/>
  <c r="BT331" i="3"/>
  <c r="BZ331" i="3" s="1"/>
  <c r="BQ331" i="3"/>
  <c r="BP331" i="3"/>
  <c r="BU332" i="4"/>
  <c r="CA332" i="4" s="1"/>
  <c r="BT332" i="4"/>
  <c r="BZ332" i="4" s="1"/>
  <c r="BQ332" i="4"/>
  <c r="BP332" i="4"/>
  <c r="AE332" i="2"/>
  <c r="AD332" i="2"/>
  <c r="AB332" i="2"/>
  <c r="AC332" i="2" s="1"/>
  <c r="AE332" i="1"/>
  <c r="AD332" i="1"/>
  <c r="AB332" i="1"/>
  <c r="AC332" i="1" s="1"/>
  <c r="BU332" i="3"/>
  <c r="BW332" i="3" s="1"/>
  <c r="BT332" i="3"/>
  <c r="BV332" i="3" s="1"/>
  <c r="BQ332" i="3"/>
  <c r="BP332" i="3"/>
  <c r="BU333" i="4"/>
  <c r="CA333" i="4" s="1"/>
  <c r="BT333" i="4"/>
  <c r="BZ333" i="4" s="1"/>
  <c r="BQ333" i="4"/>
  <c r="BP333" i="4"/>
  <c r="AE333" i="2"/>
  <c r="AD333" i="2"/>
  <c r="AB333" i="2"/>
  <c r="AC333" i="2" s="1"/>
  <c r="AE333" i="1"/>
  <c r="AD333" i="1"/>
  <c r="AB333" i="1"/>
  <c r="AC333" i="1" s="1"/>
  <c r="BU333" i="3"/>
  <c r="BW333" i="3" s="1"/>
  <c r="BT333" i="3"/>
  <c r="BV333" i="3" s="1"/>
  <c r="BQ333" i="3"/>
  <c r="BP333" i="3"/>
  <c r="BU334" i="4"/>
  <c r="CA334" i="4" s="1"/>
  <c r="BT334" i="4"/>
  <c r="BV334" i="4" s="1"/>
  <c r="BQ334" i="4"/>
  <c r="BP334" i="4"/>
  <c r="BU335" i="4"/>
  <c r="BW335" i="4" s="1"/>
  <c r="BT335" i="4"/>
  <c r="BV335" i="4" s="1"/>
  <c r="BQ335" i="4"/>
  <c r="BP335" i="4"/>
  <c r="A386" i="2"/>
  <c r="A385" i="2" s="1"/>
  <c r="A384" i="2" s="1"/>
  <c r="A383" i="2" s="1"/>
  <c r="A382" i="2" s="1"/>
  <c r="A381" i="2" s="1"/>
  <c r="A380" i="2" s="1"/>
  <c r="A379" i="2" s="1"/>
  <c r="A378" i="2" s="1"/>
  <c r="A377" i="2" s="1"/>
  <c r="A376" i="2" s="1"/>
  <c r="A375" i="2" s="1"/>
  <c r="A374" i="2" s="1"/>
  <c r="A373" i="2" s="1"/>
  <c r="A372" i="2" s="1"/>
  <c r="A371" i="2" s="1"/>
  <c r="A370" i="2" s="1"/>
  <c r="A369" i="2" s="1"/>
  <c r="A368" i="2" s="1"/>
  <c r="A367" i="2" s="1"/>
  <c r="A366" i="2" s="1"/>
  <c r="A365" i="2" s="1"/>
  <c r="A364" i="2" s="1"/>
  <c r="A363" i="2" s="1"/>
  <c r="A362" i="2" s="1"/>
  <c r="A361" i="2" s="1"/>
  <c r="A360" i="2" s="1"/>
  <c r="A359" i="2" s="1"/>
  <c r="A358" i="2" s="1"/>
  <c r="A357" i="2" s="1"/>
  <c r="A356" i="2" s="1"/>
  <c r="A355" i="2" s="1"/>
  <c r="A354" i="2" s="1"/>
  <c r="A353" i="2" s="1"/>
  <c r="A352" i="2" s="1"/>
  <c r="A351" i="2" s="1"/>
  <c r="A350" i="2" s="1"/>
  <c r="A349" i="2" s="1"/>
  <c r="A348" i="2" s="1"/>
  <c r="A347" i="2" s="1"/>
  <c r="A346" i="2" s="1"/>
  <c r="A345" i="2" s="1"/>
  <c r="A344" i="2" s="1"/>
  <c r="A343" i="2" s="1"/>
  <c r="A342" i="2" s="1"/>
  <c r="A341" i="2" s="1"/>
  <c r="A340" i="2" s="1"/>
  <c r="A339" i="2" s="1"/>
  <c r="A338" i="2" s="1"/>
  <c r="A337" i="2" s="1"/>
  <c r="A336" i="2" s="1"/>
  <c r="A335" i="2" s="1"/>
  <c r="A332" i="2"/>
  <c r="A331" i="2" s="1"/>
  <c r="A330" i="2" s="1"/>
  <c r="A329" i="2" s="1"/>
  <c r="A328" i="2" s="1"/>
  <c r="A327" i="2" s="1"/>
  <c r="A326" i="2" s="1"/>
  <c r="A325" i="2" s="1"/>
  <c r="A324" i="2" s="1"/>
  <c r="A323" i="2" s="1"/>
  <c r="A322" i="2" s="1"/>
  <c r="A321" i="2" s="1"/>
  <c r="A320" i="2" s="1"/>
  <c r="A319" i="2" s="1"/>
  <c r="A318" i="2" s="1"/>
  <c r="A317" i="2" s="1"/>
  <c r="A316" i="2" s="1"/>
  <c r="A315" i="2" s="1"/>
  <c r="A314" i="2" s="1"/>
  <c r="A313" i="2" s="1"/>
  <c r="A312" i="2" s="1"/>
  <c r="A311" i="2" s="1"/>
  <c r="A310" i="2" s="1"/>
  <c r="A309" i="2" s="1"/>
  <c r="A308" i="2" s="1"/>
  <c r="A307" i="2" s="1"/>
  <c r="A306" i="2" s="1"/>
  <c r="A305" i="2" s="1"/>
  <c r="A304" i="2" s="1"/>
  <c r="A303" i="2" s="1"/>
  <c r="A302" i="2" s="1"/>
  <c r="A301" i="2" s="1"/>
  <c r="A300" i="2" s="1"/>
  <c r="A299" i="2" s="1"/>
  <c r="A298" i="2" s="1"/>
  <c r="A297" i="2" s="1"/>
  <c r="A296" i="2" s="1"/>
  <c r="A295" i="2" s="1"/>
  <c r="A294" i="2" s="1"/>
  <c r="A293" i="2" s="1"/>
  <c r="A292" i="2" s="1"/>
  <c r="A291" i="2" s="1"/>
  <c r="A290" i="2" s="1"/>
  <c r="A289" i="2" s="1"/>
  <c r="A288" i="2" s="1"/>
  <c r="A287" i="2" s="1"/>
  <c r="A286" i="2" s="1"/>
  <c r="A285" i="2" s="1"/>
  <c r="A284" i="2" s="1"/>
  <c r="A283" i="2" s="1"/>
  <c r="A282" i="2" s="1"/>
  <c r="A386" i="1"/>
  <c r="A385" i="1" s="1"/>
  <c r="A384" i="1" s="1"/>
  <c r="A383" i="1" s="1"/>
  <c r="A382" i="1" s="1"/>
  <c r="A381" i="1" s="1"/>
  <c r="A380" i="1" s="1"/>
  <c r="A379" i="1" s="1"/>
  <c r="A378" i="1" s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2" i="1"/>
  <c r="A331" i="1" s="1"/>
  <c r="A330" i="1" s="1"/>
  <c r="A329" i="1" s="1"/>
  <c r="A328" i="1" s="1"/>
  <c r="A327" i="1" s="1"/>
  <c r="A326" i="1" s="1"/>
  <c r="A325" i="1" s="1"/>
  <c r="A324" i="1" s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385" i="4"/>
  <c r="A384" i="4" s="1"/>
  <c r="A383" i="4" s="1"/>
  <c r="A382" i="4" s="1"/>
  <c r="A381" i="4" s="1"/>
  <c r="A380" i="4" s="1"/>
  <c r="A379" i="4" s="1"/>
  <c r="A378" i="4" s="1"/>
  <c r="A377" i="4" s="1"/>
  <c r="A376" i="4" s="1"/>
  <c r="A375" i="4" s="1"/>
  <c r="A374" i="4" s="1"/>
  <c r="A373" i="4" s="1"/>
  <c r="A372" i="4" s="1"/>
  <c r="A371" i="4" s="1"/>
  <c r="A370" i="4" s="1"/>
  <c r="A369" i="4" s="1"/>
  <c r="A368" i="4" s="1"/>
  <c r="A367" i="4" s="1"/>
  <c r="A366" i="4" s="1"/>
  <c r="A365" i="4" s="1"/>
  <c r="A364" i="4" s="1"/>
  <c r="A363" i="4" s="1"/>
  <c r="A362" i="4" s="1"/>
  <c r="A361" i="4" s="1"/>
  <c r="A360" i="4" s="1"/>
  <c r="A359" i="4" s="1"/>
  <c r="A358" i="4" s="1"/>
  <c r="A357" i="4" s="1"/>
  <c r="A356" i="4" s="1"/>
  <c r="A355" i="4" s="1"/>
  <c r="A354" i="4" s="1"/>
  <c r="A353" i="4" s="1"/>
  <c r="A352" i="4" s="1"/>
  <c r="A351" i="4" s="1"/>
  <c r="A350" i="4" s="1"/>
  <c r="A349" i="4" s="1"/>
  <c r="A348" i="4" s="1"/>
  <c r="A347" i="4" s="1"/>
  <c r="A346" i="4" s="1"/>
  <c r="A345" i="4" s="1"/>
  <c r="A344" i="4" s="1"/>
  <c r="A343" i="4" s="1"/>
  <c r="A342" i="4" s="1"/>
  <c r="A341" i="4" s="1"/>
  <c r="A340" i="4" s="1"/>
  <c r="A339" i="4" s="1"/>
  <c r="A338" i="4" s="1"/>
  <c r="A337" i="4" s="1"/>
  <c r="A336" i="4" s="1"/>
  <c r="A335" i="4" s="1"/>
  <c r="A332" i="4"/>
  <c r="A331" i="4" s="1"/>
  <c r="A330" i="4" s="1"/>
  <c r="A329" i="4" s="1"/>
  <c r="A328" i="4" s="1"/>
  <c r="A327" i="4" s="1"/>
  <c r="A326" i="4" s="1"/>
  <c r="A325" i="4" s="1"/>
  <c r="A324" i="4" s="1"/>
  <c r="A323" i="4" s="1"/>
  <c r="A322" i="4" s="1"/>
  <c r="A321" i="4" s="1"/>
  <c r="A320" i="4" s="1"/>
  <c r="A319" i="4" s="1"/>
  <c r="A318" i="4" s="1"/>
  <c r="A317" i="4" s="1"/>
  <c r="A316" i="4" s="1"/>
  <c r="A315" i="4" s="1"/>
  <c r="A314" i="4" s="1"/>
  <c r="A313" i="4" s="1"/>
  <c r="A312" i="4" s="1"/>
  <c r="A311" i="4" s="1"/>
  <c r="A310" i="4" s="1"/>
  <c r="A309" i="4" s="1"/>
  <c r="A308" i="4" s="1"/>
  <c r="A307" i="4" s="1"/>
  <c r="A306" i="4" s="1"/>
  <c r="A305" i="4" s="1"/>
  <c r="A304" i="4" s="1"/>
  <c r="A303" i="4" s="1"/>
  <c r="A302" i="4" s="1"/>
  <c r="A301" i="4" s="1"/>
  <c r="A300" i="4" s="1"/>
  <c r="A299" i="4" s="1"/>
  <c r="A298" i="4" s="1"/>
  <c r="A297" i="4" s="1"/>
  <c r="A296" i="4" s="1"/>
  <c r="A295" i="4" s="1"/>
  <c r="A294" i="4" s="1"/>
  <c r="A293" i="4" s="1"/>
  <c r="A292" i="4" s="1"/>
  <c r="A291" i="4" s="1"/>
  <c r="A290" i="4" s="1"/>
  <c r="A289" i="4" s="1"/>
  <c r="A288" i="4" s="1"/>
  <c r="A287" i="4" s="1"/>
  <c r="A286" i="4" s="1"/>
  <c r="A285" i="4" s="1"/>
  <c r="A284" i="4" s="1"/>
  <c r="A283" i="4" s="1"/>
  <c r="A282" i="4" s="1"/>
  <c r="A386" i="3"/>
  <c r="A385" i="3" s="1"/>
  <c r="A384" i="3" s="1"/>
  <c r="A383" i="3" s="1"/>
  <c r="A382" i="3" s="1"/>
  <c r="A381" i="3" s="1"/>
  <c r="A380" i="3" s="1"/>
  <c r="A379" i="3" s="1"/>
  <c r="A378" i="3" s="1"/>
  <c r="A377" i="3" s="1"/>
  <c r="A376" i="3" s="1"/>
  <c r="A375" i="3" s="1"/>
  <c r="A374" i="3" s="1"/>
  <c r="A373" i="3" s="1"/>
  <c r="A372" i="3" s="1"/>
  <c r="A371" i="3" s="1"/>
  <c r="A370" i="3" s="1"/>
  <c r="A369" i="3" s="1"/>
  <c r="A368" i="3" s="1"/>
  <c r="A367" i="3" s="1"/>
  <c r="A366" i="3" s="1"/>
  <c r="A365" i="3" s="1"/>
  <c r="A364" i="3" s="1"/>
  <c r="A363" i="3" s="1"/>
  <c r="A362" i="3" s="1"/>
  <c r="A361" i="3" s="1"/>
  <c r="A360" i="3" s="1"/>
  <c r="A359" i="3" s="1"/>
  <c r="A358" i="3" s="1"/>
  <c r="A357" i="3" s="1"/>
  <c r="A356" i="3" s="1"/>
  <c r="A355" i="3" s="1"/>
  <c r="A354" i="3" s="1"/>
  <c r="A353" i="3" s="1"/>
  <c r="A352" i="3" s="1"/>
  <c r="A351" i="3" s="1"/>
  <c r="A350" i="3" s="1"/>
  <c r="A349" i="3" s="1"/>
  <c r="A348" i="3" s="1"/>
  <c r="A347" i="3" s="1"/>
  <c r="A346" i="3" s="1"/>
  <c r="A345" i="3" s="1"/>
  <c r="A344" i="3" s="1"/>
  <c r="A343" i="3" s="1"/>
  <c r="A342" i="3" s="1"/>
  <c r="A341" i="3" s="1"/>
  <c r="A340" i="3" s="1"/>
  <c r="A339" i="3" s="1"/>
  <c r="A338" i="3" s="1"/>
  <c r="A337" i="3" s="1"/>
  <c r="A336" i="3" s="1"/>
  <c r="A332" i="3"/>
  <c r="A331" i="3" s="1"/>
  <c r="A330" i="3" s="1"/>
  <c r="A329" i="3" s="1"/>
  <c r="A328" i="3" s="1"/>
  <c r="A327" i="3" s="1"/>
  <c r="A326" i="3" s="1"/>
  <c r="A325" i="3" s="1"/>
  <c r="A324" i="3" s="1"/>
  <c r="A323" i="3" s="1"/>
  <c r="A322" i="3" s="1"/>
  <c r="A321" i="3" s="1"/>
  <c r="A320" i="3" s="1"/>
  <c r="A319" i="3" s="1"/>
  <c r="A318" i="3" s="1"/>
  <c r="A317" i="3" s="1"/>
  <c r="A316" i="3" s="1"/>
  <c r="A315" i="3" s="1"/>
  <c r="A314" i="3" s="1"/>
  <c r="A313" i="3" s="1"/>
  <c r="A312" i="3" s="1"/>
  <c r="A311" i="3" s="1"/>
  <c r="A310" i="3" s="1"/>
  <c r="A309" i="3" s="1"/>
  <c r="A308" i="3" s="1"/>
  <c r="A307" i="3" s="1"/>
  <c r="A306" i="3" s="1"/>
  <c r="A305" i="3" s="1"/>
  <c r="A304" i="3" s="1"/>
  <c r="A303" i="3" s="1"/>
  <c r="A302" i="3" s="1"/>
  <c r="A301" i="3" s="1"/>
  <c r="A300" i="3" s="1"/>
  <c r="A299" i="3" s="1"/>
  <c r="A298" i="3" s="1"/>
  <c r="A297" i="3" s="1"/>
  <c r="A296" i="3" s="1"/>
  <c r="A295" i="3" s="1"/>
  <c r="A294" i="3" s="1"/>
  <c r="A293" i="3" s="1"/>
  <c r="A292" i="3" s="1"/>
  <c r="A291" i="3" s="1"/>
  <c r="A290" i="3" s="1"/>
  <c r="A289" i="3" s="1"/>
  <c r="A288" i="3" s="1"/>
  <c r="A287" i="3" s="1"/>
  <c r="A286" i="3" s="1"/>
  <c r="A285" i="3" s="1"/>
  <c r="A284" i="3" s="1"/>
  <c r="A283" i="3" s="1"/>
  <c r="A282" i="3" s="1"/>
  <c r="BN333" i="3" l="1"/>
  <c r="BO333" i="3" s="1"/>
  <c r="BV320" i="4"/>
  <c r="BW333" i="4"/>
  <c r="BN326" i="3"/>
  <c r="BO326" i="3" s="1"/>
  <c r="BW321" i="3"/>
  <c r="BV331" i="3"/>
  <c r="BW319" i="3"/>
  <c r="BW334" i="3"/>
  <c r="CA321" i="4"/>
  <c r="CB321" i="4" s="1"/>
  <c r="CC320" i="4" s="1"/>
  <c r="BW325" i="4"/>
  <c r="BN331" i="3"/>
  <c r="BO331" i="3" s="1"/>
  <c r="BW323" i="3"/>
  <c r="BX323" i="3" s="1"/>
  <c r="BY323" i="3" s="1"/>
  <c r="BW325" i="3"/>
  <c r="BX325" i="3" s="1"/>
  <c r="BY325" i="3" s="1"/>
  <c r="A279" i="2"/>
  <c r="A278" i="2" s="1"/>
  <c r="A277" i="2" s="1"/>
  <c r="A276" i="2" s="1"/>
  <c r="A275" i="2" s="1"/>
  <c r="A274" i="2" s="1"/>
  <c r="A273" i="2" s="1"/>
  <c r="A272" i="2" s="1"/>
  <c r="A271" i="2" s="1"/>
  <c r="A270" i="2" s="1"/>
  <c r="A269" i="2" s="1"/>
  <c r="A268" i="2" s="1"/>
  <c r="A267" i="2" s="1"/>
  <c r="A266" i="2" s="1"/>
  <c r="A265" i="2" s="1"/>
  <c r="A264" i="2" s="1"/>
  <c r="A263" i="2" s="1"/>
  <c r="A262" i="2" s="1"/>
  <c r="A261" i="2" s="1"/>
  <c r="A260" i="2" s="1"/>
  <c r="A259" i="2" s="1"/>
  <c r="A258" i="2" s="1"/>
  <c r="A257" i="2" s="1"/>
  <c r="A256" i="2" s="1"/>
  <c r="A255" i="2" s="1"/>
  <c r="A254" i="2" s="1"/>
  <c r="A253" i="2" s="1"/>
  <c r="A252" i="2" s="1"/>
  <c r="A251" i="2" s="1"/>
  <c r="A250" i="2" s="1"/>
  <c r="A249" i="2" s="1"/>
  <c r="A248" i="2" s="1"/>
  <c r="A247" i="2" s="1"/>
  <c r="A246" i="2" s="1"/>
  <c r="A245" i="2" s="1"/>
  <c r="A244" i="2" s="1"/>
  <c r="A243" i="2" s="1"/>
  <c r="A242" i="2" s="1"/>
  <c r="A241" i="2" s="1"/>
  <c r="A240" i="2" s="1"/>
  <c r="A239" i="2" s="1"/>
  <c r="A238" i="2" s="1"/>
  <c r="A237" i="2" s="1"/>
  <c r="A236" i="2" s="1"/>
  <c r="A235" i="2" s="1"/>
  <c r="A234" i="2" s="1"/>
  <c r="A233" i="2" s="1"/>
  <c r="A232" i="2" s="1"/>
  <c r="A231" i="2" s="1"/>
  <c r="A230" i="2" s="1"/>
  <c r="A229" i="2" s="1"/>
  <c r="A228" i="2" s="1"/>
  <c r="A227" i="2" s="1"/>
  <c r="A226" i="2" s="1"/>
  <c r="A225" i="2" s="1"/>
  <c r="A224" i="2" s="1"/>
  <c r="A223" i="2" s="1"/>
  <c r="A222" i="2" s="1"/>
  <c r="A221" i="2" s="1"/>
  <c r="A220" i="2" s="1"/>
  <c r="A219" i="2" s="1"/>
  <c r="A218" i="2" s="1"/>
  <c r="A217" i="2" s="1"/>
  <c r="A216" i="2" s="1"/>
  <c r="A215" i="2" s="1"/>
  <c r="A214" i="2" s="1"/>
  <c r="A213" i="2" s="1"/>
  <c r="A212" i="2" s="1"/>
  <c r="A211" i="2" s="1"/>
  <c r="A210" i="2" s="1"/>
  <c r="A209" i="2" s="1"/>
  <c r="A208" i="2" s="1"/>
  <c r="A207" i="2" s="1"/>
  <c r="A206" i="2" s="1"/>
  <c r="A205" i="2" s="1"/>
  <c r="A204" i="2" s="1"/>
  <c r="A203" i="2" s="1"/>
  <c r="A202" i="2" s="1"/>
  <c r="A201" i="2" s="1"/>
  <c r="A200" i="2" s="1"/>
  <c r="A199" i="2" s="1"/>
  <c r="A198" i="2" s="1"/>
  <c r="A197" i="2" s="1"/>
  <c r="A196" i="2" s="1"/>
  <c r="A195" i="2" s="1"/>
  <c r="A194" i="2" s="1"/>
  <c r="A193" i="2" s="1"/>
  <c r="A192" i="2" s="1"/>
  <c r="A191" i="2" s="1"/>
  <c r="A190" i="2" s="1"/>
  <c r="A189" i="2" s="1"/>
  <c r="A188" i="2" s="1"/>
  <c r="A187" i="2" s="1"/>
  <c r="A186" i="2" s="1"/>
  <c r="A185" i="2" s="1"/>
  <c r="A184" i="2" s="1"/>
  <c r="A183" i="2" s="1"/>
  <c r="A182" i="2" s="1"/>
  <c r="A181" i="2" s="1"/>
  <c r="A180" i="2" s="1"/>
  <c r="A179" i="2" s="1"/>
  <c r="A178" i="2" s="1"/>
  <c r="A177" i="2" s="1"/>
  <c r="A176" i="2" s="1"/>
  <c r="A175" i="2" s="1"/>
  <c r="A174" i="2" s="1"/>
  <c r="A173" i="2" s="1"/>
  <c r="A172" i="2" s="1"/>
  <c r="A171" i="2" s="1"/>
  <c r="A170" i="2" s="1"/>
  <c r="A169" i="2" s="1"/>
  <c r="A168" i="2" s="1"/>
  <c r="A167" i="2" s="1"/>
  <c r="A166" i="2" s="1"/>
  <c r="A165" i="2" s="1"/>
  <c r="A164" i="2" s="1"/>
  <c r="A163" i="2" s="1"/>
  <c r="A162" i="2" s="1"/>
  <c r="A161" i="2" s="1"/>
  <c r="A160" i="2" s="1"/>
  <c r="A159" i="2" s="1"/>
  <c r="A158" i="2" s="1"/>
  <c r="A157" i="2" s="1"/>
  <c r="A156" i="2" s="1"/>
  <c r="A155" i="2" s="1"/>
  <c r="A154" i="2" s="1"/>
  <c r="A153" i="2" s="1"/>
  <c r="A152" i="2" s="1"/>
  <c r="A151" i="2" s="1"/>
  <c r="A150" i="2" s="1"/>
  <c r="A149" i="2" s="1"/>
  <c r="A148" i="2" s="1"/>
  <c r="A147" i="2" s="1"/>
  <c r="A146" i="2" s="1"/>
  <c r="A145" i="2" s="1"/>
  <c r="A144" i="2" s="1"/>
  <c r="A143" i="2" s="1"/>
  <c r="A142" i="2" s="1"/>
  <c r="A141" i="2" s="1"/>
  <c r="A140" i="2" s="1"/>
  <c r="A139" i="2" s="1"/>
  <c r="A138" i="2" s="1"/>
  <c r="A137" i="2" s="1"/>
  <c r="A136" i="2" s="1"/>
  <c r="A135" i="2" s="1"/>
  <c r="A134" i="2" s="1"/>
  <c r="A133" i="2" s="1"/>
  <c r="A132" i="2" s="1"/>
  <c r="A131" i="2" s="1"/>
  <c r="A130" i="2" s="1"/>
  <c r="A129" i="2" s="1"/>
  <c r="A128" i="2" s="1"/>
  <c r="A127" i="2" s="1"/>
  <c r="A126" i="2" s="1"/>
  <c r="A125" i="2" s="1"/>
  <c r="A124" i="2" s="1"/>
  <c r="A123" i="2" s="1"/>
  <c r="A122" i="2" s="1"/>
  <c r="A121" i="2" s="1"/>
  <c r="A120" i="2" s="1"/>
  <c r="A119" i="2" s="1"/>
  <c r="A118" i="2" s="1"/>
  <c r="A117" i="2" s="1"/>
  <c r="A116" i="2" s="1"/>
  <c r="A115" i="2" s="1"/>
  <c r="A114" i="2" s="1"/>
  <c r="A113" i="2" s="1"/>
  <c r="A112" i="2" s="1"/>
  <c r="A111" i="2" s="1"/>
  <c r="A110" i="2" s="1"/>
  <c r="A109" i="2" s="1"/>
  <c r="A108" i="2" s="1"/>
  <c r="A107" i="2" s="1"/>
  <c r="A106" i="2" s="1"/>
  <c r="A105" i="2" s="1"/>
  <c r="A104" i="2" s="1"/>
  <c r="A103" i="2" s="1"/>
  <c r="A102" i="2" s="1"/>
  <c r="A101" i="2" s="1"/>
  <c r="A100" i="2" s="1"/>
  <c r="A99" i="2" s="1"/>
  <c r="A98" i="2" s="1"/>
  <c r="A97" i="2" s="1"/>
  <c r="A96" i="2" s="1"/>
  <c r="A95" i="2" s="1"/>
  <c r="A94" i="2" s="1"/>
  <c r="A93" i="2" s="1"/>
  <c r="A92" i="2" s="1"/>
  <c r="A91" i="2" s="1"/>
  <c r="A90" i="2" s="1"/>
  <c r="A89" i="2" s="1"/>
  <c r="A88" i="2" s="1"/>
  <c r="A87" i="2" s="1"/>
  <c r="A86" i="2" s="1"/>
  <c r="A85" i="2" s="1"/>
  <c r="A84" i="2" s="1"/>
  <c r="A83" i="2" s="1"/>
  <c r="A82" i="2" s="1"/>
  <c r="A81" i="2" s="1"/>
  <c r="A80" i="2" s="1"/>
  <c r="A79" i="2" s="1"/>
  <c r="A78" i="2" s="1"/>
  <c r="A77" i="2" s="1"/>
  <c r="A76" i="2" s="1"/>
  <c r="A75" i="2" s="1"/>
  <c r="A74" i="2" s="1"/>
  <c r="A73" i="2" s="1"/>
  <c r="A72" i="2" s="1"/>
  <c r="A71" i="2" s="1"/>
  <c r="A70" i="2" s="1"/>
  <c r="A69" i="2" s="1"/>
  <c r="A68" i="2" s="1"/>
  <c r="A67" i="2" s="1"/>
  <c r="A66" i="2" s="1"/>
  <c r="A65" i="2" s="1"/>
  <c r="A64" i="2" s="1"/>
  <c r="A63" i="2" s="1"/>
  <c r="A62" i="2" s="1"/>
  <c r="A61" i="2" s="1"/>
  <c r="A60" i="2" s="1"/>
  <c r="A59" i="2" s="1"/>
  <c r="A58" i="2" s="1"/>
  <c r="A57" i="2" s="1"/>
  <c r="A56" i="2" s="1"/>
  <c r="A55" i="2" s="1"/>
  <c r="A54" i="2" s="1"/>
  <c r="A53" i="2" s="1"/>
  <c r="A52" i="2" s="1"/>
  <c r="A51" i="2" s="1"/>
  <c r="A50" i="2" s="1"/>
  <c r="A49" i="2" s="1"/>
  <c r="A48" i="2" s="1"/>
  <c r="A47" i="2" s="1"/>
  <c r="A46" i="2" s="1"/>
  <c r="A45" i="2" s="1"/>
  <c r="A44" i="2" s="1"/>
  <c r="A43" i="2" s="1"/>
  <c r="A42" i="2" s="1"/>
  <c r="A41" i="2" s="1"/>
  <c r="A40" i="2" s="1"/>
  <c r="A39" i="2" s="1"/>
  <c r="A38" i="2" s="1"/>
  <c r="A37" i="2" s="1"/>
  <c r="A36" i="2" s="1"/>
  <c r="A35" i="2" s="1"/>
  <c r="A34" i="2" s="1"/>
  <c r="A33" i="2" s="1"/>
  <c r="A32" i="2" s="1"/>
  <c r="A31" i="2" s="1"/>
  <c r="A30" i="2" s="1"/>
  <c r="A29" i="2" s="1"/>
  <c r="A28" i="2" s="1"/>
  <c r="A27" i="2" s="1"/>
  <c r="A26" i="2" s="1"/>
  <c r="A25" i="2" s="1"/>
  <c r="A24" i="2" s="1"/>
  <c r="A23" i="2" s="1"/>
  <c r="A22" i="2" s="1"/>
  <c r="A21" i="2" s="1"/>
  <c r="A20" i="2" s="1"/>
  <c r="A19" i="2" s="1"/>
  <c r="A18" i="2" s="1"/>
  <c r="A17" i="2" s="1"/>
  <c r="A16" i="2" s="1"/>
  <c r="A15" i="2" s="1"/>
  <c r="A14" i="2" s="1"/>
  <c r="A13" i="2" s="1"/>
  <c r="A12" i="2" s="1"/>
  <c r="A11" i="2" s="1"/>
  <c r="A10" i="2" s="1"/>
  <c r="A9" i="2" s="1"/>
  <c r="A8" i="2" s="1"/>
  <c r="A7" i="2" s="1"/>
  <c r="A279" i="1"/>
  <c r="A278" i="1" s="1"/>
  <c r="A277" i="1" s="1"/>
  <c r="A276" i="1" s="1"/>
  <c r="A275" i="1" s="1"/>
  <c r="A274" i="1" s="1"/>
  <c r="A273" i="1" s="1"/>
  <c r="A272" i="1" s="1"/>
  <c r="A271" i="1" s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  <c r="A179" i="1" s="1"/>
  <c r="A178" i="1" s="1"/>
  <c r="A177" i="1" s="1"/>
  <c r="A176" i="1" s="1"/>
  <c r="A175" i="1" s="1"/>
  <c r="A174" i="1" s="1"/>
  <c r="A173" i="1" s="1"/>
  <c r="A172" i="1" s="1"/>
  <c r="A171" i="1" s="1"/>
  <c r="A170" i="1" s="1"/>
  <c r="A169" i="1" s="1"/>
  <c r="A168" i="1" s="1"/>
  <c r="A167" i="1" s="1"/>
  <c r="A166" i="1" s="1"/>
  <c r="A165" i="1" s="1"/>
  <c r="A164" i="1" s="1"/>
  <c r="A163" i="1" s="1"/>
  <c r="A162" i="1" s="1"/>
  <c r="A161" i="1" s="1"/>
  <c r="A160" i="1" s="1"/>
  <c r="A159" i="1" s="1"/>
  <c r="A158" i="1" s="1"/>
  <c r="A157" i="1" s="1"/>
  <c r="A156" i="1" s="1"/>
  <c r="A155" i="1" s="1"/>
  <c r="A154" i="1" s="1"/>
  <c r="A153" i="1" s="1"/>
  <c r="A152" i="1" s="1"/>
  <c r="A151" i="1" s="1"/>
  <c r="A150" i="1" s="1"/>
  <c r="A149" i="1" s="1"/>
  <c r="A148" i="1" s="1"/>
  <c r="A147" i="1" s="1"/>
  <c r="A146" i="1" s="1"/>
  <c r="A145" i="1" s="1"/>
  <c r="A144" i="1" s="1"/>
  <c r="A143" i="1" s="1"/>
  <c r="A142" i="1" s="1"/>
  <c r="A141" i="1" s="1"/>
  <c r="A140" i="1" s="1"/>
  <c r="A139" i="1" s="1"/>
  <c r="A138" i="1" s="1"/>
  <c r="A137" i="1" s="1"/>
  <c r="A136" i="1" s="1"/>
  <c r="A135" i="1" s="1"/>
  <c r="A134" i="1" s="1"/>
  <c r="A133" i="1" s="1"/>
  <c r="A132" i="1" s="1"/>
  <c r="A131" i="1" s="1"/>
  <c r="A130" i="1" s="1"/>
  <c r="A129" i="1" s="1"/>
  <c r="A128" i="1" s="1"/>
  <c r="A127" i="1" s="1"/>
  <c r="A126" i="1" s="1"/>
  <c r="A125" i="1" s="1"/>
  <c r="A124" i="1" s="1"/>
  <c r="A123" i="1" s="1"/>
  <c r="A122" i="1" s="1"/>
  <c r="A121" i="1" s="1"/>
  <c r="A120" i="1" s="1"/>
  <c r="A119" i="1" s="1"/>
  <c r="A118" i="1" s="1"/>
  <c r="A117" i="1" s="1"/>
  <c r="A116" i="1" s="1"/>
  <c r="A115" i="1" s="1"/>
  <c r="A114" i="1" s="1"/>
  <c r="A113" i="1" s="1"/>
  <c r="A112" i="1" s="1"/>
  <c r="A111" i="1" s="1"/>
  <c r="A110" i="1" s="1"/>
  <c r="A109" i="1" s="1"/>
  <c r="A108" i="1" s="1"/>
  <c r="A107" i="1" s="1"/>
  <c r="A106" i="1" s="1"/>
  <c r="A105" i="1" s="1"/>
  <c r="A104" i="1" s="1"/>
  <c r="A103" i="1" s="1"/>
  <c r="A102" i="1" s="1"/>
  <c r="A101" i="1" s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85" i="1" s="1"/>
  <c r="A84" i="1" s="1"/>
  <c r="A83" i="1" s="1"/>
  <c r="A82" i="1" s="1"/>
  <c r="A81" i="1" s="1"/>
  <c r="A80" i="1" s="1"/>
  <c r="A79" i="1" s="1"/>
  <c r="A78" i="1" s="1"/>
  <c r="A77" i="1" s="1"/>
  <c r="A76" i="1" s="1"/>
  <c r="A75" i="1" s="1"/>
  <c r="A74" i="1" s="1"/>
  <c r="A73" i="1" s="1"/>
  <c r="A72" i="1" s="1"/>
  <c r="A71" i="1" s="1"/>
  <c r="A70" i="1" s="1"/>
  <c r="A69" i="1" s="1"/>
  <c r="A68" i="1" s="1"/>
  <c r="A67" i="1" s="1"/>
  <c r="A66" i="1" s="1"/>
  <c r="A65" i="1" s="1"/>
  <c r="A64" i="1" s="1"/>
  <c r="A63" i="1" s="1"/>
  <c r="A62" i="1" s="1"/>
  <c r="A61" i="1" s="1"/>
  <c r="A60" i="1" s="1"/>
  <c r="A59" i="1" s="1"/>
  <c r="A58" i="1" s="1"/>
  <c r="A57" i="1" s="1"/>
  <c r="A56" i="1" s="1"/>
  <c r="A55" i="1" s="1"/>
  <c r="A54" i="1" s="1"/>
  <c r="A53" i="1" s="1"/>
  <c r="A52" i="1" s="1"/>
  <c r="A51" i="1" s="1"/>
  <c r="A50" i="1" s="1"/>
  <c r="A49" i="1" s="1"/>
  <c r="A48" i="1" s="1"/>
  <c r="A47" i="1" s="1"/>
  <c r="A46" i="1" s="1"/>
  <c r="A45" i="1" s="1"/>
  <c r="A44" i="1" s="1"/>
  <c r="A43" i="1" s="1"/>
  <c r="A42" i="1" s="1"/>
  <c r="A41" i="1" s="1"/>
  <c r="A40" i="1" s="1"/>
  <c r="A39" i="1" s="1"/>
  <c r="A38" i="1" s="1"/>
  <c r="A37" i="1" s="1"/>
  <c r="A36" i="1" s="1"/>
  <c r="A35" i="1" s="1"/>
  <c r="A34" i="1" s="1"/>
  <c r="A33" i="1" s="1"/>
  <c r="A32" i="1" s="1"/>
  <c r="A31" i="1" s="1"/>
  <c r="A30" i="1" s="1"/>
  <c r="A29" i="1" s="1"/>
  <c r="A28" i="1" s="1"/>
  <c r="A27" i="1" s="1"/>
  <c r="A26" i="1" s="1"/>
  <c r="A25" i="1" s="1"/>
  <c r="A24" i="1" s="1"/>
  <c r="A23" i="1" s="1"/>
  <c r="A22" i="1" s="1"/>
  <c r="A21" i="1" s="1"/>
  <c r="A20" i="1" s="1"/>
  <c r="A19" i="1" s="1"/>
  <c r="A18" i="1" s="1"/>
  <c r="A17" i="1" s="1"/>
  <c r="A16" i="1" s="1"/>
  <c r="A15" i="1" s="1"/>
  <c r="A14" i="1" s="1"/>
  <c r="A13" i="1" s="1"/>
  <c r="A12" i="1" s="1"/>
  <c r="A11" i="1" s="1"/>
  <c r="A10" i="1" s="1"/>
  <c r="A9" i="1" s="1"/>
  <c r="A8" i="1" s="1"/>
  <c r="A7" i="1" s="1"/>
  <c r="A279" i="3"/>
  <c r="A278" i="3" s="1"/>
  <c r="A277" i="3" s="1"/>
  <c r="A276" i="3" s="1"/>
  <c r="A275" i="3" s="1"/>
  <c r="A274" i="3" s="1"/>
  <c r="A273" i="3" s="1"/>
  <c r="A272" i="3" s="1"/>
  <c r="A271" i="3" s="1"/>
  <c r="A270" i="3" s="1"/>
  <c r="A269" i="3" s="1"/>
  <c r="A268" i="3" s="1"/>
  <c r="A267" i="3" s="1"/>
  <c r="A266" i="3" s="1"/>
  <c r="A265" i="3" s="1"/>
  <c r="A264" i="3" s="1"/>
  <c r="A263" i="3" s="1"/>
  <c r="A262" i="3" s="1"/>
  <c r="A261" i="3" s="1"/>
  <c r="A260" i="3" s="1"/>
  <c r="A259" i="3" s="1"/>
  <c r="A258" i="3" s="1"/>
  <c r="A257" i="3" s="1"/>
  <c r="A256" i="3" s="1"/>
  <c r="A255" i="3" s="1"/>
  <c r="A254" i="3" s="1"/>
  <c r="A253" i="3" s="1"/>
  <c r="A252" i="3" s="1"/>
  <c r="A251" i="3" s="1"/>
  <c r="A250" i="3" s="1"/>
  <c r="A249" i="3" s="1"/>
  <c r="A248" i="3" s="1"/>
  <c r="A247" i="3" s="1"/>
  <c r="A246" i="3" s="1"/>
  <c r="A245" i="3" s="1"/>
  <c r="A244" i="3" s="1"/>
  <c r="A243" i="3" s="1"/>
  <c r="A242" i="3" s="1"/>
  <c r="A241" i="3" s="1"/>
  <c r="A240" i="3" s="1"/>
  <c r="A239" i="3" s="1"/>
  <c r="A238" i="3" s="1"/>
  <c r="A237" i="3" s="1"/>
  <c r="A236" i="3" s="1"/>
  <c r="A235" i="3" s="1"/>
  <c r="A234" i="3" s="1"/>
  <c r="A233" i="3" s="1"/>
  <c r="A232" i="3" s="1"/>
  <c r="A231" i="3" s="1"/>
  <c r="A230" i="3" s="1"/>
  <c r="A229" i="3" s="1"/>
  <c r="A228" i="3" s="1"/>
  <c r="A227" i="3" s="1"/>
  <c r="A226" i="3" s="1"/>
  <c r="A225" i="3" s="1"/>
  <c r="A224" i="3" s="1"/>
  <c r="A223" i="3" s="1"/>
  <c r="A222" i="3" s="1"/>
  <c r="A221" i="3" s="1"/>
  <c r="A220" i="3" s="1"/>
  <c r="A219" i="3" s="1"/>
  <c r="A218" i="3" s="1"/>
  <c r="A217" i="3" s="1"/>
  <c r="A216" i="3" s="1"/>
  <c r="A215" i="3" s="1"/>
  <c r="A214" i="3" s="1"/>
  <c r="A279" i="4"/>
  <c r="A278" i="4" s="1"/>
  <c r="A277" i="4" s="1"/>
  <c r="A276" i="4" s="1"/>
  <c r="A275" i="4" s="1"/>
  <c r="A274" i="4" s="1"/>
  <c r="A273" i="4" s="1"/>
  <c r="A272" i="4" s="1"/>
  <c r="A271" i="4" s="1"/>
  <c r="A270" i="4" s="1"/>
  <c r="A269" i="4" s="1"/>
  <c r="A268" i="4" s="1"/>
  <c r="A267" i="4" s="1"/>
  <c r="A266" i="4" s="1"/>
  <c r="A265" i="4" s="1"/>
  <c r="A264" i="4" s="1"/>
  <c r="A263" i="4" s="1"/>
  <c r="A262" i="4" s="1"/>
  <c r="A261" i="4" s="1"/>
  <c r="A260" i="4" s="1"/>
  <c r="A259" i="4" s="1"/>
  <c r="A258" i="4" s="1"/>
  <c r="A257" i="4" s="1"/>
  <c r="A256" i="4" s="1"/>
  <c r="A255" i="4" s="1"/>
  <c r="A254" i="4" s="1"/>
  <c r="A253" i="4" s="1"/>
  <c r="A252" i="4" s="1"/>
  <c r="A251" i="4" s="1"/>
  <c r="A250" i="4" s="1"/>
  <c r="A249" i="4" s="1"/>
  <c r="A248" i="4" s="1"/>
  <c r="A247" i="4" s="1"/>
  <c r="A246" i="4" s="1"/>
  <c r="A245" i="4" s="1"/>
  <c r="A244" i="4" s="1"/>
  <c r="A243" i="4" s="1"/>
  <c r="A242" i="4" s="1"/>
  <c r="A241" i="4" s="1"/>
  <c r="A240" i="4" s="1"/>
  <c r="A239" i="4" s="1"/>
  <c r="A238" i="4" s="1"/>
  <c r="A237" i="4" s="1"/>
  <c r="A236" i="4" s="1"/>
  <c r="A235" i="4" s="1"/>
  <c r="A234" i="4" s="1"/>
  <c r="A233" i="4" s="1"/>
  <c r="A232" i="4" s="1"/>
  <c r="A231" i="4" s="1"/>
  <c r="A230" i="4" s="1"/>
  <c r="A229" i="4" s="1"/>
  <c r="A228" i="4" s="1"/>
  <c r="A227" i="4" s="1"/>
  <c r="A226" i="4" s="1"/>
  <c r="A225" i="4" s="1"/>
  <c r="A224" i="4" s="1"/>
  <c r="A223" i="4" s="1"/>
  <c r="A222" i="4" s="1"/>
  <c r="A221" i="4" s="1"/>
  <c r="A220" i="4" s="1"/>
  <c r="A219" i="4" s="1"/>
  <c r="A218" i="4" s="1"/>
  <c r="A217" i="4" s="1"/>
  <c r="A216" i="4" s="1"/>
  <c r="A215" i="4" s="1"/>
  <c r="A214" i="4" s="1"/>
  <c r="A213" i="4" s="1"/>
  <c r="A212" i="4" s="1"/>
  <c r="A211" i="4" s="1"/>
  <c r="A210" i="4" s="1"/>
  <c r="A209" i="4" s="1"/>
  <c r="A208" i="4" s="1"/>
  <c r="A207" i="4" s="1"/>
  <c r="A206" i="4" s="1"/>
  <c r="A205" i="4" s="1"/>
  <c r="A204" i="4" s="1"/>
  <c r="A203" i="4" s="1"/>
  <c r="A202" i="4" s="1"/>
  <c r="A201" i="4" s="1"/>
  <c r="A200" i="4" s="1"/>
  <c r="A199" i="4" s="1"/>
  <c r="A198" i="4" s="1"/>
  <c r="A197" i="4" s="1"/>
  <c r="A196" i="4" s="1"/>
  <c r="A195" i="4" s="1"/>
  <c r="A194" i="4" s="1"/>
  <c r="A193" i="4" s="1"/>
  <c r="A192" i="4" s="1"/>
  <c r="A191" i="4" s="1"/>
  <c r="A190" i="4" s="1"/>
  <c r="A189" i="4" s="1"/>
  <c r="A188" i="4" s="1"/>
  <c r="A187" i="4" s="1"/>
  <c r="A186" i="4" s="1"/>
  <c r="A185" i="4" s="1"/>
  <c r="A184" i="4" s="1"/>
  <c r="A183" i="4" s="1"/>
  <c r="A182" i="4" s="1"/>
  <c r="A181" i="4" s="1"/>
  <c r="A180" i="4" s="1"/>
  <c r="A179" i="4" s="1"/>
  <c r="A178" i="4" s="1"/>
  <c r="A177" i="4" s="1"/>
  <c r="A176" i="4" s="1"/>
  <c r="A175" i="4" s="1"/>
  <c r="A174" i="4" s="1"/>
  <c r="A173" i="4" s="1"/>
  <c r="A172" i="4" s="1"/>
  <c r="A171" i="4" s="1"/>
  <c r="A170" i="4" s="1"/>
  <c r="A169" i="4" s="1"/>
  <c r="A168" i="4" s="1"/>
  <c r="A167" i="4" s="1"/>
  <c r="A166" i="4" s="1"/>
  <c r="A165" i="4" s="1"/>
  <c r="A164" i="4" s="1"/>
  <c r="A163" i="4" s="1"/>
  <c r="A162" i="4" s="1"/>
  <c r="A161" i="4" s="1"/>
  <c r="A160" i="4" s="1"/>
  <c r="A159" i="4" s="1"/>
  <c r="A158" i="4" s="1"/>
  <c r="A157" i="4" s="1"/>
  <c r="A156" i="4" s="1"/>
  <c r="A155" i="4" s="1"/>
  <c r="A154" i="4" s="1"/>
  <c r="A153" i="4" s="1"/>
  <c r="A152" i="4" s="1"/>
  <c r="A151" i="4" s="1"/>
  <c r="A150" i="4" s="1"/>
  <c r="A149" i="4" s="1"/>
  <c r="A148" i="4" s="1"/>
  <c r="A147" i="4" s="1"/>
  <c r="A146" i="4" s="1"/>
  <c r="A145" i="4" s="1"/>
  <c r="A144" i="4" s="1"/>
  <c r="A143" i="4" s="1"/>
  <c r="A142" i="4" s="1"/>
  <c r="A141" i="4" s="1"/>
  <c r="A140" i="4" s="1"/>
  <c r="A139" i="4" s="1"/>
  <c r="A138" i="4" s="1"/>
  <c r="A137" i="4" s="1"/>
  <c r="A136" i="4" s="1"/>
  <c r="A135" i="4" s="1"/>
  <c r="A134" i="4" s="1"/>
  <c r="A133" i="4" s="1"/>
  <c r="A132" i="4" s="1"/>
  <c r="A131" i="4" s="1"/>
  <c r="A130" i="4" s="1"/>
  <c r="A129" i="4" s="1"/>
  <c r="A128" i="4" s="1"/>
  <c r="A127" i="4" s="1"/>
  <c r="A126" i="4" s="1"/>
  <c r="A125" i="4" s="1"/>
  <c r="A124" i="4" s="1"/>
  <c r="A123" i="4" s="1"/>
  <c r="A122" i="4" s="1"/>
  <c r="A121" i="4" s="1"/>
  <c r="A120" i="4" s="1"/>
  <c r="A119" i="4" s="1"/>
  <c r="A118" i="4" s="1"/>
  <c r="A117" i="4" s="1"/>
  <c r="A116" i="4" s="1"/>
  <c r="A115" i="4" s="1"/>
  <c r="A114" i="4" s="1"/>
  <c r="A113" i="4" s="1"/>
  <c r="A112" i="4" s="1"/>
  <c r="A111" i="4" s="1"/>
  <c r="A110" i="4" s="1"/>
  <c r="A109" i="4" s="1"/>
  <c r="A108" i="4" s="1"/>
  <c r="A107" i="4" s="1"/>
  <c r="A106" i="4" s="1"/>
  <c r="A105" i="4" s="1"/>
  <c r="A104" i="4" s="1"/>
  <c r="A103" i="4" s="1"/>
  <c r="A102" i="4" s="1"/>
  <c r="A101" i="4" s="1"/>
  <c r="A100" i="4" s="1"/>
  <c r="A99" i="4" s="1"/>
  <c r="A98" i="4" s="1"/>
  <c r="A97" i="4" s="1"/>
  <c r="A96" i="4" s="1"/>
  <c r="A95" i="4" s="1"/>
  <c r="A94" i="4" s="1"/>
  <c r="A93" i="4" s="1"/>
  <c r="A92" i="4" s="1"/>
  <c r="A91" i="4" s="1"/>
  <c r="A90" i="4" s="1"/>
  <c r="A89" i="4" s="1"/>
  <c r="A88" i="4" s="1"/>
  <c r="A87" i="4" s="1"/>
  <c r="A86" i="4" s="1"/>
  <c r="A85" i="4" s="1"/>
  <c r="A84" i="4" s="1"/>
  <c r="A83" i="4" s="1"/>
  <c r="A82" i="4" s="1"/>
  <c r="A81" i="4" s="1"/>
  <c r="A80" i="4" s="1"/>
  <c r="A79" i="4" s="1"/>
  <c r="A78" i="4" s="1"/>
  <c r="A77" i="4" s="1"/>
  <c r="A76" i="4" s="1"/>
  <c r="A75" i="4" s="1"/>
  <c r="A74" i="4" s="1"/>
  <c r="A73" i="4" s="1"/>
  <c r="A72" i="4" s="1"/>
  <c r="A71" i="4" s="1"/>
  <c r="A70" i="4" s="1"/>
  <c r="A69" i="4" s="1"/>
  <c r="A68" i="4" s="1"/>
  <c r="A67" i="4" s="1"/>
  <c r="A66" i="4" s="1"/>
  <c r="A65" i="4" s="1"/>
  <c r="A64" i="4" s="1"/>
  <c r="A63" i="4" s="1"/>
  <c r="A62" i="4" s="1"/>
  <c r="A61" i="4" s="1"/>
  <c r="A60" i="4" s="1"/>
  <c r="A59" i="4" s="1"/>
  <c r="A58" i="4" s="1"/>
  <c r="A57" i="4" s="1"/>
  <c r="A56" i="4" s="1"/>
  <c r="A55" i="4" s="1"/>
  <c r="A54" i="4" s="1"/>
  <c r="A53" i="4" s="1"/>
  <c r="A52" i="4" s="1"/>
  <c r="A51" i="4" s="1"/>
  <c r="A50" i="4" s="1"/>
  <c r="A49" i="4" s="1"/>
  <c r="A48" i="4" s="1"/>
  <c r="A47" i="4" s="1"/>
  <c r="A46" i="4" s="1"/>
  <c r="A45" i="4" s="1"/>
  <c r="A44" i="4" s="1"/>
  <c r="A43" i="4" s="1"/>
  <c r="A42" i="4" s="1"/>
  <c r="A41" i="4" s="1"/>
  <c r="A40" i="4" s="1"/>
  <c r="A39" i="4" s="1"/>
  <c r="A38" i="4" s="1"/>
  <c r="A37" i="4" s="1"/>
  <c r="A36" i="4" s="1"/>
  <c r="A35" i="4" s="1"/>
  <c r="A34" i="4" s="1"/>
  <c r="A33" i="4" s="1"/>
  <c r="A32" i="4" s="1"/>
  <c r="A31" i="4" s="1"/>
  <c r="A30" i="4" s="1"/>
  <c r="A29" i="4" s="1"/>
  <c r="A28" i="4" s="1"/>
  <c r="A27" i="4" s="1"/>
  <c r="A26" i="4" s="1"/>
  <c r="A25" i="4" s="1"/>
  <c r="A24" i="4" s="1"/>
  <c r="A23" i="4" s="1"/>
  <c r="A22" i="4" s="1"/>
  <c r="A21" i="4" s="1"/>
  <c r="A20" i="4" s="1"/>
  <c r="A19" i="4" s="1"/>
  <c r="A18" i="4" s="1"/>
  <c r="A17" i="4" s="1"/>
  <c r="A16" i="4" s="1"/>
  <c r="A15" i="4" s="1"/>
  <c r="A14" i="4" s="1"/>
  <c r="A13" i="4" s="1"/>
  <c r="A12" i="4" s="1"/>
  <c r="A11" i="4" s="1"/>
  <c r="A10" i="4" s="1"/>
  <c r="A9" i="4" s="1"/>
  <c r="A8" i="4" s="1"/>
  <c r="A7" i="4" s="1"/>
  <c r="BN332" i="3"/>
  <c r="BO332" i="3" s="1"/>
  <c r="BX359" i="3"/>
  <c r="BY359" i="3" s="1"/>
  <c r="BX353" i="3"/>
  <c r="BY353" i="3" s="1"/>
  <c r="BV321" i="4"/>
  <c r="BZ330" i="3"/>
  <c r="BR322" i="4"/>
  <c r="BS322" i="4" s="1"/>
  <c r="BX365" i="3"/>
  <c r="BY365" i="3" s="1"/>
  <c r="CB339" i="3"/>
  <c r="CC339" i="3" s="1"/>
  <c r="BR323" i="3"/>
  <c r="BS323" i="3" s="1"/>
  <c r="BV326" i="3"/>
  <c r="BW331" i="3"/>
  <c r="BX340" i="3"/>
  <c r="BY340" i="3" s="1"/>
  <c r="BX341" i="3"/>
  <c r="BY341" i="3" s="1"/>
  <c r="BX356" i="3"/>
  <c r="BY356" i="3" s="1"/>
  <c r="BX362" i="3"/>
  <c r="BY362" i="3" s="1"/>
  <c r="BX366" i="3"/>
  <c r="BY366" i="3" s="1"/>
  <c r="BR320" i="3"/>
  <c r="BS320" i="3" s="1"/>
  <c r="BV319" i="3"/>
  <c r="BZ325" i="3"/>
  <c r="CB325" i="3" s="1"/>
  <c r="CC325" i="3" s="1"/>
  <c r="BZ323" i="3"/>
  <c r="CB323" i="3" s="1"/>
  <c r="CC323" i="3" s="1"/>
  <c r="BX344" i="3"/>
  <c r="BY344" i="3" s="1"/>
  <c r="BX357" i="3"/>
  <c r="BY357" i="3" s="1"/>
  <c r="BX367" i="3"/>
  <c r="BY367" i="3" s="1"/>
  <c r="CB317" i="3"/>
  <c r="CC317" i="3" s="1"/>
  <c r="BW320" i="3"/>
  <c r="BZ329" i="4"/>
  <c r="CB329" i="4" s="1"/>
  <c r="CC328" i="4" s="1"/>
  <c r="BW326" i="4"/>
  <c r="BZ332" i="3"/>
  <c r="BR332" i="3"/>
  <c r="BS332" i="3" s="1"/>
  <c r="BR328" i="3"/>
  <c r="BS328" i="3" s="1"/>
  <c r="BR326" i="3"/>
  <c r="BS326" i="3" s="1"/>
  <c r="CB342" i="3"/>
  <c r="CC342" i="3" s="1"/>
  <c r="CB359" i="3"/>
  <c r="CC359" i="3" s="1"/>
  <c r="CB360" i="3"/>
  <c r="CC360" i="3" s="1"/>
  <c r="CB365" i="3"/>
  <c r="CC365" i="3" s="1"/>
  <c r="CB369" i="3"/>
  <c r="CC369" i="3" s="1"/>
  <c r="CB370" i="3"/>
  <c r="CC370" i="3" s="1"/>
  <c r="CB371" i="3"/>
  <c r="CC371" i="3" s="1"/>
  <c r="CB372" i="3"/>
  <c r="CC372" i="3" s="1"/>
  <c r="CB373" i="3"/>
  <c r="CC373" i="3" s="1"/>
  <c r="CB374" i="3"/>
  <c r="CC374" i="3" s="1"/>
  <c r="CB375" i="3"/>
  <c r="CC375" i="3" s="1"/>
  <c r="CB376" i="3"/>
  <c r="CC376" i="3" s="1"/>
  <c r="CB377" i="3"/>
  <c r="CC377" i="3" s="1"/>
  <c r="CB378" i="3"/>
  <c r="CC378" i="3" s="1"/>
  <c r="CB379" i="3"/>
  <c r="CC379" i="3" s="1"/>
  <c r="CB385" i="3"/>
  <c r="CC385" i="3" s="1"/>
  <c r="CB386" i="3"/>
  <c r="CC386" i="3" s="1"/>
  <c r="CB387" i="3"/>
  <c r="CC387" i="3" s="1"/>
  <c r="BR327" i="4"/>
  <c r="BS327" i="4" s="1"/>
  <c r="CB350" i="4"/>
  <c r="CC350" i="4" s="1"/>
  <c r="CB357" i="4"/>
  <c r="CC357" i="4" s="1"/>
  <c r="CB380" i="4"/>
  <c r="CC380" i="4" s="1"/>
  <c r="CB386" i="4"/>
  <c r="CC386" i="4" s="1"/>
  <c r="CB388" i="4"/>
  <c r="CC388" i="4" s="1"/>
  <c r="CB336" i="4"/>
  <c r="CC336" i="4" s="1"/>
  <c r="BR326" i="4"/>
  <c r="BS326" i="4" s="1"/>
  <c r="BN325" i="4"/>
  <c r="BO325" i="4" s="1"/>
  <c r="BV334" i="3"/>
  <c r="CB334" i="3"/>
  <c r="CC334" i="3" s="1"/>
  <c r="BX335" i="3"/>
  <c r="BY335" i="3" s="1"/>
  <c r="BX336" i="3"/>
  <c r="BY336" i="3" s="1"/>
  <c r="BR327" i="3"/>
  <c r="BS327" i="3" s="1"/>
  <c r="BZ319" i="4"/>
  <c r="CB319" i="4" s="1"/>
  <c r="CC318" i="4" s="1"/>
  <c r="BW320" i="4"/>
  <c r="BX339" i="4"/>
  <c r="BY339" i="4" s="1"/>
  <c r="BX348" i="4"/>
  <c r="BY348" i="4" s="1"/>
  <c r="BX352" i="4"/>
  <c r="BY352" i="4" s="1"/>
  <c r="BN318" i="4"/>
  <c r="BO318" i="4" s="1"/>
  <c r="CB319" i="3"/>
  <c r="CC319" i="3" s="1"/>
  <c r="BR329" i="3"/>
  <c r="BS329" i="3" s="1"/>
  <c r="BR325" i="3"/>
  <c r="BS325" i="3" s="1"/>
  <c r="BO316" i="4"/>
  <c r="AF327" i="2"/>
  <c r="AG327" i="2" s="1"/>
  <c r="AF325" i="2"/>
  <c r="AG325" i="2" s="1"/>
  <c r="AF318" i="2"/>
  <c r="AG318" i="2" s="1"/>
  <c r="AF330" i="2"/>
  <c r="AG330" i="2" s="1"/>
  <c r="AF317" i="2"/>
  <c r="AG317" i="2" s="1"/>
  <c r="AF320" i="1"/>
  <c r="AG320" i="1" s="1"/>
  <c r="AF331" i="1"/>
  <c r="AG331" i="1" s="1"/>
  <c r="AF328" i="1"/>
  <c r="AG328" i="1" s="1"/>
  <c r="AF334" i="1"/>
  <c r="AG334" i="1" s="1"/>
  <c r="BV318" i="3"/>
  <c r="BV327" i="3"/>
  <c r="BV324" i="3"/>
  <c r="CA329" i="3"/>
  <c r="CB329" i="3" s="1"/>
  <c r="CC329" i="3" s="1"/>
  <c r="BR330" i="3"/>
  <c r="BS330" i="3" s="1"/>
  <c r="BW326" i="3"/>
  <c r="BR333" i="3"/>
  <c r="BS333" i="3" s="1"/>
  <c r="BX354" i="3"/>
  <c r="BY354" i="3" s="1"/>
  <c r="BX355" i="3"/>
  <c r="BY355" i="3" s="1"/>
  <c r="BX358" i="3"/>
  <c r="BY358" i="3" s="1"/>
  <c r="BX360" i="3"/>
  <c r="BY360" i="3" s="1"/>
  <c r="BX361" i="3"/>
  <c r="BY361" i="3" s="1"/>
  <c r="CB338" i="3"/>
  <c r="CC338" i="3" s="1"/>
  <c r="CB340" i="3"/>
  <c r="CC340" i="3" s="1"/>
  <c r="CB341" i="3"/>
  <c r="CC341" i="3" s="1"/>
  <c r="CB343" i="3"/>
  <c r="CC343" i="3" s="1"/>
  <c r="BR321" i="3"/>
  <c r="BS321" i="3" s="1"/>
  <c r="CB318" i="3"/>
  <c r="CC318" i="3" s="1"/>
  <c r="BR317" i="3"/>
  <c r="BS317" i="3" s="1"/>
  <c r="CA324" i="4"/>
  <c r="CB324" i="4" s="1"/>
  <c r="CC323" i="4" s="1"/>
  <c r="BW322" i="4"/>
  <c r="BV325" i="4"/>
  <c r="BZ335" i="4"/>
  <c r="BX344" i="4"/>
  <c r="BY344" i="4" s="1"/>
  <c r="BX347" i="4"/>
  <c r="BY347" i="4" s="1"/>
  <c r="BN335" i="4"/>
  <c r="BO335" i="4" s="1"/>
  <c r="AF332" i="2"/>
  <c r="AG332" i="2" s="1"/>
  <c r="AF326" i="2"/>
  <c r="AG326" i="2" s="1"/>
  <c r="AF327" i="1"/>
  <c r="AG327" i="1" s="1"/>
  <c r="AF326" i="1"/>
  <c r="AG326" i="1" s="1"/>
  <c r="AF333" i="1"/>
  <c r="AG333" i="1" s="1"/>
  <c r="AF330" i="1"/>
  <c r="AG330" i="1" s="1"/>
  <c r="BR334" i="3"/>
  <c r="BS334" i="3" s="1"/>
  <c r="CB335" i="3"/>
  <c r="CC335" i="3" s="1"/>
  <c r="CB336" i="3"/>
  <c r="CC336" i="3" s="1"/>
  <c r="CB337" i="3"/>
  <c r="CC337" i="3" s="1"/>
  <c r="CB352" i="3"/>
  <c r="CC352" i="3" s="1"/>
  <c r="CB353" i="3"/>
  <c r="CC353" i="3" s="1"/>
  <c r="CB361" i="3"/>
  <c r="CC361" i="3" s="1"/>
  <c r="CB362" i="3"/>
  <c r="CC362" i="3" s="1"/>
  <c r="CB322" i="3"/>
  <c r="CC322" i="3" s="1"/>
  <c r="BR318" i="3"/>
  <c r="BS318" i="3" s="1"/>
  <c r="CB331" i="3"/>
  <c r="CC331" i="3" s="1"/>
  <c r="BX337" i="3"/>
  <c r="BY337" i="3" s="1"/>
  <c r="BX339" i="3"/>
  <c r="BY339" i="3" s="1"/>
  <c r="BX342" i="3"/>
  <c r="BY342" i="3" s="1"/>
  <c r="BX343" i="3"/>
  <c r="BY343" i="3" s="1"/>
  <c r="BX345" i="3"/>
  <c r="BY345" i="3" s="1"/>
  <c r="BX346" i="3"/>
  <c r="BY346" i="3" s="1"/>
  <c r="BX347" i="3"/>
  <c r="BY347" i="3" s="1"/>
  <c r="BX348" i="3"/>
  <c r="BY348" i="3" s="1"/>
  <c r="BX349" i="3"/>
  <c r="BY349" i="3" s="1"/>
  <c r="BX350" i="3"/>
  <c r="BY350" i="3" s="1"/>
  <c r="BX351" i="3"/>
  <c r="BY351" i="3" s="1"/>
  <c r="BX352" i="3"/>
  <c r="BY352" i="3" s="1"/>
  <c r="BR319" i="3"/>
  <c r="BS319" i="3" s="1"/>
  <c r="BX375" i="3"/>
  <c r="BY375" i="3" s="1"/>
  <c r="BX385" i="3"/>
  <c r="BY385" i="3" s="1"/>
  <c r="BN323" i="3"/>
  <c r="BO323" i="3" s="1"/>
  <c r="BN321" i="3"/>
  <c r="BO321" i="3" s="1"/>
  <c r="BX361" i="4"/>
  <c r="BY361" i="4" s="1"/>
  <c r="BX362" i="4"/>
  <c r="BY362" i="4" s="1"/>
  <c r="BX368" i="4"/>
  <c r="BY368" i="4" s="1"/>
  <c r="BX371" i="4"/>
  <c r="BY371" i="4" s="1"/>
  <c r="BX374" i="4"/>
  <c r="BY374" i="4" s="1"/>
  <c r="BX377" i="4"/>
  <c r="BY377" i="4" s="1"/>
  <c r="BX385" i="4"/>
  <c r="BY385" i="4" s="1"/>
  <c r="BW327" i="4"/>
  <c r="BR330" i="4"/>
  <c r="BS330" i="4" s="1"/>
  <c r="CB353" i="4"/>
  <c r="CC353" i="4" s="1"/>
  <c r="CB354" i="4"/>
  <c r="CC354" i="4" s="1"/>
  <c r="CB358" i="4"/>
  <c r="CC358" i="4" s="1"/>
  <c r="CB359" i="4"/>
  <c r="CC359" i="4" s="1"/>
  <c r="CB360" i="4"/>
  <c r="CC360" i="4" s="1"/>
  <c r="CB361" i="4"/>
  <c r="CC361" i="4" s="1"/>
  <c r="CB364" i="4"/>
  <c r="CC364" i="4" s="1"/>
  <c r="CB365" i="4"/>
  <c r="CC365" i="4" s="1"/>
  <c r="CB366" i="4"/>
  <c r="CC366" i="4" s="1"/>
  <c r="CB367" i="4"/>
  <c r="CC367" i="4" s="1"/>
  <c r="CB368" i="4"/>
  <c r="CC368" i="4" s="1"/>
  <c r="CB369" i="4"/>
  <c r="CC369" i="4" s="1"/>
  <c r="CB371" i="4"/>
  <c r="CC371" i="4" s="1"/>
  <c r="CB372" i="4"/>
  <c r="CC372" i="4" s="1"/>
  <c r="CB373" i="4"/>
  <c r="CC373" i="4" s="1"/>
  <c r="CB374" i="4"/>
  <c r="CC374" i="4" s="1"/>
  <c r="CB375" i="4"/>
  <c r="CC375" i="4" s="1"/>
  <c r="CB376" i="4"/>
  <c r="CC376" i="4" s="1"/>
  <c r="CB377" i="4"/>
  <c r="CC377" i="4" s="1"/>
  <c r="CB378" i="4"/>
  <c r="CC378" i="4" s="1"/>
  <c r="CB379" i="4"/>
  <c r="CC379" i="4" s="1"/>
  <c r="CB381" i="4"/>
  <c r="CC381" i="4" s="1"/>
  <c r="CB382" i="4"/>
  <c r="CC382" i="4" s="1"/>
  <c r="CB383" i="4"/>
  <c r="CC383" i="4" s="1"/>
  <c r="BN320" i="4"/>
  <c r="BO320" i="4" s="1"/>
  <c r="BR333" i="4"/>
  <c r="BS333" i="4" s="1"/>
  <c r="AF329" i="2"/>
  <c r="AG329" i="2" s="1"/>
  <c r="AF323" i="2"/>
  <c r="AG323" i="2" s="1"/>
  <c r="AF321" i="2"/>
  <c r="AG321" i="2" s="1"/>
  <c r="AF324" i="1"/>
  <c r="AG324" i="1" s="1"/>
  <c r="AF332" i="1"/>
  <c r="AG332" i="1" s="1"/>
  <c r="AF329" i="1"/>
  <c r="AG329" i="1" s="1"/>
  <c r="BW317" i="3"/>
  <c r="CA332" i="3"/>
  <c r="BV329" i="3"/>
  <c r="BX329" i="3" s="1"/>
  <c r="BY329" i="3" s="1"/>
  <c r="CB327" i="3"/>
  <c r="CC327" i="3" s="1"/>
  <c r="BV328" i="3"/>
  <c r="BX328" i="3" s="1"/>
  <c r="BY328" i="3" s="1"/>
  <c r="CB326" i="3"/>
  <c r="CC326" i="3" s="1"/>
  <c r="BX316" i="3"/>
  <c r="BY316" i="3" s="1"/>
  <c r="BW327" i="3"/>
  <c r="BW318" i="3"/>
  <c r="CA330" i="3"/>
  <c r="BV322" i="3"/>
  <c r="BW322" i="3"/>
  <c r="BW324" i="3"/>
  <c r="CA328" i="3"/>
  <c r="CB328" i="3" s="1"/>
  <c r="CC328" i="3" s="1"/>
  <c r="BZ333" i="3"/>
  <c r="BX330" i="3"/>
  <c r="BY330" i="3" s="1"/>
  <c r="CB351" i="3"/>
  <c r="CC351" i="3" s="1"/>
  <c r="BX369" i="3"/>
  <c r="BY369" i="3" s="1"/>
  <c r="BN327" i="3"/>
  <c r="BO327" i="3" s="1"/>
  <c r="BN325" i="3"/>
  <c r="BO325" i="3" s="1"/>
  <c r="BN322" i="3"/>
  <c r="BO322" i="3" s="1"/>
  <c r="BX338" i="3"/>
  <c r="BY338" i="3" s="1"/>
  <c r="BX370" i="3"/>
  <c r="BY370" i="3" s="1"/>
  <c r="BX371" i="3"/>
  <c r="BY371" i="3" s="1"/>
  <c r="BX372" i="3"/>
  <c r="BY372" i="3" s="1"/>
  <c r="BX373" i="3"/>
  <c r="BY373" i="3" s="1"/>
  <c r="BX374" i="3"/>
  <c r="BY374" i="3" s="1"/>
  <c r="BX376" i="3"/>
  <c r="BY376" i="3" s="1"/>
  <c r="BX377" i="3"/>
  <c r="BY377" i="3" s="1"/>
  <c r="BX378" i="3"/>
  <c r="BY378" i="3" s="1"/>
  <c r="BX379" i="3"/>
  <c r="BY379" i="3" s="1"/>
  <c r="BX380" i="3"/>
  <c r="BY380" i="3" s="1"/>
  <c r="BX381" i="3"/>
  <c r="BY381" i="3" s="1"/>
  <c r="BX386" i="3"/>
  <c r="BY386" i="3" s="1"/>
  <c r="BX387" i="3"/>
  <c r="BY387" i="3" s="1"/>
  <c r="BN334" i="3"/>
  <c r="BO334" i="3" s="1"/>
  <c r="BN328" i="3"/>
  <c r="BO328" i="3" s="1"/>
  <c r="BW331" i="4"/>
  <c r="BV328" i="4"/>
  <c r="BZ323" i="4"/>
  <c r="CB323" i="4" s="1"/>
  <c r="CC322" i="4" s="1"/>
  <c r="BN333" i="4"/>
  <c r="BO333" i="4" s="1"/>
  <c r="BR325" i="4"/>
  <c r="BS325" i="4" s="1"/>
  <c r="BN324" i="4"/>
  <c r="BX324" i="4" s="1"/>
  <c r="BY324" i="4" s="1"/>
  <c r="BR320" i="4"/>
  <c r="BS320" i="4" s="1"/>
  <c r="BR329" i="4"/>
  <c r="BS329" i="4" s="1"/>
  <c r="CB337" i="4"/>
  <c r="CC335" i="4" s="1"/>
  <c r="CB338" i="4"/>
  <c r="CC338" i="4" s="1"/>
  <c r="CB339" i="4"/>
  <c r="CC339" i="4" s="1"/>
  <c r="CB340" i="4"/>
  <c r="CC340" i="4" s="1"/>
  <c r="CB341" i="4"/>
  <c r="CC341" i="4" s="1"/>
  <c r="CB342" i="4"/>
  <c r="CC342" i="4" s="1"/>
  <c r="CB343" i="4"/>
  <c r="CC343" i="4" s="1"/>
  <c r="CB344" i="4"/>
  <c r="CC344" i="4" s="1"/>
  <c r="CB345" i="4"/>
  <c r="CC345" i="4" s="1"/>
  <c r="CB346" i="4"/>
  <c r="CC346" i="4" s="1"/>
  <c r="CB348" i="4"/>
  <c r="CC348" i="4" s="1"/>
  <c r="CB351" i="4"/>
  <c r="CC351" i="4" s="1"/>
  <c r="CB352" i="4"/>
  <c r="CC352" i="4" s="1"/>
  <c r="BX386" i="4"/>
  <c r="BY386" i="4" s="1"/>
  <c r="BX387" i="4"/>
  <c r="BY387" i="4" s="1"/>
  <c r="BX388" i="4"/>
  <c r="BY388" i="4" s="1"/>
  <c r="BX336" i="4"/>
  <c r="BY336" i="4" s="1"/>
  <c r="BN330" i="4"/>
  <c r="BO330" i="4" s="1"/>
  <c r="BN334" i="4"/>
  <c r="BO334" i="4" s="1"/>
  <c r="BN317" i="4"/>
  <c r="BX317" i="4" s="1"/>
  <c r="BY317" i="4" s="1"/>
  <c r="CB317" i="4"/>
  <c r="CC316" i="4" s="1"/>
  <c r="AF328" i="2"/>
  <c r="AG328" i="2" s="1"/>
  <c r="AF333" i="2"/>
  <c r="AG333" i="2" s="1"/>
  <c r="AF331" i="2"/>
  <c r="AG331" i="2" s="1"/>
  <c r="AF334" i="2"/>
  <c r="AG334" i="2" s="1"/>
  <c r="AF320" i="2"/>
  <c r="AG320" i="2" s="1"/>
  <c r="AF319" i="2"/>
  <c r="AG319" i="2" s="1"/>
  <c r="AF319" i="1"/>
  <c r="AG319" i="1" s="1"/>
  <c r="AF322" i="1"/>
  <c r="AG322" i="1" s="1"/>
  <c r="AF321" i="1"/>
  <c r="AG321" i="1" s="1"/>
  <c r="AF317" i="1"/>
  <c r="AG317" i="1" s="1"/>
  <c r="BX382" i="3"/>
  <c r="BY382" i="3" s="1"/>
  <c r="BX383" i="3"/>
  <c r="BY383" i="3" s="1"/>
  <c r="BX384" i="3"/>
  <c r="BY384" i="3" s="1"/>
  <c r="BX333" i="3"/>
  <c r="BY333" i="3" s="1"/>
  <c r="BX363" i="3"/>
  <c r="BY363" i="3" s="1"/>
  <c r="BX364" i="3"/>
  <c r="BY364" i="3" s="1"/>
  <c r="BX368" i="3"/>
  <c r="BY368" i="3" s="1"/>
  <c r="BN319" i="3"/>
  <c r="BO319" i="3" s="1"/>
  <c r="BN318" i="3"/>
  <c r="BO318" i="3" s="1"/>
  <c r="CA333" i="3"/>
  <c r="BR331" i="3"/>
  <c r="BS331" i="3" s="1"/>
  <c r="CB380" i="3"/>
  <c r="CC380" i="3" s="1"/>
  <c r="CB381" i="3"/>
  <c r="CC381" i="3" s="1"/>
  <c r="CB382" i="3"/>
  <c r="CC382" i="3" s="1"/>
  <c r="CB383" i="3"/>
  <c r="CC383" i="3" s="1"/>
  <c r="CB384" i="3"/>
  <c r="CC384" i="3" s="1"/>
  <c r="BN317" i="3"/>
  <c r="BO317" i="3" s="1"/>
  <c r="CB344" i="3"/>
  <c r="CC344" i="3" s="1"/>
  <c r="CB345" i="3"/>
  <c r="CC345" i="3" s="1"/>
  <c r="CB346" i="3"/>
  <c r="CC346" i="3" s="1"/>
  <c r="CB347" i="3"/>
  <c r="CC347" i="3" s="1"/>
  <c r="CB348" i="3"/>
  <c r="CC348" i="3" s="1"/>
  <c r="CB349" i="3"/>
  <c r="CC349" i="3" s="1"/>
  <c r="CB350" i="3"/>
  <c r="CC350" i="3" s="1"/>
  <c r="CB354" i="3"/>
  <c r="CC354" i="3" s="1"/>
  <c r="CB355" i="3"/>
  <c r="CC355" i="3" s="1"/>
  <c r="CB356" i="3"/>
  <c r="CC356" i="3" s="1"/>
  <c r="CB357" i="3"/>
  <c r="CC357" i="3" s="1"/>
  <c r="CB358" i="3"/>
  <c r="CC358" i="3" s="1"/>
  <c r="CB363" i="3"/>
  <c r="CC363" i="3" s="1"/>
  <c r="CB364" i="3"/>
  <c r="CC364" i="3" s="1"/>
  <c r="CB366" i="3"/>
  <c r="CC366" i="3" s="1"/>
  <c r="CB367" i="3"/>
  <c r="CC367" i="3" s="1"/>
  <c r="CB368" i="3"/>
  <c r="CC368" i="3" s="1"/>
  <c r="BV318" i="4"/>
  <c r="BW329" i="4"/>
  <c r="BX338" i="4"/>
  <c r="BY338" i="4" s="1"/>
  <c r="BX340" i="4"/>
  <c r="BY340" i="4" s="1"/>
  <c r="BX341" i="4"/>
  <c r="BY341" i="4" s="1"/>
  <c r="BX342" i="4"/>
  <c r="BY342" i="4" s="1"/>
  <c r="BX343" i="4"/>
  <c r="BY343" i="4" s="1"/>
  <c r="BX345" i="4"/>
  <c r="BY345" i="4" s="1"/>
  <c r="BX346" i="4"/>
  <c r="BY346" i="4" s="1"/>
  <c r="BX351" i="4"/>
  <c r="BY351" i="4" s="1"/>
  <c r="BX353" i="4"/>
  <c r="BY353" i="4" s="1"/>
  <c r="CB385" i="4"/>
  <c r="CC385" i="4" s="1"/>
  <c r="CB387" i="4"/>
  <c r="CC387" i="4" s="1"/>
  <c r="BN331" i="4"/>
  <c r="BO331" i="4" s="1"/>
  <c r="BR323" i="4"/>
  <c r="BS323" i="4" s="1"/>
  <c r="BW319" i="4"/>
  <c r="CA335" i="4"/>
  <c r="BW332" i="4"/>
  <c r="BX358" i="4"/>
  <c r="BY358" i="4" s="1"/>
  <c r="BX359" i="4"/>
  <c r="BY359" i="4" s="1"/>
  <c r="BX360" i="4"/>
  <c r="BY360" i="4" s="1"/>
  <c r="BX363" i="4"/>
  <c r="BY363" i="4" s="1"/>
  <c r="BX366" i="4"/>
  <c r="BY366" i="4" s="1"/>
  <c r="BX367" i="4"/>
  <c r="BY367" i="4" s="1"/>
  <c r="BX369" i="4"/>
  <c r="BY369" i="4" s="1"/>
  <c r="BX370" i="4"/>
  <c r="BY370" i="4" s="1"/>
  <c r="BX376" i="4"/>
  <c r="BY376" i="4" s="1"/>
  <c r="BX378" i="4"/>
  <c r="BY378" i="4" s="1"/>
  <c r="BX379" i="4"/>
  <c r="BY379" i="4" s="1"/>
  <c r="BX380" i="4"/>
  <c r="BY380" i="4" s="1"/>
  <c r="BX381" i="4"/>
  <c r="BY381" i="4" s="1"/>
  <c r="BX382" i="4"/>
  <c r="BY382" i="4" s="1"/>
  <c r="BX383" i="4"/>
  <c r="BY383" i="4" s="1"/>
  <c r="BX384" i="4"/>
  <c r="BY384" i="4" s="1"/>
  <c r="BN328" i="4"/>
  <c r="BO328" i="4" s="1"/>
  <c r="BN332" i="4"/>
  <c r="BN326" i="4"/>
  <c r="BX326" i="4" s="1"/>
  <c r="BY326" i="4" s="1"/>
  <c r="BN319" i="4"/>
  <c r="BX332" i="3"/>
  <c r="BY332" i="3" s="1"/>
  <c r="CB333" i="4"/>
  <c r="CC332" i="4" s="1"/>
  <c r="BR335" i="4"/>
  <c r="BS335" i="4" s="1"/>
  <c r="BX337" i="4"/>
  <c r="BY337" i="4" s="1"/>
  <c r="BX349" i="4"/>
  <c r="BY349" i="4" s="1"/>
  <c r="BX350" i="4"/>
  <c r="BY350" i="4" s="1"/>
  <c r="CB355" i="4"/>
  <c r="CC355" i="4" s="1"/>
  <c r="CB356" i="4"/>
  <c r="CC356" i="4" s="1"/>
  <c r="CB363" i="4"/>
  <c r="CC363" i="4" s="1"/>
  <c r="BR332" i="4"/>
  <c r="BS332" i="4" s="1"/>
  <c r="CB347" i="4"/>
  <c r="CC347" i="4" s="1"/>
  <c r="CB349" i="4"/>
  <c r="CC349" i="4" s="1"/>
  <c r="BX354" i="4"/>
  <c r="BY354" i="4" s="1"/>
  <c r="BX355" i="4"/>
  <c r="BY355" i="4" s="1"/>
  <c r="BX356" i="4"/>
  <c r="BY356" i="4" s="1"/>
  <c r="BX357" i="4"/>
  <c r="BY357" i="4" s="1"/>
  <c r="CB362" i="4"/>
  <c r="CC362" i="4" s="1"/>
  <c r="BX364" i="4"/>
  <c r="BY364" i="4" s="1"/>
  <c r="BX365" i="4"/>
  <c r="BY365" i="4" s="1"/>
  <c r="CB370" i="4"/>
  <c r="CC370" i="4" s="1"/>
  <c r="BX372" i="4"/>
  <c r="BY372" i="4" s="1"/>
  <c r="BX373" i="4"/>
  <c r="BY373" i="4" s="1"/>
  <c r="BX375" i="4"/>
  <c r="BY375" i="4" s="1"/>
  <c r="CB384" i="4"/>
  <c r="CC384" i="4" s="1"/>
  <c r="BN330" i="3"/>
  <c r="BO330" i="3" s="1"/>
  <c r="BR324" i="3"/>
  <c r="BS324" i="3" s="1"/>
  <c r="AF324" i="2"/>
  <c r="AG324" i="2" s="1"/>
  <c r="AF323" i="1"/>
  <c r="AG323" i="1" s="1"/>
  <c r="BR319" i="4"/>
  <c r="BS319" i="4" s="1"/>
  <c r="AF318" i="1"/>
  <c r="AG318" i="1" s="1"/>
  <c r="BN329" i="4"/>
  <c r="AF325" i="1"/>
  <c r="AG325" i="1" s="1"/>
  <c r="BN320" i="3"/>
  <c r="BO320" i="3" s="1"/>
  <c r="BZ320" i="3"/>
  <c r="CB320" i="3" s="1"/>
  <c r="CC320" i="3" s="1"/>
  <c r="BV320" i="3"/>
  <c r="BR322" i="3"/>
  <c r="BS322" i="3" s="1"/>
  <c r="AF322" i="2"/>
  <c r="AG322" i="2" s="1"/>
  <c r="BV321" i="3"/>
  <c r="BN327" i="4"/>
  <c r="BO327" i="4" s="1"/>
  <c r="CB321" i="3"/>
  <c r="CC321" i="3" s="1"/>
  <c r="BN322" i="4"/>
  <c r="BX322" i="4" s="1"/>
  <c r="BY322" i="4" s="1"/>
  <c r="CB318" i="4"/>
  <c r="CC317" i="4" s="1"/>
  <c r="BV317" i="3"/>
  <c r="BR317" i="4"/>
  <c r="BS317" i="4" s="1"/>
  <c r="BR318" i="4"/>
  <c r="BS318" i="4" s="1"/>
  <c r="BN324" i="3"/>
  <c r="BO324" i="3" s="1"/>
  <c r="BR324" i="4"/>
  <c r="BS324" i="4" s="1"/>
  <c r="BV324" i="4"/>
  <c r="CB324" i="3"/>
  <c r="CC324" i="3" s="1"/>
  <c r="BR334" i="4"/>
  <c r="BS334" i="4" s="1"/>
  <c r="BZ334" i="4"/>
  <c r="CB334" i="4" s="1"/>
  <c r="CC333" i="4" s="1"/>
  <c r="CB320" i="4"/>
  <c r="CC319" i="4" s="1"/>
  <c r="BR321" i="4"/>
  <c r="BS321" i="4" s="1"/>
  <c r="BN321" i="4"/>
  <c r="CB322" i="4"/>
  <c r="CC321" i="4" s="1"/>
  <c r="BV322" i="4"/>
  <c r="BW323" i="4"/>
  <c r="BN323" i="4"/>
  <c r="CB325" i="4"/>
  <c r="CC324" i="4" s="1"/>
  <c r="BZ326" i="4"/>
  <c r="CB326" i="4" s="1"/>
  <c r="CC325" i="4" s="1"/>
  <c r="BW328" i="4"/>
  <c r="CB328" i="4"/>
  <c r="CC327" i="4" s="1"/>
  <c r="BR328" i="4"/>
  <c r="BS328" i="4" s="1"/>
  <c r="BW330" i="4"/>
  <c r="BR331" i="4"/>
  <c r="BS331" i="4" s="1"/>
  <c r="BZ331" i="4"/>
  <c r="CB331" i="4" s="1"/>
  <c r="CC330" i="4" s="1"/>
  <c r="CB332" i="4"/>
  <c r="CC331" i="4" s="1"/>
  <c r="BV333" i="4"/>
  <c r="BW318" i="4"/>
  <c r="BZ327" i="4"/>
  <c r="CB327" i="4" s="1"/>
  <c r="CC326" i="4" s="1"/>
  <c r="BV327" i="4"/>
  <c r="BV332" i="4"/>
  <c r="BW334" i="4"/>
  <c r="BZ330" i="4"/>
  <c r="CB330" i="4" s="1"/>
  <c r="CC329" i="4" s="1"/>
  <c r="BV330" i="4"/>
  <c r="BV317" i="4"/>
  <c r="BW317" i="4"/>
  <c r="BX319" i="3" l="1"/>
  <c r="BY319" i="3" s="1"/>
  <c r="BX334" i="3"/>
  <c r="BY334" i="3" s="1"/>
  <c r="BX321" i="3"/>
  <c r="BY321" i="3" s="1"/>
  <c r="BX331" i="3"/>
  <c r="BY331" i="3" s="1"/>
  <c r="A213" i="3"/>
  <c r="A212" i="3" s="1"/>
  <c r="A211" i="3" s="1"/>
  <c r="A210" i="3" s="1"/>
  <c r="A209" i="3" s="1"/>
  <c r="A208" i="3" s="1"/>
  <c r="A207" i="3" s="1"/>
  <c r="A206" i="3" s="1"/>
  <c r="BX326" i="3"/>
  <c r="BY326" i="3" s="1"/>
  <c r="BX327" i="3"/>
  <c r="BY327" i="3" s="1"/>
  <c r="BX333" i="4"/>
  <c r="BY333" i="4" s="1"/>
  <c r="CB333" i="3"/>
  <c r="CC333" i="3" s="1"/>
  <c r="CB330" i="3"/>
  <c r="CC330" i="3" s="1"/>
  <c r="CB332" i="3"/>
  <c r="CC332" i="3" s="1"/>
  <c r="BX327" i="4"/>
  <c r="BY327" i="4" s="1"/>
  <c r="BO317" i="4"/>
  <c r="BX325" i="4"/>
  <c r="BY325" i="4" s="1"/>
  <c r="BX328" i="4"/>
  <c r="BY328" i="4" s="1"/>
  <c r="BX320" i="4"/>
  <c r="BY320" i="4" s="1"/>
  <c r="BX334" i="4"/>
  <c r="BY334" i="4" s="1"/>
  <c r="BX318" i="3"/>
  <c r="BY318" i="3" s="1"/>
  <c r="BX320" i="3"/>
  <c r="BY320" i="3" s="1"/>
  <c r="BX324" i="3"/>
  <c r="BY324" i="3" s="1"/>
  <c r="BO326" i="4"/>
  <c r="CB335" i="4"/>
  <c r="CC334" i="4" s="1"/>
  <c r="BX330" i="4"/>
  <c r="BY330" i="4" s="1"/>
  <c r="CC337" i="4"/>
  <c r="BX335" i="4"/>
  <c r="BY335" i="4" s="1"/>
  <c r="BX331" i="4"/>
  <c r="BY331" i="4" s="1"/>
  <c r="BX318" i="4"/>
  <c r="BY318" i="4" s="1"/>
  <c r="BX322" i="3"/>
  <c r="BY322" i="3" s="1"/>
  <c r="BX317" i="3"/>
  <c r="BY317" i="3" s="1"/>
  <c r="BO324" i="4"/>
  <c r="BO332" i="4"/>
  <c r="BX332" i="4"/>
  <c r="BY332" i="4" s="1"/>
  <c r="BX319" i="4"/>
  <c r="BY319" i="4" s="1"/>
  <c r="BO319" i="4"/>
  <c r="BO322" i="4"/>
  <c r="BO329" i="4"/>
  <c r="BX329" i="4"/>
  <c r="BY329" i="4" s="1"/>
  <c r="BX321" i="4"/>
  <c r="BY321" i="4" s="1"/>
  <c r="BO321" i="4"/>
  <c r="BO323" i="4"/>
  <c r="BX323" i="4"/>
  <c r="BY323" i="4" s="1"/>
  <c r="A205" i="3" l="1"/>
  <c r="A204" i="3" s="1"/>
  <c r="A203" i="3" s="1"/>
  <c r="A202" i="3" s="1"/>
  <c r="A201" i="3" s="1"/>
  <c r="A200" i="3" s="1"/>
  <c r="A199" i="3" s="1"/>
  <c r="A198" i="3" s="1"/>
  <c r="A197" i="3" s="1"/>
  <c r="A196" i="3" s="1"/>
  <c r="A195" i="3" s="1"/>
  <c r="A194" i="3" s="1"/>
  <c r="A193" i="3" s="1"/>
  <c r="A192" i="3" s="1"/>
  <c r="A191" i="3" s="1"/>
  <c r="A190" i="3" s="1"/>
  <c r="A189" i="3" s="1"/>
  <c r="A188" i="3" s="1"/>
  <c r="A187" i="3" s="1"/>
  <c r="A186" i="3" s="1"/>
  <c r="A185" i="3" s="1"/>
  <c r="A184" i="3" s="1"/>
  <c r="A183" i="3" s="1"/>
  <c r="A182" i="3" s="1"/>
  <c r="A181" i="3" s="1"/>
  <c r="A180" i="3" s="1"/>
  <c r="A179" i="3" s="1"/>
  <c r="A178" i="3" s="1"/>
  <c r="A177" i="3" s="1"/>
  <c r="A176" i="3" s="1"/>
  <c r="A175" i="3" s="1"/>
  <c r="A174" i="3" s="1"/>
  <c r="A173" i="3" s="1"/>
  <c r="A172" i="3" s="1"/>
  <c r="A171" i="3" s="1"/>
  <c r="A170" i="3" s="1"/>
  <c r="A169" i="3" s="1"/>
  <c r="A168" i="3" s="1"/>
  <c r="A167" i="3" s="1"/>
  <c r="A166" i="3" s="1"/>
  <c r="A165" i="3" s="1"/>
  <c r="A164" i="3" s="1"/>
  <c r="A163" i="3" s="1"/>
  <c r="A162" i="3" s="1"/>
  <c r="A161" i="3" s="1"/>
  <c r="A160" i="3" s="1"/>
  <c r="A159" i="3" s="1"/>
  <c r="A158" i="3" s="1"/>
  <c r="A157" i="3" s="1"/>
  <c r="A156" i="3" s="1"/>
  <c r="A155" i="3" s="1"/>
  <c r="A154" i="3" s="1"/>
  <c r="A153" i="3" s="1"/>
  <c r="A152" i="3" s="1"/>
  <c r="A151" i="3" s="1"/>
  <c r="A150" i="3" s="1"/>
  <c r="A149" i="3" s="1"/>
  <c r="A148" i="3" s="1"/>
  <c r="A147" i="3" s="1"/>
  <c r="A146" i="3" s="1"/>
  <c r="A145" i="3" s="1"/>
  <c r="A144" i="3" s="1"/>
  <c r="A143" i="3" s="1"/>
  <c r="A142" i="3" s="1"/>
  <c r="A141" i="3" s="1"/>
  <c r="A140" i="3" s="1"/>
  <c r="A139" i="3" s="1"/>
  <c r="A138" i="3" s="1"/>
  <c r="A137" i="3" s="1"/>
  <c r="A136" i="3" s="1"/>
  <c r="A135" i="3" s="1"/>
  <c r="A134" i="3" s="1"/>
  <c r="A133" i="3" s="1"/>
  <c r="A132" i="3" s="1"/>
  <c r="A131" i="3" s="1"/>
  <c r="A130" i="3" s="1"/>
  <c r="A129" i="3" s="1"/>
  <c r="A128" i="3" s="1"/>
  <c r="A127" i="3" s="1"/>
  <c r="A126" i="3" s="1"/>
  <c r="A125" i="3" s="1"/>
  <c r="A124" i="3" s="1"/>
  <c r="A123" i="3" s="1"/>
  <c r="A122" i="3" s="1"/>
  <c r="A121" i="3" s="1"/>
  <c r="A120" i="3" s="1"/>
  <c r="A119" i="3" s="1"/>
  <c r="A118" i="3" s="1"/>
  <c r="A117" i="3" s="1"/>
  <c r="A116" i="3" s="1"/>
  <c r="A115" i="3" s="1"/>
  <c r="A114" i="3" s="1"/>
  <c r="A113" i="3" s="1"/>
  <c r="A112" i="3" s="1"/>
  <c r="A111" i="3" s="1"/>
  <c r="A110" i="3" s="1"/>
  <c r="A109" i="3" s="1"/>
  <c r="A108" i="3" s="1"/>
  <c r="A107" i="3" s="1"/>
  <c r="A106" i="3" s="1"/>
  <c r="A105" i="3" s="1"/>
  <c r="A104" i="3" s="1"/>
  <c r="A103" i="3" s="1"/>
  <c r="A102" i="3" s="1"/>
  <c r="A101" i="3" s="1"/>
  <c r="A100" i="3" s="1"/>
  <c r="A99" i="3" s="1"/>
  <c r="A98" i="3" s="1"/>
  <c r="A97" i="3" s="1"/>
  <c r="A96" i="3" s="1"/>
  <c r="A95" i="3" s="1"/>
  <c r="A94" i="3" s="1"/>
  <c r="A93" i="3" s="1"/>
  <c r="A92" i="3" s="1"/>
  <c r="A91" i="3" s="1"/>
  <c r="A90" i="3" s="1"/>
  <c r="A89" i="3" s="1"/>
  <c r="A88" i="3" s="1"/>
  <c r="A87" i="3" s="1"/>
  <c r="A86" i="3" s="1"/>
  <c r="A85" i="3" s="1"/>
  <c r="A84" i="3" s="1"/>
  <c r="A83" i="3" s="1"/>
  <c r="A82" i="3" s="1"/>
  <c r="A81" i="3" s="1"/>
  <c r="A80" i="3" s="1"/>
  <c r="A79" i="3" s="1"/>
  <c r="A78" i="3" s="1"/>
  <c r="A77" i="3" s="1"/>
  <c r="A76" i="3" s="1"/>
  <c r="A75" i="3" s="1"/>
  <c r="A74" i="3" s="1"/>
  <c r="A73" i="3" s="1"/>
  <c r="A72" i="3" s="1"/>
  <c r="A71" i="3" s="1"/>
  <c r="A70" i="3" s="1"/>
  <c r="A69" i="3" s="1"/>
  <c r="A68" i="3" s="1"/>
  <c r="A67" i="3" s="1"/>
  <c r="A66" i="3" s="1"/>
  <c r="A65" i="3" s="1"/>
  <c r="A64" i="3" s="1"/>
  <c r="A63" i="3" s="1"/>
  <c r="A62" i="3" s="1"/>
  <c r="A61" i="3" s="1"/>
  <c r="A60" i="3" s="1"/>
  <c r="A59" i="3" s="1"/>
  <c r="A58" i="3" s="1"/>
  <c r="A57" i="3" s="1"/>
  <c r="A56" i="3" s="1"/>
  <c r="A55" i="3" s="1"/>
  <c r="A54" i="3" s="1"/>
  <c r="A53" i="3" s="1"/>
  <c r="A52" i="3" s="1"/>
  <c r="A51" i="3" s="1"/>
  <c r="A50" i="3" s="1"/>
  <c r="A49" i="3" s="1"/>
  <c r="A48" i="3" s="1"/>
  <c r="A47" i="3" s="1"/>
  <c r="A46" i="3" s="1"/>
  <c r="A45" i="3" s="1"/>
  <c r="A44" i="3" s="1"/>
  <c r="A43" i="3" s="1"/>
  <c r="A42" i="3" s="1"/>
  <c r="A41" i="3" s="1"/>
  <c r="A40" i="3" s="1"/>
  <c r="A39" i="3" s="1"/>
  <c r="A38" i="3" s="1"/>
  <c r="A37" i="3" s="1"/>
  <c r="A36" i="3" s="1"/>
  <c r="A35" i="3" s="1"/>
  <c r="A34" i="3" s="1"/>
  <c r="A33" i="3" s="1"/>
  <c r="A32" i="3" s="1"/>
  <c r="A31" i="3" s="1"/>
  <c r="A30" i="3" s="1"/>
  <c r="A29" i="3" s="1"/>
  <c r="A28" i="3" s="1"/>
  <c r="A27" i="3" s="1"/>
  <c r="A26" i="3" s="1"/>
  <c r="A25" i="3" s="1"/>
  <c r="A24" i="3" s="1"/>
  <c r="A23" i="3" s="1"/>
  <c r="A22" i="3" s="1"/>
  <c r="A21" i="3" s="1"/>
  <c r="A20" i="3" s="1"/>
  <c r="A19" i="3" s="1"/>
  <c r="A18" i="3" s="1"/>
  <c r="A17" i="3" s="1"/>
  <c r="A16" i="3" s="1"/>
  <c r="A15" i="3" s="1"/>
  <c r="A14" i="3" s="1"/>
  <c r="A13" i="3" s="1"/>
  <c r="A12" i="3" s="1"/>
  <c r="A11" i="3" s="1"/>
  <c r="A10" i="3" s="1"/>
  <c r="A9" i="3" s="1"/>
  <c r="A8" i="3" s="1"/>
  <c r="A7" i="3" s="1"/>
</calcChain>
</file>

<file path=xl/sharedStrings.xml><?xml version="1.0" encoding="utf-8"?>
<sst xmlns="http://schemas.openxmlformats.org/spreadsheetml/2006/main" count="368" uniqueCount="25">
  <si>
    <t>Small Chickpeas</t>
  </si>
  <si>
    <t>Lentils</t>
  </si>
  <si>
    <t>Dry Peas</t>
  </si>
  <si>
    <t>East</t>
  </si>
  <si>
    <t>West</t>
  </si>
  <si>
    <t>Loan Rates</t>
  </si>
  <si>
    <t>LDP</t>
  </si>
  <si>
    <t>U.S.</t>
  </si>
  <si>
    <t>Large Chickpeas</t>
  </si>
  <si>
    <t>Loan Repayment Rate</t>
  </si>
  <si>
    <t>Alternative RR</t>
  </si>
  <si>
    <t>30 Day RR</t>
  </si>
  <si>
    <t>Posted Regional Price</t>
  </si>
  <si>
    <t>Posted National Price</t>
  </si>
  <si>
    <t>Effective
 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</si>
  <si>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</si>
  <si>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2019 Crop</t>
  </si>
  <si>
    <t>2020 Crop</t>
  </si>
  <si>
    <t>2021 Crop</t>
  </si>
  <si>
    <t>2022 Crop</t>
  </si>
  <si>
    <t>Effective Date</t>
  </si>
  <si>
    <t>2023 Crop</t>
  </si>
  <si>
    <t>2024 Crop</t>
  </si>
  <si>
    <t>2025 Crop</t>
  </si>
  <si>
    <t>2026 Crop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</si>
</sst>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7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4" fillId="0" borderId="1" xfId="0" applyNumberFormat="1" applyFont="1" applyBorder="1" applyAlignment="1">
      <alignment horizontal="left"/>
    </xf>
    <xf numFmtId="0" fontId="5" fillId="0" borderId="0" xfId="0" applyFont="1"/>
    <xf numFmtId="2" fontId="4" fillId="2" borderId="0" xfId="0" applyNumberFormat="1" applyFont="1" applyFill="1" applyAlignment="1">
      <alignment horizontal="left" indent="1"/>
    </xf>
    <xf numFmtId="0" fontId="5" fillId="2" borderId="0" xfId="0" applyFont="1" applyFill="1"/>
    <xf numFmtId="164" fontId="2" fillId="3" borderId="2" xfId="0" applyNumberFormat="1" applyFont="1" applyFill="1" applyBorder="1"/>
    <xf numFmtId="164" fontId="2" fillId="3" borderId="3" xfId="0" applyNumberFormat="1" applyFont="1" applyFill="1" applyBorder="1"/>
    <xf numFmtId="4" fontId="4" fillId="0" borderId="4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4" fontId="4" fillId="10" borderId="4" xfId="0" applyNumberFormat="1" applyFont="1" applyFill="1" applyBorder="1" applyAlignment="1">
      <alignment horizontal="center"/>
    </xf>
    <xf numFmtId="4" fontId="4" fillId="10" borderId="1" xfId="0" applyNumberFormat="1" applyFont="1" applyFill="1" applyBorder="1" applyAlignment="1">
      <alignment horizontal="center"/>
    </xf>
    <xf numFmtId="4" fontId="2" fillId="10" borderId="1" xfId="0" applyNumberFormat="1" applyFont="1" applyFill="1" applyBorder="1" applyAlignment="1">
      <alignment horizontal="center"/>
    </xf>
    <xf numFmtId="4" fontId="2" fillId="11" borderId="1" xfId="0" applyNumberFormat="1" applyFont="1" applyFill="1" applyBorder="1" applyAlignment="1">
      <alignment horizontal="center"/>
    </xf>
    <xf numFmtId="4" fontId="4" fillId="11" borderId="4" xfId="0" applyNumberFormat="1" applyFont="1" applyFill="1" applyBorder="1" applyAlignment="1">
      <alignment horizontal="center"/>
    </xf>
    <xf numFmtId="4" fontId="4" fillId="11" borderId="1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4" fontId="3" fillId="13" borderId="5" xfId="0" applyNumberFormat="1" applyFont="1" applyFill="1" applyBorder="1" applyAlignment="1">
      <alignment horizontal="center"/>
    </xf>
    <xf numFmtId="164" fontId="2" fillId="13" borderId="5" xfId="0" applyNumberFormat="1" applyFont="1" applyFill="1" applyBorder="1" applyAlignment="1">
      <alignment horizontal="center"/>
    </xf>
    <xf numFmtId="164" fontId="2" fillId="16" borderId="5" xfId="0" applyNumberFormat="1" applyFont="1" applyFill="1" applyBorder="1" applyAlignment="1">
      <alignment horizontal="center"/>
    </xf>
    <xf numFmtId="164" fontId="2" fillId="15" borderId="5" xfId="0" applyNumberFormat="1" applyFont="1" applyFill="1" applyBorder="1" applyAlignment="1">
      <alignment horizontal="center"/>
    </xf>
    <xf numFmtId="164" fontId="2" fillId="14" borderId="5" xfId="0" applyNumberFormat="1" applyFont="1" applyFill="1" applyBorder="1" applyAlignment="1">
      <alignment horizontal="center"/>
    </xf>
    <xf numFmtId="2" fontId="2" fillId="16" borderId="5" xfId="0" applyNumberFormat="1" applyFont="1" applyFill="1" applyBorder="1" applyAlignment="1">
      <alignment horizontal="center"/>
    </xf>
    <xf numFmtId="2" fontId="2" fillId="15" borderId="5" xfId="0" applyNumberFormat="1" applyFont="1" applyFill="1" applyBorder="1" applyAlignment="1">
      <alignment horizontal="center"/>
    </xf>
    <xf numFmtId="2" fontId="2" fillId="14" borderId="5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2" fontId="3" fillId="9" borderId="8" xfId="0" applyNumberFormat="1" applyFont="1" applyFill="1" applyBorder="1" applyAlignment="1">
      <alignment horizontal="center"/>
    </xf>
    <xf numFmtId="2" fontId="3" fillId="9" borderId="10" xfId="0" applyNumberFormat="1" applyFont="1" applyFill="1" applyBorder="1" applyAlignment="1">
      <alignment horizontal="center"/>
    </xf>
    <xf numFmtId="2" fontId="2" fillId="16" borderId="8" xfId="0" applyNumberFormat="1" applyFont="1" applyFill="1" applyBorder="1" applyAlignment="1">
      <alignment horizontal="center"/>
    </xf>
    <xf numFmtId="2" fontId="2" fillId="16" borderId="9" xfId="0" applyNumberFormat="1" applyFont="1" applyFill="1" applyBorder="1" applyAlignment="1">
      <alignment horizontal="center"/>
    </xf>
    <xf numFmtId="2" fontId="2" fillId="15" borderId="8" xfId="0" applyNumberFormat="1" applyFont="1" applyFill="1" applyBorder="1" applyAlignment="1">
      <alignment horizontal="center"/>
    </xf>
    <xf numFmtId="2" fontId="2" fillId="15" borderId="10" xfId="0" applyNumberFormat="1" applyFont="1" applyFill="1" applyBorder="1" applyAlignment="1">
      <alignment horizontal="center"/>
    </xf>
    <xf numFmtId="2" fontId="2" fillId="15" borderId="9" xfId="0" applyNumberFormat="1" applyFont="1" applyFill="1" applyBorder="1" applyAlignment="1">
      <alignment horizontal="center"/>
    </xf>
    <xf numFmtId="2" fontId="2" fillId="8" borderId="8" xfId="0" applyNumberFormat="1" applyFont="1" applyFill="1" applyBorder="1" applyAlignment="1">
      <alignment horizontal="center"/>
    </xf>
    <xf numFmtId="2" fontId="2" fillId="8" borderId="10" xfId="0" applyNumberFormat="1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center"/>
    </xf>
    <xf numFmtId="2" fontId="2" fillId="6" borderId="9" xfId="0" applyNumberFormat="1" applyFont="1" applyFill="1" applyBorder="1" applyAlignment="1">
      <alignment horizontal="center"/>
    </xf>
    <xf numFmtId="2" fontId="2" fillId="7" borderId="8" xfId="0" applyNumberFormat="1" applyFont="1" applyFill="1" applyBorder="1" applyAlignment="1">
      <alignment horizontal="center"/>
    </xf>
    <xf numFmtId="2" fontId="2" fillId="7" borderId="10" xfId="0" applyNumberFormat="1" applyFont="1" applyFill="1" applyBorder="1" applyAlignment="1">
      <alignment horizontal="center"/>
    </xf>
    <xf numFmtId="2" fontId="2" fillId="7" borderId="9" xfId="0" applyNumberFormat="1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164" fontId="3" fillId="12" borderId="5" xfId="0" applyNumberFormat="1" applyFont="1" applyFill="1" applyBorder="1" applyAlignment="1">
      <alignment horizontal="center"/>
    </xf>
    <xf numFmtId="164" fontId="2" fillId="12" borderId="5" xfId="0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164" fontId="3" fillId="13" borderId="8" xfId="0" applyNumberFormat="1" applyFont="1" applyFill="1" applyBorder="1" applyAlignment="1">
      <alignment horizontal="center"/>
    </xf>
    <xf numFmtId="164" fontId="2" fillId="13" borderId="10" xfId="0" applyNumberFormat="1" applyFont="1" applyFill="1" applyBorder="1" applyAlignment="1">
      <alignment horizontal="center"/>
    </xf>
    <xf numFmtId="164" fontId="2" fillId="13" borderId="9" xfId="0" applyNumberFormat="1" applyFont="1" applyFill="1" applyBorder="1" applyAlignment="1">
      <alignment horizontal="center"/>
    </xf>
    <xf numFmtId="164" fontId="2" fillId="16" borderId="8" xfId="0" applyNumberFormat="1" applyFont="1" applyFill="1" applyBorder="1" applyAlignment="1">
      <alignment horizontal="center"/>
    </xf>
    <xf numFmtId="164" fontId="2" fillId="16" borderId="10" xfId="0" applyNumberFormat="1" applyFont="1" applyFill="1" applyBorder="1" applyAlignment="1">
      <alignment horizontal="center"/>
    </xf>
    <xf numFmtId="164" fontId="2" fillId="16" borderId="9" xfId="0" applyNumberFormat="1" applyFont="1" applyFill="1" applyBorder="1" applyAlignment="1">
      <alignment horizontal="center"/>
    </xf>
    <xf numFmtId="2" fontId="2" fillId="16" borderId="10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2" fontId="3" fillId="9" borderId="9" xfId="0" applyNumberFormat="1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center" wrapText="1"/>
    </xf>
    <xf numFmtId="2" fontId="2" fillId="6" borderId="10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2" fontId="2" fillId="6" borderId="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00"/>
      <color rgb="FFFFCC99"/>
      <color rgb="FFFF99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2"/>
  </sheetPr>
  <dimension ref="A1:CC396"/>
  <sheetViews>
    <sheetView showGridLines="0" zoomScaleNormal="100" workbookViewId="0">
      <selection activeCell="A7" sqref="A7"/>
    </sheetView>
  </sheetViews>
  <sheetFormatPr defaultRowHeight="13.2" x14ac:dyDescent="0.25"/>
  <cols>
    <col min="1" max="1" width="10.33203125" customWidth="1"/>
    <col min="2" max="2" width="9.88671875" customWidth="1"/>
    <col min="3" max="3" width="6.88671875" customWidth="1"/>
    <col min="4" max="4" width="9.5546875" customWidth="1"/>
    <col min="5" max="5" width="6.88671875" customWidth="1"/>
    <col min="6" max="6" width="8.33203125" customWidth="1"/>
    <col min="7" max="7" width="5" customWidth="1"/>
    <col min="8" max="8" width="9.6640625" customWidth="1"/>
    <col min="9" max="9" width="6.44140625" customWidth="1"/>
    <col min="10" max="10" width="8.33203125" customWidth="1"/>
    <col min="11" max="11" width="4.6640625" customWidth="1"/>
    <col min="12" max="12" width="9.88671875" customWidth="1"/>
    <col min="13" max="13" width="6.88671875" customWidth="1"/>
    <col min="14" max="14" width="9.5546875" customWidth="1"/>
    <col min="15" max="15" width="6.88671875" customWidth="1"/>
    <col min="16" max="16" width="8.33203125" customWidth="1"/>
    <col min="17" max="17" width="5.44140625" customWidth="1"/>
    <col min="18" max="18" width="9.6640625" customWidth="1"/>
    <col min="19" max="19" width="6.44140625" customWidth="1"/>
    <col min="20" max="20" width="8.33203125" customWidth="1"/>
    <col min="21" max="21" width="5.33203125" customWidth="1"/>
    <col min="22" max="22" width="9.88671875" customWidth="1"/>
    <col min="23" max="23" width="6.88671875" customWidth="1"/>
    <col min="24" max="24" width="9.5546875" customWidth="1"/>
    <col min="25" max="25" width="6.88671875" customWidth="1"/>
    <col min="26" max="26" width="8.33203125" customWidth="1"/>
    <col min="27" max="27" width="5.33203125" customWidth="1"/>
    <col min="28" max="28" width="9.6640625" customWidth="1"/>
    <col min="29" max="29" width="6.44140625" customWidth="1"/>
    <col min="30" max="30" width="8.33203125" customWidth="1"/>
    <col min="31" max="31" width="5.33203125" customWidth="1"/>
    <col min="32" max="32" width="9.5546875" customWidth="1"/>
    <col min="33" max="33" width="7.33203125" customWidth="1"/>
    <col min="34" max="34" width="9.6640625" customWidth="1"/>
    <col min="35" max="35" width="6.44140625" customWidth="1"/>
    <col min="36" max="36" width="7.6640625" customWidth="1"/>
    <col min="37" max="37" width="5.44140625" customWidth="1"/>
    <col min="38" max="38" width="10" customWidth="1"/>
    <col min="39" max="39" width="6.33203125" customWidth="1"/>
    <col min="40" max="40" width="7.6640625" customWidth="1"/>
    <col min="41" max="41" width="5.5546875" customWidth="1"/>
    <col min="42" max="42" width="9.5546875" customWidth="1"/>
    <col min="43" max="43" width="7.33203125" customWidth="1"/>
    <col min="44" max="44" width="9.6640625" customWidth="1"/>
    <col min="45" max="45" width="6.44140625" customWidth="1"/>
    <col min="46" max="46" width="7.6640625" customWidth="1"/>
    <col min="47" max="47" width="5.44140625" customWidth="1"/>
    <col min="48" max="48" width="10" customWidth="1"/>
    <col min="49" max="49" width="6.33203125" customWidth="1"/>
    <col min="50" max="50" width="7.6640625" customWidth="1"/>
    <col min="51" max="51" width="5.5546875" customWidth="1"/>
    <col min="52" max="52" width="9.5546875" customWidth="1"/>
    <col min="53" max="53" width="7.33203125" customWidth="1"/>
    <col min="54" max="54" width="9.6640625" customWidth="1"/>
    <col min="55" max="55" width="6.44140625" customWidth="1"/>
    <col min="56" max="56" width="7.6640625" customWidth="1"/>
    <col min="57" max="57" width="5.44140625" customWidth="1"/>
    <col min="58" max="58" width="10" customWidth="1"/>
    <col min="59" max="59" width="6.33203125" customWidth="1"/>
    <col min="60" max="60" width="7.6640625" customWidth="1"/>
    <col min="61" max="61" width="5.5546875" customWidth="1"/>
    <col min="62" max="62" width="9.5546875" customWidth="1"/>
    <col min="63" max="63" width="7.33203125" customWidth="1"/>
    <col min="64" max="64" width="9.6640625" customWidth="1"/>
    <col min="65" max="65" width="6.44140625" customWidth="1"/>
    <col min="66" max="66" width="7.6640625" customWidth="1"/>
    <col min="67" max="67" width="5.44140625" customWidth="1"/>
    <col min="68" max="68" width="10" customWidth="1"/>
    <col min="69" max="69" width="6.33203125" customWidth="1"/>
    <col min="70" max="70" width="7.6640625" customWidth="1"/>
    <col min="71" max="71" width="5.5546875" customWidth="1"/>
    <col min="72" max="72" width="9.5546875" customWidth="1"/>
    <col min="73" max="73" width="7.33203125" customWidth="1"/>
    <col min="74" max="74" width="9.6640625" customWidth="1"/>
    <col min="75" max="75" width="6.44140625" customWidth="1"/>
    <col min="76" max="76" width="7.6640625" customWidth="1"/>
    <col min="77" max="77" width="5.44140625" customWidth="1"/>
    <col min="78" max="78" width="10" customWidth="1"/>
    <col min="79" max="79" width="6.33203125" customWidth="1"/>
    <col min="80" max="80" width="7.6640625" customWidth="1"/>
    <col min="81" max="81" width="5.5546875" customWidth="1"/>
  </cols>
  <sheetData>
    <row r="1" spans="1:81" ht="18" customHeight="1" x14ac:dyDescent="0.3">
      <c r="A1" s="9"/>
      <c r="B1" s="21" t="s">
        <v>24</v>
      </c>
      <c r="C1" s="22"/>
      <c r="D1" s="22"/>
      <c r="E1" s="22"/>
      <c r="F1" s="22"/>
      <c r="G1" s="22"/>
      <c r="H1" s="22"/>
      <c r="I1" s="22"/>
      <c r="J1" s="22"/>
      <c r="K1" s="22"/>
      <c r="L1" s="21" t="s">
        <v>23</v>
      </c>
      <c r="M1" s="22"/>
      <c r="N1" s="22"/>
      <c r="O1" s="22"/>
      <c r="P1" s="22"/>
      <c r="Q1" s="22"/>
      <c r="R1" s="22"/>
      <c r="S1" s="22"/>
      <c r="T1" s="22"/>
      <c r="U1" s="22"/>
      <c r="V1" s="21" t="s">
        <v>22</v>
      </c>
      <c r="W1" s="22"/>
      <c r="X1" s="22"/>
      <c r="Y1" s="22"/>
      <c r="Z1" s="22"/>
      <c r="AA1" s="22"/>
      <c r="AB1" s="22"/>
      <c r="AC1" s="22"/>
      <c r="AD1" s="22"/>
      <c r="AE1" s="22"/>
      <c r="AF1" s="21" t="s">
        <v>21</v>
      </c>
      <c r="AG1" s="22"/>
      <c r="AH1" s="22"/>
      <c r="AI1" s="22"/>
      <c r="AJ1" s="22"/>
      <c r="AK1" s="22"/>
      <c r="AL1" s="22"/>
      <c r="AM1" s="22"/>
      <c r="AN1" s="22"/>
      <c r="AO1" s="22"/>
      <c r="AP1" s="37" t="s">
        <v>19</v>
      </c>
      <c r="AQ1" s="38"/>
      <c r="AR1" s="38"/>
      <c r="AS1" s="38"/>
      <c r="AT1" s="38"/>
      <c r="AU1" s="38"/>
      <c r="AV1" s="38"/>
      <c r="AW1" s="38"/>
      <c r="AX1" s="38"/>
      <c r="AY1" s="38"/>
      <c r="AZ1" s="37" t="s">
        <v>18</v>
      </c>
      <c r="BA1" s="38"/>
      <c r="BB1" s="38"/>
      <c r="BC1" s="38"/>
      <c r="BD1" s="38"/>
      <c r="BE1" s="38"/>
      <c r="BF1" s="38"/>
      <c r="BG1" s="38"/>
      <c r="BH1" s="38"/>
      <c r="BI1" s="38"/>
      <c r="BJ1" s="37" t="s">
        <v>17</v>
      </c>
      <c r="BK1" s="38"/>
      <c r="BL1" s="38"/>
      <c r="BM1" s="38"/>
      <c r="BN1" s="38"/>
      <c r="BO1" s="38"/>
      <c r="BP1" s="38"/>
      <c r="BQ1" s="38"/>
      <c r="BR1" s="38"/>
      <c r="BS1" s="38"/>
      <c r="BT1" s="37" t="s">
        <v>16</v>
      </c>
      <c r="BU1" s="38"/>
      <c r="BV1" s="38"/>
      <c r="BW1" s="38"/>
      <c r="BX1" s="38"/>
      <c r="BY1" s="38"/>
      <c r="BZ1" s="38"/>
      <c r="CA1" s="38"/>
      <c r="CB1" s="38"/>
      <c r="CC1" s="38"/>
    </row>
    <row r="2" spans="1:81" ht="18" customHeight="1" x14ac:dyDescent="0.25">
      <c r="A2" s="5"/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3" t="s">
        <v>2</v>
      </c>
      <c r="M2" s="24"/>
      <c r="N2" s="24"/>
      <c r="O2" s="24"/>
      <c r="P2" s="24"/>
      <c r="Q2" s="24"/>
      <c r="R2" s="24"/>
      <c r="S2" s="24"/>
      <c r="T2" s="24"/>
      <c r="U2" s="24"/>
      <c r="V2" s="23" t="s">
        <v>2</v>
      </c>
      <c r="W2" s="24"/>
      <c r="X2" s="24"/>
      <c r="Y2" s="24"/>
      <c r="Z2" s="24"/>
      <c r="AA2" s="24"/>
      <c r="AB2" s="24"/>
      <c r="AC2" s="24"/>
      <c r="AD2" s="24"/>
      <c r="AE2" s="24"/>
      <c r="AF2" s="23" t="s">
        <v>2</v>
      </c>
      <c r="AG2" s="24"/>
      <c r="AH2" s="24"/>
      <c r="AI2" s="24"/>
      <c r="AJ2" s="24"/>
      <c r="AK2" s="24"/>
      <c r="AL2" s="24"/>
      <c r="AM2" s="24"/>
      <c r="AN2" s="24"/>
      <c r="AO2" s="24"/>
      <c r="AP2" s="39" t="s">
        <v>2</v>
      </c>
      <c r="AQ2" s="40"/>
      <c r="AR2" s="40"/>
      <c r="AS2" s="40"/>
      <c r="AT2" s="40"/>
      <c r="AU2" s="40"/>
      <c r="AV2" s="40"/>
      <c r="AW2" s="40"/>
      <c r="AX2" s="40"/>
      <c r="AY2" s="40"/>
      <c r="AZ2" s="39" t="s">
        <v>2</v>
      </c>
      <c r="BA2" s="40"/>
      <c r="BB2" s="40"/>
      <c r="BC2" s="40"/>
      <c r="BD2" s="40"/>
      <c r="BE2" s="40"/>
      <c r="BF2" s="40"/>
      <c r="BG2" s="40"/>
      <c r="BH2" s="40"/>
      <c r="BI2" s="40"/>
      <c r="BJ2" s="39" t="s">
        <v>2</v>
      </c>
      <c r="BK2" s="40"/>
      <c r="BL2" s="40"/>
      <c r="BM2" s="40"/>
      <c r="BN2" s="40"/>
      <c r="BO2" s="40"/>
      <c r="BP2" s="40"/>
      <c r="BQ2" s="40"/>
      <c r="BR2" s="40"/>
      <c r="BS2" s="40"/>
      <c r="BT2" s="39" t="s">
        <v>2</v>
      </c>
      <c r="BU2" s="40"/>
      <c r="BV2" s="40"/>
      <c r="BW2" s="40"/>
      <c r="BX2" s="40"/>
      <c r="BY2" s="40"/>
      <c r="BZ2" s="40"/>
      <c r="CA2" s="40"/>
      <c r="CB2" s="40"/>
      <c r="CC2" s="40"/>
    </row>
    <row r="3" spans="1:81" ht="18" customHeight="1" x14ac:dyDescent="0.25">
      <c r="A3" s="6"/>
      <c r="B3" s="25" t="s">
        <v>7</v>
      </c>
      <c r="C3" s="25"/>
      <c r="D3" s="26" t="s">
        <v>3</v>
      </c>
      <c r="E3" s="26"/>
      <c r="F3" s="26"/>
      <c r="G3" s="26"/>
      <c r="H3" s="27" t="s">
        <v>4</v>
      </c>
      <c r="I3" s="27"/>
      <c r="J3" s="27"/>
      <c r="K3" s="27"/>
      <c r="L3" s="25" t="s">
        <v>7</v>
      </c>
      <c r="M3" s="25"/>
      <c r="N3" s="26" t="s">
        <v>3</v>
      </c>
      <c r="O3" s="26"/>
      <c r="P3" s="26"/>
      <c r="Q3" s="26"/>
      <c r="R3" s="27" t="s">
        <v>4</v>
      </c>
      <c r="S3" s="27"/>
      <c r="T3" s="27"/>
      <c r="U3" s="27"/>
      <c r="V3" s="25" t="s">
        <v>7</v>
      </c>
      <c r="W3" s="25"/>
      <c r="X3" s="26" t="s">
        <v>3</v>
      </c>
      <c r="Y3" s="26"/>
      <c r="Z3" s="26"/>
      <c r="AA3" s="26"/>
      <c r="AB3" s="27" t="s">
        <v>4</v>
      </c>
      <c r="AC3" s="27"/>
      <c r="AD3" s="27"/>
      <c r="AE3" s="27"/>
      <c r="AF3" s="25" t="s">
        <v>7</v>
      </c>
      <c r="AG3" s="25"/>
      <c r="AH3" s="26" t="s">
        <v>3</v>
      </c>
      <c r="AI3" s="26"/>
      <c r="AJ3" s="26"/>
      <c r="AK3" s="26"/>
      <c r="AL3" s="27" t="s">
        <v>4</v>
      </c>
      <c r="AM3" s="27"/>
      <c r="AN3" s="27"/>
      <c r="AO3" s="27"/>
      <c r="AP3" s="41" t="s">
        <v>7</v>
      </c>
      <c r="AQ3" s="42"/>
      <c r="AR3" s="43" t="s">
        <v>3</v>
      </c>
      <c r="AS3" s="44"/>
      <c r="AT3" s="44"/>
      <c r="AU3" s="45"/>
      <c r="AV3" s="46" t="s">
        <v>4</v>
      </c>
      <c r="AW3" s="47"/>
      <c r="AX3" s="47"/>
      <c r="AY3" s="47"/>
      <c r="AZ3" s="48" t="s">
        <v>7</v>
      </c>
      <c r="BA3" s="49"/>
      <c r="BB3" s="50" t="s">
        <v>3</v>
      </c>
      <c r="BC3" s="51"/>
      <c r="BD3" s="51"/>
      <c r="BE3" s="52"/>
      <c r="BF3" s="46" t="s">
        <v>4</v>
      </c>
      <c r="BG3" s="47"/>
      <c r="BH3" s="47"/>
      <c r="BI3" s="47"/>
      <c r="BJ3" s="48" t="s">
        <v>7</v>
      </c>
      <c r="BK3" s="49"/>
      <c r="BL3" s="50" t="s">
        <v>3</v>
      </c>
      <c r="BM3" s="51"/>
      <c r="BN3" s="51"/>
      <c r="BO3" s="52"/>
      <c r="BP3" s="46" t="s">
        <v>4</v>
      </c>
      <c r="BQ3" s="47"/>
      <c r="BR3" s="47"/>
      <c r="BS3" s="47"/>
      <c r="BT3" s="48" t="s">
        <v>7</v>
      </c>
      <c r="BU3" s="49"/>
      <c r="BV3" s="50" t="s">
        <v>3</v>
      </c>
      <c r="BW3" s="51"/>
      <c r="BX3" s="51"/>
      <c r="BY3" s="52"/>
      <c r="BZ3" s="46" t="s">
        <v>4</v>
      </c>
      <c r="CA3" s="47"/>
      <c r="CB3" s="47"/>
      <c r="CC3" s="47"/>
    </row>
    <row r="4" spans="1:81" ht="18" customHeight="1" x14ac:dyDescent="0.25">
      <c r="A4" s="6" t="s">
        <v>5</v>
      </c>
      <c r="B4" s="28">
        <v>6.87</v>
      </c>
      <c r="C4" s="28"/>
      <c r="D4" s="29">
        <v>6.85</v>
      </c>
      <c r="E4" s="29"/>
      <c r="F4" s="29"/>
      <c r="G4" s="29"/>
      <c r="H4" s="30">
        <v>7.18</v>
      </c>
      <c r="I4" s="30"/>
      <c r="J4" s="30"/>
      <c r="K4" s="30"/>
      <c r="L4" s="28">
        <v>6.15</v>
      </c>
      <c r="M4" s="28"/>
      <c r="N4" s="29">
        <v>6.15</v>
      </c>
      <c r="O4" s="29"/>
      <c r="P4" s="29"/>
      <c r="Q4" s="29"/>
      <c r="R4" s="30">
        <v>6.1</v>
      </c>
      <c r="S4" s="30"/>
      <c r="T4" s="30"/>
      <c r="U4" s="30"/>
      <c r="V4" s="28">
        <v>6.15</v>
      </c>
      <c r="W4" s="28"/>
      <c r="X4" s="29">
        <v>6.15</v>
      </c>
      <c r="Y4" s="29"/>
      <c r="Z4" s="29"/>
      <c r="AA4" s="29"/>
      <c r="AB4" s="30">
        <v>6.11</v>
      </c>
      <c r="AC4" s="30"/>
      <c r="AD4" s="30"/>
      <c r="AE4" s="30"/>
      <c r="AF4" s="28">
        <v>6.15</v>
      </c>
      <c r="AG4" s="28"/>
      <c r="AH4" s="29">
        <v>6.16</v>
      </c>
      <c r="AI4" s="29"/>
      <c r="AJ4" s="29"/>
      <c r="AK4" s="29"/>
      <c r="AL4" s="30">
        <v>6.06</v>
      </c>
      <c r="AM4" s="30"/>
      <c r="AN4" s="30"/>
      <c r="AO4" s="30"/>
      <c r="AP4" s="48">
        <v>6.15</v>
      </c>
      <c r="AQ4" s="49"/>
      <c r="AR4" s="50">
        <v>6.16</v>
      </c>
      <c r="AS4" s="51"/>
      <c r="AT4" s="51"/>
      <c r="AU4" s="52"/>
      <c r="AV4" s="53">
        <v>6.05</v>
      </c>
      <c r="AW4" s="54"/>
      <c r="AX4" s="54"/>
      <c r="AY4" s="54"/>
      <c r="AZ4" s="48">
        <v>6.15</v>
      </c>
      <c r="BA4" s="49"/>
      <c r="BB4" s="50">
        <v>6.09</v>
      </c>
      <c r="BC4" s="51"/>
      <c r="BD4" s="51"/>
      <c r="BE4" s="52"/>
      <c r="BF4" s="53">
        <v>6.66</v>
      </c>
      <c r="BG4" s="54"/>
      <c r="BH4" s="54"/>
      <c r="BI4" s="54"/>
      <c r="BJ4" s="48">
        <v>6.15</v>
      </c>
      <c r="BK4" s="49"/>
      <c r="BL4" s="50">
        <v>6.08</v>
      </c>
      <c r="BM4" s="51"/>
      <c r="BN4" s="51"/>
      <c r="BO4" s="52"/>
      <c r="BP4" s="53">
        <v>6.71</v>
      </c>
      <c r="BQ4" s="54"/>
      <c r="BR4" s="54"/>
      <c r="BS4" s="54"/>
      <c r="BT4" s="48">
        <v>6.15</v>
      </c>
      <c r="BU4" s="49"/>
      <c r="BV4" s="50">
        <v>6.1</v>
      </c>
      <c r="BW4" s="51"/>
      <c r="BX4" s="51"/>
      <c r="BY4" s="52"/>
      <c r="BZ4" s="53">
        <v>6.48</v>
      </c>
      <c r="CA4" s="54"/>
      <c r="CB4" s="54"/>
      <c r="CC4" s="54"/>
    </row>
    <row r="5" spans="1:81" ht="36" x14ac:dyDescent="0.25">
      <c r="A5" s="8" t="s">
        <v>9</v>
      </c>
      <c r="B5" s="31" t="s">
        <v>10</v>
      </c>
      <c r="C5" s="33" t="s">
        <v>11</v>
      </c>
      <c r="D5" s="31" t="s">
        <v>10</v>
      </c>
      <c r="E5" s="33" t="s">
        <v>11</v>
      </c>
      <c r="F5" s="33" t="s">
        <v>12</v>
      </c>
      <c r="G5" s="31" t="s">
        <v>6</v>
      </c>
      <c r="H5" s="31" t="s">
        <v>10</v>
      </c>
      <c r="I5" s="33" t="s">
        <v>11</v>
      </c>
      <c r="J5" s="33" t="s">
        <v>12</v>
      </c>
      <c r="K5" s="35" t="s">
        <v>6</v>
      </c>
      <c r="L5" s="31" t="s">
        <v>10</v>
      </c>
      <c r="M5" s="33" t="s">
        <v>11</v>
      </c>
      <c r="N5" s="31" t="s">
        <v>10</v>
      </c>
      <c r="O5" s="33" t="s">
        <v>11</v>
      </c>
      <c r="P5" s="33" t="s">
        <v>12</v>
      </c>
      <c r="Q5" s="31" t="s">
        <v>6</v>
      </c>
      <c r="R5" s="31" t="s">
        <v>10</v>
      </c>
      <c r="S5" s="33" t="s">
        <v>11</v>
      </c>
      <c r="T5" s="33" t="s">
        <v>12</v>
      </c>
      <c r="U5" s="35" t="s">
        <v>6</v>
      </c>
      <c r="V5" s="31" t="s">
        <v>10</v>
      </c>
      <c r="W5" s="33" t="s">
        <v>11</v>
      </c>
      <c r="X5" s="31" t="s">
        <v>10</v>
      </c>
      <c r="Y5" s="33" t="s">
        <v>11</v>
      </c>
      <c r="Z5" s="33" t="s">
        <v>12</v>
      </c>
      <c r="AA5" s="31" t="s">
        <v>6</v>
      </c>
      <c r="AB5" s="31" t="s">
        <v>10</v>
      </c>
      <c r="AC5" s="33" t="s">
        <v>11</v>
      </c>
      <c r="AD5" s="33" t="s">
        <v>12</v>
      </c>
      <c r="AE5" s="35" t="s">
        <v>6</v>
      </c>
      <c r="AF5" s="31" t="s">
        <v>10</v>
      </c>
      <c r="AG5" s="33" t="s">
        <v>11</v>
      </c>
      <c r="AH5" s="31" t="s">
        <v>10</v>
      </c>
      <c r="AI5" s="33" t="s">
        <v>11</v>
      </c>
      <c r="AJ5" s="33" t="s">
        <v>12</v>
      </c>
      <c r="AK5" s="31" t="s">
        <v>6</v>
      </c>
      <c r="AL5" s="31" t="s">
        <v>10</v>
      </c>
      <c r="AM5" s="33" t="s">
        <v>11</v>
      </c>
      <c r="AN5" s="33" t="s">
        <v>12</v>
      </c>
      <c r="AO5" s="35" t="s">
        <v>6</v>
      </c>
      <c r="AP5" s="31" t="s">
        <v>10</v>
      </c>
      <c r="AQ5" s="33" t="s">
        <v>11</v>
      </c>
      <c r="AR5" s="31" t="s">
        <v>10</v>
      </c>
      <c r="AS5" s="33" t="s">
        <v>11</v>
      </c>
      <c r="AT5" s="33" t="s">
        <v>12</v>
      </c>
      <c r="AU5" s="31" t="s">
        <v>6</v>
      </c>
      <c r="AV5" s="31" t="s">
        <v>10</v>
      </c>
      <c r="AW5" s="33" t="s">
        <v>11</v>
      </c>
      <c r="AX5" s="33" t="s">
        <v>12</v>
      </c>
      <c r="AY5" s="35" t="s">
        <v>6</v>
      </c>
      <c r="AZ5" s="31" t="s">
        <v>10</v>
      </c>
      <c r="BA5" s="33" t="s">
        <v>11</v>
      </c>
      <c r="BB5" s="31" t="s">
        <v>10</v>
      </c>
      <c r="BC5" s="33" t="s">
        <v>11</v>
      </c>
      <c r="BD5" s="33" t="s">
        <v>12</v>
      </c>
      <c r="BE5" s="31" t="s">
        <v>6</v>
      </c>
      <c r="BF5" s="31" t="s">
        <v>10</v>
      </c>
      <c r="BG5" s="33" t="s">
        <v>11</v>
      </c>
      <c r="BH5" s="33" t="s">
        <v>12</v>
      </c>
      <c r="BI5" s="35" t="s">
        <v>6</v>
      </c>
      <c r="BJ5" s="31" t="s">
        <v>10</v>
      </c>
      <c r="BK5" s="33" t="s">
        <v>11</v>
      </c>
      <c r="BL5" s="31" t="s">
        <v>10</v>
      </c>
      <c r="BM5" s="33" t="s">
        <v>11</v>
      </c>
      <c r="BN5" s="33" t="s">
        <v>12</v>
      </c>
      <c r="BO5" s="31" t="s">
        <v>6</v>
      </c>
      <c r="BP5" s="31" t="s">
        <v>10</v>
      </c>
      <c r="BQ5" s="33" t="s">
        <v>11</v>
      </c>
      <c r="BR5" s="33" t="s">
        <v>12</v>
      </c>
      <c r="BS5" s="35" t="s">
        <v>6</v>
      </c>
      <c r="BT5" s="31" t="s">
        <v>10</v>
      </c>
      <c r="BU5" s="33" t="s">
        <v>11</v>
      </c>
      <c r="BV5" s="31" t="s">
        <v>10</v>
      </c>
      <c r="BW5" s="33" t="s">
        <v>11</v>
      </c>
      <c r="BX5" s="33" t="s">
        <v>12</v>
      </c>
      <c r="BY5" s="31" t="s">
        <v>6</v>
      </c>
      <c r="BZ5" s="31" t="s">
        <v>10</v>
      </c>
      <c r="CA5" s="33" t="s">
        <v>11</v>
      </c>
      <c r="CB5" s="33" t="s">
        <v>12</v>
      </c>
      <c r="CC5" s="31" t="s">
        <v>6</v>
      </c>
    </row>
    <row r="6" spans="1:81" ht="24" x14ac:dyDescent="0.25">
      <c r="A6" s="12" t="s">
        <v>14</v>
      </c>
      <c r="B6" s="32"/>
      <c r="C6" s="34"/>
      <c r="D6" s="32"/>
      <c r="E6" s="34"/>
      <c r="F6" s="34"/>
      <c r="G6" s="32"/>
      <c r="H6" s="32"/>
      <c r="I6" s="34"/>
      <c r="J6" s="34"/>
      <c r="K6" s="36"/>
      <c r="L6" s="32"/>
      <c r="M6" s="34"/>
      <c r="N6" s="32"/>
      <c r="O6" s="34"/>
      <c r="P6" s="34"/>
      <c r="Q6" s="32"/>
      <c r="R6" s="32"/>
      <c r="S6" s="34"/>
      <c r="T6" s="34"/>
      <c r="U6" s="36"/>
      <c r="V6" s="32"/>
      <c r="W6" s="34"/>
      <c r="X6" s="32"/>
      <c r="Y6" s="34"/>
      <c r="Z6" s="34"/>
      <c r="AA6" s="32"/>
      <c r="AB6" s="32"/>
      <c r="AC6" s="34"/>
      <c r="AD6" s="34"/>
      <c r="AE6" s="36"/>
      <c r="AF6" s="32"/>
      <c r="AG6" s="34"/>
      <c r="AH6" s="32"/>
      <c r="AI6" s="34"/>
      <c r="AJ6" s="34"/>
      <c r="AK6" s="32"/>
      <c r="AL6" s="32"/>
      <c r="AM6" s="34"/>
      <c r="AN6" s="34"/>
      <c r="AO6" s="36"/>
      <c r="AP6" s="32"/>
      <c r="AQ6" s="34"/>
      <c r="AR6" s="32"/>
      <c r="AS6" s="34"/>
      <c r="AT6" s="34"/>
      <c r="AU6" s="32"/>
      <c r="AV6" s="32"/>
      <c r="AW6" s="34"/>
      <c r="AX6" s="34"/>
      <c r="AY6" s="36"/>
      <c r="AZ6" s="32"/>
      <c r="BA6" s="34"/>
      <c r="BB6" s="32"/>
      <c r="BC6" s="34"/>
      <c r="BD6" s="34"/>
      <c r="BE6" s="32"/>
      <c r="BF6" s="32"/>
      <c r="BG6" s="34"/>
      <c r="BH6" s="34"/>
      <c r="BI6" s="36"/>
      <c r="BJ6" s="32"/>
      <c r="BK6" s="34"/>
      <c r="BL6" s="32"/>
      <c r="BM6" s="34"/>
      <c r="BN6" s="34"/>
      <c r="BO6" s="32"/>
      <c r="BP6" s="32"/>
      <c r="BQ6" s="34"/>
      <c r="BR6" s="34"/>
      <c r="BS6" s="36"/>
      <c r="BT6" s="57"/>
      <c r="BU6" s="55"/>
      <c r="BV6" s="57"/>
      <c r="BW6" s="55"/>
      <c r="BX6" s="55"/>
      <c r="BY6" s="56"/>
      <c r="BZ6" s="57"/>
      <c r="CA6" s="55"/>
      <c r="CB6" s="55"/>
      <c r="CC6" s="56"/>
    </row>
    <row r="7" spans="1:81" ht="19.2" customHeight="1" x14ac:dyDescent="0.25">
      <c r="A7" s="1">
        <f t="shared" ref="A7:A47" si="0">A8+7</f>
        <v>46262</v>
      </c>
      <c r="B7" s="7">
        <v>10.81</v>
      </c>
      <c r="C7" s="7">
        <v>11.09</v>
      </c>
      <c r="D7" s="7">
        <f t="shared" ref="D7" si="1">SUM(B7-0.33)</f>
        <v>10.48</v>
      </c>
      <c r="E7" s="7">
        <f t="shared" ref="E7" si="2">SUM(C7-0.33)</f>
        <v>10.76</v>
      </c>
      <c r="F7" s="10">
        <f t="shared" ref="F7" si="3">MIN(D7,E7)</f>
        <v>10.48</v>
      </c>
      <c r="G7" s="11">
        <f t="shared" ref="G7" si="4">MAX(0,D$4-F7)</f>
        <v>0</v>
      </c>
      <c r="H7" s="7">
        <f t="shared" ref="H7" si="5">SUM(B7)</f>
        <v>10.81</v>
      </c>
      <c r="I7" s="7">
        <f t="shared" ref="I7" si="6">SUM(C7)</f>
        <v>11.09</v>
      </c>
      <c r="J7" s="10">
        <f t="shared" ref="J7" si="7">MIN(H7,I7)</f>
        <v>10.81</v>
      </c>
      <c r="K7" s="11">
        <f t="shared" ref="K7" si="8">MAX(0,H$4-J7)</f>
        <v>0</v>
      </c>
      <c r="L7" s="7">
        <v>10.81</v>
      </c>
      <c r="M7" s="7">
        <v>11.09</v>
      </c>
      <c r="N7" s="7">
        <f t="shared" ref="N7" si="9">SUM(L7+0.05)</f>
        <v>10.860000000000001</v>
      </c>
      <c r="O7" s="7">
        <f t="shared" ref="O7" si="10">SUM(M7+0.05)</f>
        <v>11.14</v>
      </c>
      <c r="P7" s="10">
        <f t="shared" ref="P7" si="11">MIN(N7,O7)</f>
        <v>10.860000000000001</v>
      </c>
      <c r="Q7" s="11">
        <f t="shared" ref="Q7" si="12">MAX(0,N$4-P7)</f>
        <v>0</v>
      </c>
      <c r="R7" s="7">
        <f t="shared" ref="R7" si="13">SUM(L7)</f>
        <v>10.81</v>
      </c>
      <c r="S7" s="7">
        <f t="shared" ref="S7" si="14">SUM(M7)</f>
        <v>11.09</v>
      </c>
      <c r="T7" s="10">
        <f t="shared" ref="T7" si="15">MIN(R7,S7)</f>
        <v>10.81</v>
      </c>
      <c r="U7" s="11">
        <f t="shared" ref="U7" si="16">MAX(0,R$4-T7)</f>
        <v>0</v>
      </c>
      <c r="V7" s="7">
        <v>11.76</v>
      </c>
      <c r="W7" s="7">
        <v>11.98</v>
      </c>
      <c r="X7" s="7">
        <f t="shared" ref="X7" si="17">SUM(V7+0.04)</f>
        <v>11.799999999999999</v>
      </c>
      <c r="Y7" s="7">
        <f t="shared" ref="Y7" si="18">SUM(W7+0.04)</f>
        <v>12.02</v>
      </c>
      <c r="Z7" s="10">
        <f t="shared" ref="Z7" si="19">MIN(X7,Y7)</f>
        <v>11.799999999999999</v>
      </c>
      <c r="AA7" s="11">
        <f t="shared" ref="AA7" si="20">MAX(0,X$4-Z7)</f>
        <v>0</v>
      </c>
      <c r="AB7" s="7">
        <f t="shared" ref="AB7" si="21">SUM(V7)</f>
        <v>11.76</v>
      </c>
      <c r="AC7" s="7">
        <f t="shared" ref="AC7" si="22">SUM(W7)</f>
        <v>11.98</v>
      </c>
      <c r="AD7" s="10">
        <f t="shared" ref="AD7" si="23">MIN(AB7,AC7)</f>
        <v>11.76</v>
      </c>
      <c r="AE7" s="11">
        <f t="shared" ref="AE7" si="24">MAX(0,AB$4-AD7)</f>
        <v>0</v>
      </c>
      <c r="AF7" s="7">
        <v>14.35</v>
      </c>
      <c r="AG7" s="7">
        <v>14.87</v>
      </c>
      <c r="AH7" s="7">
        <f t="shared" ref="AH7" si="25">SUM(AF7+0.1)</f>
        <v>14.45</v>
      </c>
      <c r="AI7" s="7">
        <f t="shared" ref="AI7" si="26">SUM(AG7+0.1)</f>
        <v>14.969999999999999</v>
      </c>
      <c r="AJ7" s="10">
        <f t="shared" ref="AJ7" si="27">MIN(AH7,AI7)</f>
        <v>14.45</v>
      </c>
      <c r="AK7" s="11">
        <f t="shared" ref="AK7" si="28">MAX(0,AH$4-AJ7)</f>
        <v>0</v>
      </c>
      <c r="AL7" s="7">
        <f t="shared" ref="AL7" si="29">SUM(AF7)</f>
        <v>14.35</v>
      </c>
      <c r="AM7" s="7">
        <f t="shared" ref="AM7" si="30">SUM(AG7)</f>
        <v>14.87</v>
      </c>
      <c r="AN7" s="10">
        <f t="shared" ref="AN7" si="31">MIN(AL7,AM7)</f>
        <v>14.35</v>
      </c>
      <c r="AO7" s="11">
        <f t="shared" ref="AO7" si="32">MAX(0,AL$4-AN7)</f>
        <v>0</v>
      </c>
      <c r="AP7" s="7">
        <v>13.96</v>
      </c>
      <c r="AQ7" s="7">
        <v>13.89</v>
      </c>
      <c r="AR7" s="7">
        <f t="shared" ref="AR7" si="33">SUM(AP7+0.11)</f>
        <v>14.07</v>
      </c>
      <c r="AS7" s="7">
        <f t="shared" ref="AS7" si="34">SUM(AQ7+0.11)</f>
        <v>14</v>
      </c>
      <c r="AT7" s="10">
        <f t="shared" ref="AT7" si="35">MIN(AR7,AS7)</f>
        <v>14</v>
      </c>
      <c r="AU7" s="11">
        <f t="shared" ref="AU7" si="36">MAX(0,AR$4-AT7)</f>
        <v>0</v>
      </c>
      <c r="AV7" s="7">
        <f t="shared" ref="AV7" si="37">SUM(AP7)</f>
        <v>13.96</v>
      </c>
      <c r="AW7" s="7">
        <f t="shared" ref="AW7" si="38">SUM(AQ7)</f>
        <v>13.89</v>
      </c>
      <c r="AX7" s="10">
        <f t="shared" ref="AX7" si="39">MIN(AV7,AW7)</f>
        <v>13.89</v>
      </c>
      <c r="AY7" s="11">
        <f t="shared" ref="AY7" si="40">MAX(0,AV$4-AX7)</f>
        <v>0</v>
      </c>
      <c r="AZ7" s="7">
        <v>14.31</v>
      </c>
      <c r="BA7" s="7">
        <v>14.45</v>
      </c>
      <c r="BB7" s="7">
        <f t="shared" ref="BB7" si="41">SUM(AZ7-0.57)</f>
        <v>13.74</v>
      </c>
      <c r="BC7" s="7">
        <f t="shared" ref="BC7" si="42">SUM(BA7-0.57)</f>
        <v>13.879999999999999</v>
      </c>
      <c r="BD7" s="10">
        <f t="shared" ref="BD7" si="43">MIN(BB7,BC7)</f>
        <v>13.74</v>
      </c>
      <c r="BE7" s="11">
        <f t="shared" ref="BE7" si="44">MAX(0,BB$4-BD7)</f>
        <v>0</v>
      </c>
      <c r="BF7" s="7">
        <f t="shared" ref="BF7" si="45">SUM(AZ7)</f>
        <v>14.31</v>
      </c>
      <c r="BG7" s="7">
        <f t="shared" ref="BG7" si="46">SUM(BA7)</f>
        <v>14.45</v>
      </c>
      <c r="BH7" s="10">
        <f t="shared" ref="BH7" si="47">MIN(BF7,BG7)</f>
        <v>14.31</v>
      </c>
      <c r="BI7" s="11">
        <f t="shared" ref="BI7" si="48">MAX(0,BF$4-BH7)</f>
        <v>0</v>
      </c>
      <c r="BJ7" s="7">
        <v>17.39</v>
      </c>
      <c r="BK7" s="7">
        <v>19.16</v>
      </c>
      <c r="BL7" s="7">
        <f t="shared" ref="BL7" si="49">SUM(BJ7-0.63)</f>
        <v>16.760000000000002</v>
      </c>
      <c r="BM7" s="7">
        <f t="shared" ref="BM7" si="50">SUM(BK7-0.63)</f>
        <v>18.53</v>
      </c>
      <c r="BN7" s="10">
        <f t="shared" ref="BN7" si="51">MIN(BL7,BM7)</f>
        <v>16.760000000000002</v>
      </c>
      <c r="BO7" s="11">
        <f t="shared" ref="BO7" si="52">MAX(0,BL$4-BN7)</f>
        <v>0</v>
      </c>
      <c r="BP7" s="7">
        <f t="shared" ref="BP7" si="53">SUM(BJ7)</f>
        <v>17.39</v>
      </c>
      <c r="BQ7" s="7">
        <f t="shared" ref="BQ7" si="54">SUM(BK7)</f>
        <v>19.16</v>
      </c>
      <c r="BR7" s="10">
        <f t="shared" ref="BR7" si="55">MIN(BP7,BQ7)</f>
        <v>17.39</v>
      </c>
      <c r="BS7" s="11">
        <f t="shared" ref="BS7" si="56">MAX(0,BP$4-BR7)</f>
        <v>0</v>
      </c>
      <c r="BT7" s="7">
        <f t="shared" ref="BT7" si="57">BJ7</f>
        <v>17.39</v>
      </c>
      <c r="BU7" s="7">
        <f t="shared" ref="BU7" si="58">BK7</f>
        <v>19.16</v>
      </c>
      <c r="BV7" s="7">
        <f t="shared" ref="BV7" si="59">SUM(BT7-0.38)</f>
        <v>17.010000000000002</v>
      </c>
      <c r="BW7" s="7">
        <f t="shared" ref="BW7" si="60">SUM(BU7-0.38)</f>
        <v>18.78</v>
      </c>
      <c r="BX7" s="10">
        <f t="shared" ref="BX7" si="61">SUM(BN7)</f>
        <v>16.760000000000002</v>
      </c>
      <c r="BY7" s="11">
        <f t="shared" ref="BY7" si="62">MAX(0,BV$4-BX7)</f>
        <v>0</v>
      </c>
      <c r="BZ7" s="7">
        <f t="shared" ref="BZ7" si="63">SUM(BT7)</f>
        <v>17.39</v>
      </c>
      <c r="CA7" s="7">
        <f t="shared" ref="CA7" si="64">SUM(BU7)</f>
        <v>19.16</v>
      </c>
      <c r="CB7" s="10">
        <f t="shared" ref="CB7" si="65">MIN(BZ7,CA7)</f>
        <v>17.39</v>
      </c>
      <c r="CC7" s="11">
        <f t="shared" ref="CC7" si="66">MAX(0,BZ$4-CB8)</f>
        <v>0</v>
      </c>
    </row>
    <row r="8" spans="1:81" ht="19.2" customHeight="1" x14ac:dyDescent="0.25">
      <c r="A8" s="1">
        <f t="shared" si="0"/>
        <v>46255</v>
      </c>
      <c r="B8" s="7">
        <v>10.95</v>
      </c>
      <c r="C8" s="7">
        <v>11.19</v>
      </c>
      <c r="D8" s="7">
        <f t="shared" ref="D8" si="67">SUM(B8-0.33)</f>
        <v>10.62</v>
      </c>
      <c r="E8" s="7">
        <f t="shared" ref="E8" si="68">SUM(C8-0.33)</f>
        <v>10.86</v>
      </c>
      <c r="F8" s="10">
        <f t="shared" ref="F8" si="69">MIN(D8,E8)</f>
        <v>10.62</v>
      </c>
      <c r="G8" s="11">
        <f t="shared" ref="G8" si="70">MAX(0,D$4-F8)</f>
        <v>0</v>
      </c>
      <c r="H8" s="7">
        <f t="shared" ref="H8" si="71">SUM(B8)</f>
        <v>10.95</v>
      </c>
      <c r="I8" s="7">
        <f t="shared" ref="I8" si="72">SUM(C8)</f>
        <v>11.19</v>
      </c>
      <c r="J8" s="10">
        <f t="shared" ref="J8" si="73">MIN(H8,I8)</f>
        <v>10.95</v>
      </c>
      <c r="K8" s="11">
        <f t="shared" ref="K8" si="74">MAX(0,H$4-J8)</f>
        <v>0</v>
      </c>
      <c r="L8" s="7">
        <v>10.95</v>
      </c>
      <c r="M8" s="7">
        <v>11.19</v>
      </c>
      <c r="N8" s="7">
        <f t="shared" ref="N8" si="75">SUM(L8+0.05)</f>
        <v>11</v>
      </c>
      <c r="O8" s="7">
        <f t="shared" ref="O8" si="76">SUM(M8+0.05)</f>
        <v>11.24</v>
      </c>
      <c r="P8" s="10">
        <f t="shared" ref="P8" si="77">MIN(N8,O8)</f>
        <v>11</v>
      </c>
      <c r="Q8" s="11">
        <f t="shared" ref="Q8" si="78">MAX(0,N$4-P8)</f>
        <v>0</v>
      </c>
      <c r="R8" s="7">
        <f t="shared" ref="R8" si="79">SUM(L8)</f>
        <v>10.95</v>
      </c>
      <c r="S8" s="7">
        <f t="shared" ref="S8" si="80">SUM(M8)</f>
        <v>11.19</v>
      </c>
      <c r="T8" s="10">
        <f t="shared" ref="T8" si="81">MIN(R8,S8)</f>
        <v>10.95</v>
      </c>
      <c r="U8" s="11">
        <f t="shared" ref="U8" si="82">MAX(0,R$4-T8)</f>
        <v>0</v>
      </c>
      <c r="V8" s="7">
        <v>11.76</v>
      </c>
      <c r="W8" s="7">
        <v>11.98</v>
      </c>
      <c r="X8" s="7">
        <f t="shared" ref="X8" si="83">SUM(V8+0.04)</f>
        <v>11.799999999999999</v>
      </c>
      <c r="Y8" s="7">
        <f t="shared" ref="Y8" si="84">SUM(W8+0.04)</f>
        <v>12.02</v>
      </c>
      <c r="Z8" s="10">
        <f t="shared" ref="Z8" si="85">MIN(X8,Y8)</f>
        <v>11.799999999999999</v>
      </c>
      <c r="AA8" s="11">
        <f t="shared" ref="AA8" si="86">MAX(0,X$4-Z8)</f>
        <v>0</v>
      </c>
      <c r="AB8" s="7">
        <f t="shared" ref="AB8" si="87">SUM(V8)</f>
        <v>11.76</v>
      </c>
      <c r="AC8" s="7">
        <f t="shared" ref="AC8" si="88">SUM(W8)</f>
        <v>11.98</v>
      </c>
      <c r="AD8" s="10">
        <f t="shared" ref="AD8" si="89">MIN(AB8,AC8)</f>
        <v>11.76</v>
      </c>
      <c r="AE8" s="11">
        <f t="shared" ref="AE8" si="90">MAX(0,AB$4-AD8)</f>
        <v>0</v>
      </c>
      <c r="AF8" s="7">
        <v>14.35</v>
      </c>
      <c r="AG8" s="7">
        <v>14.87</v>
      </c>
      <c r="AH8" s="7">
        <f t="shared" ref="AH8" si="91">SUM(AF8+0.1)</f>
        <v>14.45</v>
      </c>
      <c r="AI8" s="7">
        <f t="shared" ref="AI8" si="92">SUM(AG8+0.1)</f>
        <v>14.969999999999999</v>
      </c>
      <c r="AJ8" s="10">
        <f t="shared" ref="AJ8" si="93">MIN(AH8,AI8)</f>
        <v>14.45</v>
      </c>
      <c r="AK8" s="11">
        <f t="shared" ref="AK8" si="94">MAX(0,AH$4-AJ8)</f>
        <v>0</v>
      </c>
      <c r="AL8" s="7">
        <f t="shared" ref="AL8" si="95">SUM(AF8)</f>
        <v>14.35</v>
      </c>
      <c r="AM8" s="7">
        <f t="shared" ref="AM8" si="96">SUM(AG8)</f>
        <v>14.87</v>
      </c>
      <c r="AN8" s="10">
        <f t="shared" ref="AN8" si="97">MIN(AL8,AM8)</f>
        <v>14.35</v>
      </c>
      <c r="AO8" s="11">
        <f t="shared" ref="AO8" si="98">MAX(0,AL$4-AN8)</f>
        <v>0</v>
      </c>
      <c r="AP8" s="7">
        <v>13.96</v>
      </c>
      <c r="AQ8" s="7">
        <v>13.89</v>
      </c>
      <c r="AR8" s="7">
        <f t="shared" ref="AR8" si="99">SUM(AP8+0.11)</f>
        <v>14.07</v>
      </c>
      <c r="AS8" s="7">
        <f t="shared" ref="AS8" si="100">SUM(AQ8+0.11)</f>
        <v>14</v>
      </c>
      <c r="AT8" s="10">
        <f t="shared" ref="AT8" si="101">MIN(AR8,AS8)</f>
        <v>14</v>
      </c>
      <c r="AU8" s="11">
        <f t="shared" ref="AU8" si="102">MAX(0,AR$4-AT8)</f>
        <v>0</v>
      </c>
      <c r="AV8" s="7">
        <f t="shared" ref="AV8" si="103">SUM(AP8)</f>
        <v>13.96</v>
      </c>
      <c r="AW8" s="7">
        <f t="shared" ref="AW8" si="104">SUM(AQ8)</f>
        <v>13.89</v>
      </c>
      <c r="AX8" s="10">
        <f t="shared" ref="AX8" si="105">MIN(AV8,AW8)</f>
        <v>13.89</v>
      </c>
      <c r="AY8" s="11">
        <f t="shared" ref="AY8" si="106">MAX(0,AV$4-AX8)</f>
        <v>0</v>
      </c>
      <c r="AZ8" s="7">
        <v>14.31</v>
      </c>
      <c r="BA8" s="7">
        <v>14.45</v>
      </c>
      <c r="BB8" s="7">
        <f t="shared" ref="BB8" si="107">SUM(AZ8-0.57)</f>
        <v>13.74</v>
      </c>
      <c r="BC8" s="7">
        <f t="shared" ref="BC8" si="108">SUM(BA8-0.57)</f>
        <v>13.879999999999999</v>
      </c>
      <c r="BD8" s="10">
        <f t="shared" ref="BD8" si="109">MIN(BB8,BC8)</f>
        <v>13.74</v>
      </c>
      <c r="BE8" s="11">
        <f t="shared" ref="BE8" si="110">MAX(0,BB$4-BD8)</f>
        <v>0</v>
      </c>
      <c r="BF8" s="7">
        <f t="shared" ref="BF8" si="111">SUM(AZ8)</f>
        <v>14.31</v>
      </c>
      <c r="BG8" s="7">
        <f t="shared" ref="BG8" si="112">SUM(BA8)</f>
        <v>14.45</v>
      </c>
      <c r="BH8" s="10">
        <f t="shared" ref="BH8" si="113">MIN(BF8,BG8)</f>
        <v>14.31</v>
      </c>
      <c r="BI8" s="11">
        <f t="shared" ref="BI8" si="114">MAX(0,BF$4-BH8)</f>
        <v>0</v>
      </c>
      <c r="BJ8" s="7">
        <v>17.39</v>
      </c>
      <c r="BK8" s="7">
        <v>19.16</v>
      </c>
      <c r="BL8" s="7">
        <f t="shared" ref="BL8" si="115">SUM(BJ8-0.63)</f>
        <v>16.760000000000002</v>
      </c>
      <c r="BM8" s="7">
        <f t="shared" ref="BM8" si="116">SUM(BK8-0.63)</f>
        <v>18.53</v>
      </c>
      <c r="BN8" s="10">
        <f t="shared" ref="BN8" si="117">MIN(BL8,BM8)</f>
        <v>16.760000000000002</v>
      </c>
      <c r="BO8" s="11">
        <f t="shared" ref="BO8" si="118">MAX(0,BL$4-BN8)</f>
        <v>0</v>
      </c>
      <c r="BP8" s="7">
        <f t="shared" ref="BP8" si="119">SUM(BJ8)</f>
        <v>17.39</v>
      </c>
      <c r="BQ8" s="7">
        <f t="shared" ref="BQ8" si="120">SUM(BK8)</f>
        <v>19.16</v>
      </c>
      <c r="BR8" s="10">
        <f t="shared" ref="BR8" si="121">MIN(BP8,BQ8)</f>
        <v>17.39</v>
      </c>
      <c r="BS8" s="11">
        <f t="shared" ref="BS8" si="122">MAX(0,BP$4-BR8)</f>
        <v>0</v>
      </c>
      <c r="BT8" s="7">
        <f t="shared" ref="BT8" si="123">BJ8</f>
        <v>17.39</v>
      </c>
      <c r="BU8" s="7">
        <f t="shared" ref="BU8" si="124">BK8</f>
        <v>19.16</v>
      </c>
      <c r="BV8" s="7">
        <f t="shared" ref="BV8" si="125">SUM(BT8-0.38)</f>
        <v>17.010000000000002</v>
      </c>
      <c r="BW8" s="7">
        <f t="shared" ref="BW8" si="126">SUM(BU8-0.38)</f>
        <v>18.78</v>
      </c>
      <c r="BX8" s="10">
        <f t="shared" ref="BX8" si="127">SUM(BN8)</f>
        <v>16.760000000000002</v>
      </c>
      <c r="BY8" s="11">
        <f t="shared" ref="BY8" si="128">MAX(0,BV$4-BX8)</f>
        <v>0</v>
      </c>
      <c r="BZ8" s="7">
        <f t="shared" ref="BZ8" si="129">SUM(BT8)</f>
        <v>17.39</v>
      </c>
      <c r="CA8" s="7">
        <f t="shared" ref="CA8" si="130">SUM(BU8)</f>
        <v>19.16</v>
      </c>
      <c r="CB8" s="10">
        <f t="shared" ref="CB8" si="131">MIN(BZ8,CA8)</f>
        <v>17.39</v>
      </c>
      <c r="CC8" s="11">
        <f t="shared" ref="CC8" si="132">MAX(0,BZ$4-CB9)</f>
        <v>0</v>
      </c>
    </row>
    <row r="9" spans="1:81" ht="19.2" customHeight="1" x14ac:dyDescent="0.25">
      <c r="A9" s="1">
        <f t="shared" si="0"/>
        <v>46248</v>
      </c>
      <c r="B9" s="7">
        <v>11.14</v>
      </c>
      <c r="C9" s="7">
        <v>11.27</v>
      </c>
      <c r="D9" s="7">
        <f t="shared" ref="D9" si="133">SUM(B9-0.33)</f>
        <v>10.81</v>
      </c>
      <c r="E9" s="7">
        <f t="shared" ref="E9" si="134">SUM(C9-0.33)</f>
        <v>10.94</v>
      </c>
      <c r="F9" s="10">
        <f t="shared" ref="F9" si="135">MIN(D9,E9)</f>
        <v>10.81</v>
      </c>
      <c r="G9" s="11">
        <f t="shared" ref="G9" si="136">MAX(0,D$4-F9)</f>
        <v>0</v>
      </c>
      <c r="H9" s="7">
        <f t="shared" ref="H9" si="137">SUM(B9)</f>
        <v>11.14</v>
      </c>
      <c r="I9" s="7">
        <f t="shared" ref="I9" si="138">SUM(C9)</f>
        <v>11.27</v>
      </c>
      <c r="J9" s="10">
        <f t="shared" ref="J9" si="139">MIN(H9,I9)</f>
        <v>11.14</v>
      </c>
      <c r="K9" s="11">
        <f t="shared" ref="K9" si="140">MAX(0,H$4-J9)</f>
        <v>0</v>
      </c>
      <c r="L9" s="7">
        <v>11.14</v>
      </c>
      <c r="M9" s="7">
        <v>11.27</v>
      </c>
      <c r="N9" s="7">
        <f t="shared" ref="N9" si="141">SUM(L9+0.05)</f>
        <v>11.190000000000001</v>
      </c>
      <c r="O9" s="7">
        <f t="shared" ref="O9" si="142">SUM(M9+0.05)</f>
        <v>11.32</v>
      </c>
      <c r="P9" s="10">
        <f t="shared" ref="P9" si="143">MIN(N9,O9)</f>
        <v>11.190000000000001</v>
      </c>
      <c r="Q9" s="11">
        <f t="shared" ref="Q9" si="144">MAX(0,N$4-P9)</f>
        <v>0</v>
      </c>
      <c r="R9" s="7">
        <f t="shared" ref="R9" si="145">SUM(L9)</f>
        <v>11.14</v>
      </c>
      <c r="S9" s="7">
        <f t="shared" ref="S9" si="146">SUM(M9)</f>
        <v>11.27</v>
      </c>
      <c r="T9" s="10">
        <f t="shared" ref="T9" si="147">MIN(R9,S9)</f>
        <v>11.14</v>
      </c>
      <c r="U9" s="11">
        <f t="shared" ref="U9" si="148">MAX(0,R$4-T9)</f>
        <v>0</v>
      </c>
      <c r="V9" s="7">
        <v>11.76</v>
      </c>
      <c r="W9" s="7">
        <v>11.98</v>
      </c>
      <c r="X9" s="7">
        <f t="shared" ref="X9" si="149">SUM(V9+0.04)</f>
        <v>11.799999999999999</v>
      </c>
      <c r="Y9" s="7">
        <f t="shared" ref="Y9" si="150">SUM(W9+0.04)</f>
        <v>12.02</v>
      </c>
      <c r="Z9" s="10">
        <f t="shared" ref="Z9" si="151">MIN(X9,Y9)</f>
        <v>11.799999999999999</v>
      </c>
      <c r="AA9" s="11">
        <f t="shared" ref="AA9" si="152">MAX(0,X$4-Z9)</f>
        <v>0</v>
      </c>
      <c r="AB9" s="7">
        <f t="shared" ref="AB9" si="153">SUM(V9)</f>
        <v>11.76</v>
      </c>
      <c r="AC9" s="7">
        <f t="shared" ref="AC9" si="154">SUM(W9)</f>
        <v>11.98</v>
      </c>
      <c r="AD9" s="10">
        <f t="shared" ref="AD9" si="155">MIN(AB9,AC9)</f>
        <v>11.76</v>
      </c>
      <c r="AE9" s="11">
        <f t="shared" ref="AE9" si="156">MAX(0,AB$4-AD9)</f>
        <v>0</v>
      </c>
      <c r="AF9" s="7">
        <v>14.35</v>
      </c>
      <c r="AG9" s="7">
        <v>14.87</v>
      </c>
      <c r="AH9" s="7">
        <f t="shared" ref="AH9" si="157">SUM(AF9+0.1)</f>
        <v>14.45</v>
      </c>
      <c r="AI9" s="7">
        <f t="shared" ref="AI9" si="158">SUM(AG9+0.1)</f>
        <v>14.969999999999999</v>
      </c>
      <c r="AJ9" s="10">
        <f t="shared" ref="AJ9" si="159">MIN(AH9,AI9)</f>
        <v>14.45</v>
      </c>
      <c r="AK9" s="11">
        <f t="shared" ref="AK9" si="160">MAX(0,AH$4-AJ9)</f>
        <v>0</v>
      </c>
      <c r="AL9" s="7">
        <f t="shared" ref="AL9" si="161">SUM(AF9)</f>
        <v>14.35</v>
      </c>
      <c r="AM9" s="7">
        <f t="shared" ref="AM9" si="162">SUM(AG9)</f>
        <v>14.87</v>
      </c>
      <c r="AN9" s="10">
        <f t="shared" ref="AN9" si="163">MIN(AL9,AM9)</f>
        <v>14.35</v>
      </c>
      <c r="AO9" s="11">
        <f t="shared" ref="AO9" si="164">MAX(0,AL$4-AN9)</f>
        <v>0</v>
      </c>
      <c r="AP9" s="7">
        <v>13.96</v>
      </c>
      <c r="AQ9" s="7">
        <v>13.89</v>
      </c>
      <c r="AR9" s="7">
        <f t="shared" ref="AR9" si="165">SUM(AP9+0.11)</f>
        <v>14.07</v>
      </c>
      <c r="AS9" s="7">
        <f t="shared" ref="AS9" si="166">SUM(AQ9+0.11)</f>
        <v>14</v>
      </c>
      <c r="AT9" s="10">
        <f t="shared" ref="AT9" si="167">MIN(AR9,AS9)</f>
        <v>14</v>
      </c>
      <c r="AU9" s="11">
        <f t="shared" ref="AU9" si="168">MAX(0,AR$4-AT9)</f>
        <v>0</v>
      </c>
      <c r="AV9" s="7">
        <f t="shared" ref="AV9" si="169">SUM(AP9)</f>
        <v>13.96</v>
      </c>
      <c r="AW9" s="7">
        <f t="shared" ref="AW9" si="170">SUM(AQ9)</f>
        <v>13.89</v>
      </c>
      <c r="AX9" s="10">
        <f t="shared" ref="AX9" si="171">MIN(AV9,AW9)</f>
        <v>13.89</v>
      </c>
      <c r="AY9" s="11">
        <f t="shared" ref="AY9" si="172">MAX(0,AV$4-AX9)</f>
        <v>0</v>
      </c>
      <c r="AZ9" s="7">
        <v>14.31</v>
      </c>
      <c r="BA9" s="7">
        <v>14.45</v>
      </c>
      <c r="BB9" s="7">
        <f t="shared" ref="BB9" si="173">SUM(AZ9-0.57)</f>
        <v>13.74</v>
      </c>
      <c r="BC9" s="7">
        <f t="shared" ref="BC9" si="174">SUM(BA9-0.57)</f>
        <v>13.879999999999999</v>
      </c>
      <c r="BD9" s="10">
        <f t="shared" ref="BD9" si="175">MIN(BB9,BC9)</f>
        <v>13.74</v>
      </c>
      <c r="BE9" s="11">
        <f t="shared" ref="BE9" si="176">MAX(0,BB$4-BD9)</f>
        <v>0</v>
      </c>
      <c r="BF9" s="7">
        <f t="shared" ref="BF9" si="177">SUM(AZ9)</f>
        <v>14.31</v>
      </c>
      <c r="BG9" s="7">
        <f t="shared" ref="BG9" si="178">SUM(BA9)</f>
        <v>14.45</v>
      </c>
      <c r="BH9" s="10">
        <f t="shared" ref="BH9" si="179">MIN(BF9,BG9)</f>
        <v>14.31</v>
      </c>
      <c r="BI9" s="11">
        <f t="shared" ref="BI9" si="180">MAX(0,BF$4-BH9)</f>
        <v>0</v>
      </c>
      <c r="BJ9" s="7">
        <v>17.39</v>
      </c>
      <c r="BK9" s="7">
        <v>19.16</v>
      </c>
      <c r="BL9" s="7">
        <f t="shared" ref="BL9" si="181">SUM(BJ9-0.63)</f>
        <v>16.760000000000002</v>
      </c>
      <c r="BM9" s="7">
        <f t="shared" ref="BM9" si="182">SUM(BK9-0.63)</f>
        <v>18.53</v>
      </c>
      <c r="BN9" s="10">
        <f t="shared" ref="BN9" si="183">MIN(BL9,BM9)</f>
        <v>16.760000000000002</v>
      </c>
      <c r="BO9" s="11">
        <f t="shared" ref="BO9" si="184">MAX(0,BL$4-BN9)</f>
        <v>0</v>
      </c>
      <c r="BP9" s="7">
        <f t="shared" ref="BP9" si="185">SUM(BJ9)</f>
        <v>17.39</v>
      </c>
      <c r="BQ9" s="7">
        <f t="shared" ref="BQ9" si="186">SUM(BK9)</f>
        <v>19.16</v>
      </c>
      <c r="BR9" s="10">
        <f t="shared" ref="BR9" si="187">MIN(BP9,BQ9)</f>
        <v>17.39</v>
      </c>
      <c r="BS9" s="11">
        <f t="shared" ref="BS9" si="188">MAX(0,BP$4-BR9)</f>
        <v>0</v>
      </c>
      <c r="BT9" s="7">
        <f t="shared" ref="BT9" si="189">BJ9</f>
        <v>17.39</v>
      </c>
      <c r="BU9" s="7">
        <f t="shared" ref="BU9" si="190">BK9</f>
        <v>19.16</v>
      </c>
      <c r="BV9" s="7">
        <f t="shared" ref="BV9" si="191">SUM(BT9-0.38)</f>
        <v>17.010000000000002</v>
      </c>
      <c r="BW9" s="7">
        <f t="shared" ref="BW9" si="192">SUM(BU9-0.38)</f>
        <v>18.78</v>
      </c>
      <c r="BX9" s="10">
        <f t="shared" ref="BX9" si="193">SUM(BN9)</f>
        <v>16.760000000000002</v>
      </c>
      <c r="BY9" s="11">
        <f t="shared" ref="BY9" si="194">MAX(0,BV$4-BX9)</f>
        <v>0</v>
      </c>
      <c r="BZ9" s="7">
        <f t="shared" ref="BZ9" si="195">SUM(BT9)</f>
        <v>17.39</v>
      </c>
      <c r="CA9" s="7">
        <f t="shared" ref="CA9" si="196">SUM(BU9)</f>
        <v>19.16</v>
      </c>
      <c r="CB9" s="10">
        <f t="shared" ref="CB9" si="197">MIN(BZ9,CA9)</f>
        <v>17.39</v>
      </c>
      <c r="CC9" s="11">
        <f t="shared" ref="CC9" si="198">MAX(0,BZ$4-CB10)</f>
        <v>0</v>
      </c>
    </row>
    <row r="10" spans="1:81" ht="19.2" customHeight="1" x14ac:dyDescent="0.25">
      <c r="A10" s="1">
        <f t="shared" si="0"/>
        <v>46241</v>
      </c>
      <c r="B10" s="7">
        <v>10.94</v>
      </c>
      <c r="C10" s="7">
        <v>11.44</v>
      </c>
      <c r="D10" s="7">
        <f t="shared" ref="D10" si="199">SUM(B10-0.33)</f>
        <v>10.61</v>
      </c>
      <c r="E10" s="7">
        <f t="shared" ref="E10" si="200">SUM(C10-0.33)</f>
        <v>11.11</v>
      </c>
      <c r="F10" s="10">
        <f t="shared" ref="F10" si="201">MIN(D10,E10)</f>
        <v>10.61</v>
      </c>
      <c r="G10" s="11">
        <f t="shared" ref="G10" si="202">MAX(0,D$4-F10)</f>
        <v>0</v>
      </c>
      <c r="H10" s="7">
        <f t="shared" ref="H10" si="203">SUM(B10)</f>
        <v>10.94</v>
      </c>
      <c r="I10" s="7">
        <f t="shared" ref="I10" si="204">SUM(C10)</f>
        <v>11.44</v>
      </c>
      <c r="J10" s="10">
        <f t="shared" ref="J10" si="205">MIN(H10,I10)</f>
        <v>10.94</v>
      </c>
      <c r="K10" s="11">
        <f t="shared" ref="K10" si="206">MAX(0,H$4-J10)</f>
        <v>0</v>
      </c>
      <c r="L10" s="7">
        <v>10.94</v>
      </c>
      <c r="M10" s="7">
        <v>11.44</v>
      </c>
      <c r="N10" s="7">
        <f t="shared" ref="N10" si="207">SUM(L10+0.05)</f>
        <v>10.99</v>
      </c>
      <c r="O10" s="7">
        <f t="shared" ref="O10" si="208">SUM(M10+0.05)</f>
        <v>11.49</v>
      </c>
      <c r="P10" s="10">
        <f t="shared" ref="P10" si="209">MIN(N10,O10)</f>
        <v>10.99</v>
      </c>
      <c r="Q10" s="11">
        <f t="shared" ref="Q10" si="210">MAX(0,N$4-P10)</f>
        <v>0</v>
      </c>
      <c r="R10" s="7">
        <f t="shared" ref="R10" si="211">SUM(L10)</f>
        <v>10.94</v>
      </c>
      <c r="S10" s="7">
        <f t="shared" ref="S10" si="212">SUM(M10)</f>
        <v>11.44</v>
      </c>
      <c r="T10" s="10">
        <f t="shared" ref="T10" si="213">MIN(R10,S10)</f>
        <v>10.94</v>
      </c>
      <c r="U10" s="11">
        <f t="shared" ref="U10" si="214">MAX(0,R$4-T10)</f>
        <v>0</v>
      </c>
      <c r="V10" s="7">
        <v>11.76</v>
      </c>
      <c r="W10" s="7">
        <v>11.98</v>
      </c>
      <c r="X10" s="7">
        <f t="shared" ref="X10" si="215">SUM(V10+0.04)</f>
        <v>11.799999999999999</v>
      </c>
      <c r="Y10" s="7">
        <f t="shared" ref="Y10" si="216">SUM(W10+0.04)</f>
        <v>12.02</v>
      </c>
      <c r="Z10" s="10">
        <f t="shared" ref="Z10" si="217">MIN(X10,Y10)</f>
        <v>11.799999999999999</v>
      </c>
      <c r="AA10" s="11">
        <f t="shared" ref="AA10" si="218">MAX(0,X$4-Z10)</f>
        <v>0</v>
      </c>
      <c r="AB10" s="7">
        <f t="shared" ref="AB10" si="219">SUM(V10)</f>
        <v>11.76</v>
      </c>
      <c r="AC10" s="7">
        <f t="shared" ref="AC10" si="220">SUM(W10)</f>
        <v>11.98</v>
      </c>
      <c r="AD10" s="10">
        <f t="shared" ref="AD10" si="221">MIN(AB10,AC10)</f>
        <v>11.76</v>
      </c>
      <c r="AE10" s="11">
        <f t="shared" ref="AE10" si="222">MAX(0,AB$4-AD10)</f>
        <v>0</v>
      </c>
      <c r="AF10" s="7">
        <v>14.35</v>
      </c>
      <c r="AG10" s="7">
        <v>14.87</v>
      </c>
      <c r="AH10" s="7">
        <f t="shared" ref="AH10" si="223">SUM(AF10+0.1)</f>
        <v>14.45</v>
      </c>
      <c r="AI10" s="7">
        <f t="shared" ref="AI10" si="224">SUM(AG10+0.1)</f>
        <v>14.969999999999999</v>
      </c>
      <c r="AJ10" s="10">
        <f t="shared" ref="AJ10" si="225">MIN(AH10,AI10)</f>
        <v>14.45</v>
      </c>
      <c r="AK10" s="11">
        <f t="shared" ref="AK10" si="226">MAX(0,AH$4-AJ10)</f>
        <v>0</v>
      </c>
      <c r="AL10" s="7">
        <f t="shared" ref="AL10" si="227">SUM(AF10)</f>
        <v>14.35</v>
      </c>
      <c r="AM10" s="7">
        <f t="shared" ref="AM10" si="228">SUM(AG10)</f>
        <v>14.87</v>
      </c>
      <c r="AN10" s="10">
        <f t="shared" ref="AN10" si="229">MIN(AL10,AM10)</f>
        <v>14.35</v>
      </c>
      <c r="AO10" s="11">
        <f t="shared" ref="AO10" si="230">MAX(0,AL$4-AN10)</f>
        <v>0</v>
      </c>
      <c r="AP10" s="7">
        <v>13.96</v>
      </c>
      <c r="AQ10" s="7">
        <v>13.89</v>
      </c>
      <c r="AR10" s="7">
        <f t="shared" ref="AR10" si="231">SUM(AP10+0.11)</f>
        <v>14.07</v>
      </c>
      <c r="AS10" s="7">
        <f t="shared" ref="AS10" si="232">SUM(AQ10+0.11)</f>
        <v>14</v>
      </c>
      <c r="AT10" s="10">
        <f t="shared" ref="AT10" si="233">MIN(AR10,AS10)</f>
        <v>14</v>
      </c>
      <c r="AU10" s="11">
        <f t="shared" ref="AU10" si="234">MAX(0,AR$4-AT10)</f>
        <v>0</v>
      </c>
      <c r="AV10" s="7">
        <f t="shared" ref="AV10" si="235">SUM(AP10)</f>
        <v>13.96</v>
      </c>
      <c r="AW10" s="7">
        <f t="shared" ref="AW10" si="236">SUM(AQ10)</f>
        <v>13.89</v>
      </c>
      <c r="AX10" s="10">
        <f t="shared" ref="AX10" si="237">MIN(AV10,AW10)</f>
        <v>13.89</v>
      </c>
      <c r="AY10" s="11">
        <f t="shared" ref="AY10" si="238">MAX(0,AV$4-AX10)</f>
        <v>0</v>
      </c>
      <c r="AZ10" s="7">
        <v>14.31</v>
      </c>
      <c r="BA10" s="7">
        <v>14.45</v>
      </c>
      <c r="BB10" s="7">
        <f t="shared" ref="BB10" si="239">SUM(AZ10-0.57)</f>
        <v>13.74</v>
      </c>
      <c r="BC10" s="7">
        <f t="shared" ref="BC10" si="240">SUM(BA10-0.57)</f>
        <v>13.879999999999999</v>
      </c>
      <c r="BD10" s="10">
        <f t="shared" ref="BD10" si="241">MIN(BB10,BC10)</f>
        <v>13.74</v>
      </c>
      <c r="BE10" s="11">
        <f t="shared" ref="BE10" si="242">MAX(0,BB$4-BD10)</f>
        <v>0</v>
      </c>
      <c r="BF10" s="7">
        <f t="shared" ref="BF10" si="243">SUM(AZ10)</f>
        <v>14.31</v>
      </c>
      <c r="BG10" s="7">
        <f t="shared" ref="BG10" si="244">SUM(BA10)</f>
        <v>14.45</v>
      </c>
      <c r="BH10" s="10">
        <f t="shared" ref="BH10" si="245">MIN(BF10,BG10)</f>
        <v>14.31</v>
      </c>
      <c r="BI10" s="11">
        <f t="shared" ref="BI10" si="246">MAX(0,BF$4-BH10)</f>
        <v>0</v>
      </c>
      <c r="BJ10" s="7">
        <v>17.39</v>
      </c>
      <c r="BK10" s="7">
        <v>19.16</v>
      </c>
      <c r="BL10" s="7">
        <f t="shared" ref="BL10" si="247">SUM(BJ10-0.63)</f>
        <v>16.760000000000002</v>
      </c>
      <c r="BM10" s="7">
        <f t="shared" ref="BM10" si="248">SUM(BK10-0.63)</f>
        <v>18.53</v>
      </c>
      <c r="BN10" s="10">
        <f t="shared" ref="BN10" si="249">MIN(BL10,BM10)</f>
        <v>16.760000000000002</v>
      </c>
      <c r="BO10" s="11">
        <f t="shared" ref="BO10" si="250">MAX(0,BL$4-BN10)</f>
        <v>0</v>
      </c>
      <c r="BP10" s="7">
        <f t="shared" ref="BP10" si="251">SUM(BJ10)</f>
        <v>17.39</v>
      </c>
      <c r="BQ10" s="7">
        <f t="shared" ref="BQ10" si="252">SUM(BK10)</f>
        <v>19.16</v>
      </c>
      <c r="BR10" s="10">
        <f t="shared" ref="BR10" si="253">MIN(BP10,BQ10)</f>
        <v>17.39</v>
      </c>
      <c r="BS10" s="11">
        <f t="shared" ref="BS10" si="254">MAX(0,BP$4-BR10)</f>
        <v>0</v>
      </c>
      <c r="BT10" s="7">
        <f t="shared" ref="BT10" si="255">BJ10</f>
        <v>17.39</v>
      </c>
      <c r="BU10" s="7">
        <f t="shared" ref="BU10" si="256">BK10</f>
        <v>19.16</v>
      </c>
      <c r="BV10" s="7">
        <f t="shared" ref="BV10" si="257">SUM(BT10-0.38)</f>
        <v>17.010000000000002</v>
      </c>
      <c r="BW10" s="7">
        <f t="shared" ref="BW10" si="258">SUM(BU10-0.38)</f>
        <v>18.78</v>
      </c>
      <c r="BX10" s="10">
        <f t="shared" ref="BX10" si="259">SUM(BN10)</f>
        <v>16.760000000000002</v>
      </c>
      <c r="BY10" s="11">
        <f t="shared" ref="BY10" si="260">MAX(0,BV$4-BX10)</f>
        <v>0</v>
      </c>
      <c r="BZ10" s="7">
        <f t="shared" ref="BZ10" si="261">SUM(BT10)</f>
        <v>17.39</v>
      </c>
      <c r="CA10" s="7">
        <f t="shared" ref="CA10" si="262">SUM(BU10)</f>
        <v>19.16</v>
      </c>
      <c r="CB10" s="10">
        <f t="shared" ref="CB10" si="263">MIN(BZ10,CA10)</f>
        <v>17.39</v>
      </c>
      <c r="CC10" s="11">
        <f t="shared" ref="CC10" si="264">MAX(0,BZ$4-CB11)</f>
        <v>0</v>
      </c>
    </row>
    <row r="11" spans="1:81" ht="19.2" customHeight="1" x14ac:dyDescent="0.25">
      <c r="A11" s="1">
        <f t="shared" si="0"/>
        <v>46234</v>
      </c>
      <c r="B11" s="7">
        <v>11.33</v>
      </c>
      <c r="C11" s="7">
        <v>11.54</v>
      </c>
      <c r="D11" s="7">
        <f t="shared" ref="D11" si="265">SUM(B11-0.33)</f>
        <v>11</v>
      </c>
      <c r="E11" s="7">
        <f t="shared" ref="E11" si="266">SUM(C11-0.33)</f>
        <v>11.209999999999999</v>
      </c>
      <c r="F11" s="10">
        <f t="shared" ref="F11" si="267">MIN(D11,E11)</f>
        <v>11</v>
      </c>
      <c r="G11" s="11">
        <f t="shared" ref="G11" si="268">MAX(0,D$4-F11)</f>
        <v>0</v>
      </c>
      <c r="H11" s="7">
        <f t="shared" ref="H11" si="269">SUM(B11)</f>
        <v>11.33</v>
      </c>
      <c r="I11" s="7">
        <f t="shared" ref="I11" si="270">SUM(C11)</f>
        <v>11.54</v>
      </c>
      <c r="J11" s="10">
        <f t="shared" ref="J11" si="271">MIN(H11,I11)</f>
        <v>11.33</v>
      </c>
      <c r="K11" s="11">
        <f t="shared" ref="K11" si="272">MAX(0,H$4-J11)</f>
        <v>0</v>
      </c>
      <c r="L11" s="7">
        <v>11.33</v>
      </c>
      <c r="M11" s="7">
        <v>11.54</v>
      </c>
      <c r="N11" s="7">
        <f t="shared" ref="N11" si="273">SUM(L11+0.05)</f>
        <v>11.38</v>
      </c>
      <c r="O11" s="7">
        <f t="shared" ref="O11" si="274">SUM(M11+0.05)</f>
        <v>11.59</v>
      </c>
      <c r="P11" s="10">
        <f t="shared" ref="P11" si="275">MIN(N11,O11)</f>
        <v>11.38</v>
      </c>
      <c r="Q11" s="11">
        <f t="shared" ref="Q11" si="276">MAX(0,N$4-P11)</f>
        <v>0</v>
      </c>
      <c r="R11" s="7">
        <f t="shared" ref="R11" si="277">SUM(L11)</f>
        <v>11.33</v>
      </c>
      <c r="S11" s="7">
        <f t="shared" ref="S11" si="278">SUM(M11)</f>
        <v>11.54</v>
      </c>
      <c r="T11" s="10">
        <f t="shared" ref="T11" si="279">MIN(R11,S11)</f>
        <v>11.33</v>
      </c>
      <c r="U11" s="11">
        <f t="shared" ref="U11" si="280">MAX(0,R$4-T11)</f>
        <v>0</v>
      </c>
      <c r="V11" s="7">
        <v>11.76</v>
      </c>
      <c r="W11" s="7">
        <v>11.98</v>
      </c>
      <c r="X11" s="7">
        <f t="shared" ref="X11" si="281">SUM(V11+0.04)</f>
        <v>11.799999999999999</v>
      </c>
      <c r="Y11" s="7">
        <f t="shared" ref="Y11" si="282">SUM(W11+0.04)</f>
        <v>12.02</v>
      </c>
      <c r="Z11" s="10">
        <f t="shared" ref="Z11" si="283">MIN(X11,Y11)</f>
        <v>11.799999999999999</v>
      </c>
      <c r="AA11" s="11">
        <f t="shared" ref="AA11" si="284">MAX(0,X$4-Z11)</f>
        <v>0</v>
      </c>
      <c r="AB11" s="7">
        <f t="shared" ref="AB11" si="285">SUM(V11)</f>
        <v>11.76</v>
      </c>
      <c r="AC11" s="7">
        <f t="shared" ref="AC11" si="286">SUM(W11)</f>
        <v>11.98</v>
      </c>
      <c r="AD11" s="10">
        <f t="shared" ref="AD11" si="287">MIN(AB11,AC11)</f>
        <v>11.76</v>
      </c>
      <c r="AE11" s="11">
        <f t="shared" ref="AE11" si="288">MAX(0,AB$4-AD11)</f>
        <v>0</v>
      </c>
      <c r="AF11" s="7">
        <v>14.35</v>
      </c>
      <c r="AG11" s="7">
        <v>14.87</v>
      </c>
      <c r="AH11" s="7">
        <f t="shared" ref="AH11" si="289">SUM(AF11+0.1)</f>
        <v>14.45</v>
      </c>
      <c r="AI11" s="7">
        <f t="shared" ref="AI11" si="290">SUM(AG11+0.1)</f>
        <v>14.969999999999999</v>
      </c>
      <c r="AJ11" s="10">
        <f t="shared" ref="AJ11" si="291">MIN(AH11,AI11)</f>
        <v>14.45</v>
      </c>
      <c r="AK11" s="11">
        <f t="shared" ref="AK11" si="292">MAX(0,AH$4-AJ11)</f>
        <v>0</v>
      </c>
      <c r="AL11" s="7">
        <f t="shared" ref="AL11" si="293">SUM(AF11)</f>
        <v>14.35</v>
      </c>
      <c r="AM11" s="7">
        <f t="shared" ref="AM11" si="294">SUM(AG11)</f>
        <v>14.87</v>
      </c>
      <c r="AN11" s="10">
        <f t="shared" ref="AN11" si="295">MIN(AL11,AM11)</f>
        <v>14.35</v>
      </c>
      <c r="AO11" s="11">
        <f t="shared" ref="AO11" si="296">MAX(0,AL$4-AN11)</f>
        <v>0</v>
      </c>
      <c r="AP11" s="7">
        <v>13.96</v>
      </c>
      <c r="AQ11" s="7">
        <v>13.89</v>
      </c>
      <c r="AR11" s="7">
        <f t="shared" ref="AR11" si="297">SUM(AP11+0.11)</f>
        <v>14.07</v>
      </c>
      <c r="AS11" s="7">
        <f t="shared" ref="AS11" si="298">SUM(AQ11+0.11)</f>
        <v>14</v>
      </c>
      <c r="AT11" s="10">
        <f t="shared" ref="AT11" si="299">MIN(AR11,AS11)</f>
        <v>14</v>
      </c>
      <c r="AU11" s="11">
        <f t="shared" ref="AU11" si="300">MAX(0,AR$4-AT11)</f>
        <v>0</v>
      </c>
      <c r="AV11" s="7">
        <f t="shared" ref="AV11" si="301">SUM(AP11)</f>
        <v>13.96</v>
      </c>
      <c r="AW11" s="7">
        <f t="shared" ref="AW11" si="302">SUM(AQ11)</f>
        <v>13.89</v>
      </c>
      <c r="AX11" s="10">
        <f t="shared" ref="AX11" si="303">MIN(AV11,AW11)</f>
        <v>13.89</v>
      </c>
      <c r="AY11" s="11">
        <f t="shared" ref="AY11" si="304">MAX(0,AV$4-AX11)</f>
        <v>0</v>
      </c>
      <c r="AZ11" s="7">
        <v>14.31</v>
      </c>
      <c r="BA11" s="7">
        <v>14.45</v>
      </c>
      <c r="BB11" s="7">
        <f t="shared" ref="BB11" si="305">SUM(AZ11-0.57)</f>
        <v>13.74</v>
      </c>
      <c r="BC11" s="7">
        <f t="shared" ref="BC11" si="306">SUM(BA11-0.57)</f>
        <v>13.879999999999999</v>
      </c>
      <c r="BD11" s="10">
        <f t="shared" ref="BD11" si="307">MIN(BB11,BC11)</f>
        <v>13.74</v>
      </c>
      <c r="BE11" s="11">
        <f t="shared" ref="BE11" si="308">MAX(0,BB$4-BD11)</f>
        <v>0</v>
      </c>
      <c r="BF11" s="7">
        <f t="shared" ref="BF11" si="309">SUM(AZ11)</f>
        <v>14.31</v>
      </c>
      <c r="BG11" s="7">
        <f t="shared" ref="BG11" si="310">SUM(BA11)</f>
        <v>14.45</v>
      </c>
      <c r="BH11" s="10">
        <f t="shared" ref="BH11" si="311">MIN(BF11,BG11)</f>
        <v>14.31</v>
      </c>
      <c r="BI11" s="11">
        <f t="shared" ref="BI11" si="312">MAX(0,BF$4-BH11)</f>
        <v>0</v>
      </c>
      <c r="BJ11" s="7">
        <v>17.39</v>
      </c>
      <c r="BK11" s="7">
        <v>19.16</v>
      </c>
      <c r="BL11" s="7">
        <f t="shared" ref="BL11" si="313">SUM(BJ11-0.63)</f>
        <v>16.760000000000002</v>
      </c>
      <c r="BM11" s="7">
        <f t="shared" ref="BM11" si="314">SUM(BK11-0.63)</f>
        <v>18.53</v>
      </c>
      <c r="BN11" s="10">
        <f t="shared" ref="BN11" si="315">MIN(BL11,BM11)</f>
        <v>16.760000000000002</v>
      </c>
      <c r="BO11" s="11">
        <f t="shared" ref="BO11" si="316">MAX(0,BL$4-BN11)</f>
        <v>0</v>
      </c>
      <c r="BP11" s="7">
        <f t="shared" ref="BP11" si="317">SUM(BJ11)</f>
        <v>17.39</v>
      </c>
      <c r="BQ11" s="7">
        <f t="shared" ref="BQ11" si="318">SUM(BK11)</f>
        <v>19.16</v>
      </c>
      <c r="BR11" s="10">
        <f t="shared" ref="BR11" si="319">MIN(BP11,BQ11)</f>
        <v>17.39</v>
      </c>
      <c r="BS11" s="11">
        <f t="shared" ref="BS11" si="320">MAX(0,BP$4-BR11)</f>
        <v>0</v>
      </c>
      <c r="BT11" s="7">
        <f t="shared" ref="BT11" si="321">BJ11</f>
        <v>17.39</v>
      </c>
      <c r="BU11" s="7">
        <f t="shared" ref="BU11" si="322">BK11</f>
        <v>19.16</v>
      </c>
      <c r="BV11" s="7">
        <f t="shared" ref="BV11" si="323">SUM(BT11-0.38)</f>
        <v>17.010000000000002</v>
      </c>
      <c r="BW11" s="7">
        <f t="shared" ref="BW11" si="324">SUM(BU11-0.38)</f>
        <v>18.78</v>
      </c>
      <c r="BX11" s="10">
        <f t="shared" ref="BX11" si="325">SUM(BN11)</f>
        <v>16.760000000000002</v>
      </c>
      <c r="BY11" s="11">
        <f t="shared" ref="BY11" si="326">MAX(0,BV$4-BX11)</f>
        <v>0</v>
      </c>
      <c r="BZ11" s="7">
        <f t="shared" ref="BZ11" si="327">SUM(BT11)</f>
        <v>17.39</v>
      </c>
      <c r="CA11" s="7">
        <f t="shared" ref="CA11" si="328">SUM(BU11)</f>
        <v>19.16</v>
      </c>
      <c r="CB11" s="10">
        <f t="shared" ref="CB11" si="329">MIN(BZ11,CA11)</f>
        <v>17.39</v>
      </c>
      <c r="CC11" s="11">
        <f t="shared" ref="CC11" si="330">MAX(0,BZ$4-CB12)</f>
        <v>0</v>
      </c>
    </row>
    <row r="12" spans="1:81" ht="19.2" customHeight="1" x14ac:dyDescent="0.25">
      <c r="A12" s="1">
        <f t="shared" si="0"/>
        <v>46227</v>
      </c>
      <c r="B12" s="7">
        <v>11.33</v>
      </c>
      <c r="C12" s="7">
        <v>11.62</v>
      </c>
      <c r="D12" s="7">
        <f t="shared" ref="D12" si="331">SUM(B12-0.33)</f>
        <v>11</v>
      </c>
      <c r="E12" s="7">
        <f t="shared" ref="E12" si="332">SUM(C12-0.33)</f>
        <v>11.29</v>
      </c>
      <c r="F12" s="10">
        <f t="shared" ref="F12" si="333">MIN(D12,E12)</f>
        <v>11</v>
      </c>
      <c r="G12" s="11">
        <f t="shared" ref="G12" si="334">MAX(0,D$4-F12)</f>
        <v>0</v>
      </c>
      <c r="H12" s="7">
        <f t="shared" ref="H12" si="335">SUM(B12)</f>
        <v>11.33</v>
      </c>
      <c r="I12" s="7">
        <f t="shared" ref="I12" si="336">SUM(C12)</f>
        <v>11.62</v>
      </c>
      <c r="J12" s="10">
        <f t="shared" ref="J12" si="337">MIN(H12,I12)</f>
        <v>11.33</v>
      </c>
      <c r="K12" s="11">
        <f t="shared" ref="K12" si="338">MAX(0,H$4-J12)</f>
        <v>0</v>
      </c>
      <c r="L12" s="7">
        <v>11.33</v>
      </c>
      <c r="M12" s="7">
        <v>11.62</v>
      </c>
      <c r="N12" s="7">
        <f t="shared" ref="N12" si="339">SUM(L12+0.05)</f>
        <v>11.38</v>
      </c>
      <c r="O12" s="7">
        <f t="shared" ref="O12" si="340">SUM(M12+0.05)</f>
        <v>11.67</v>
      </c>
      <c r="P12" s="10">
        <f t="shared" ref="P12" si="341">MIN(N12,O12)</f>
        <v>11.38</v>
      </c>
      <c r="Q12" s="11">
        <f t="shared" ref="Q12" si="342">MAX(0,N$4-P12)</f>
        <v>0</v>
      </c>
      <c r="R12" s="7">
        <f t="shared" ref="R12" si="343">SUM(L12)</f>
        <v>11.33</v>
      </c>
      <c r="S12" s="7">
        <f t="shared" ref="S12" si="344">SUM(M12)</f>
        <v>11.62</v>
      </c>
      <c r="T12" s="10">
        <f t="shared" ref="T12" si="345">MIN(R12,S12)</f>
        <v>11.33</v>
      </c>
      <c r="U12" s="11">
        <f t="shared" ref="U12" si="346">MAX(0,R$4-T12)</f>
        <v>0</v>
      </c>
      <c r="V12" s="7">
        <v>11.76</v>
      </c>
      <c r="W12" s="7">
        <v>11.98</v>
      </c>
      <c r="X12" s="7">
        <f t="shared" ref="X12" si="347">SUM(V12+0.04)</f>
        <v>11.799999999999999</v>
      </c>
      <c r="Y12" s="7">
        <f t="shared" ref="Y12" si="348">SUM(W12+0.04)</f>
        <v>12.02</v>
      </c>
      <c r="Z12" s="10">
        <f t="shared" ref="Z12" si="349">MIN(X12,Y12)</f>
        <v>11.799999999999999</v>
      </c>
      <c r="AA12" s="11">
        <f t="shared" ref="AA12" si="350">MAX(0,X$4-Z12)</f>
        <v>0</v>
      </c>
      <c r="AB12" s="7">
        <f t="shared" ref="AB12" si="351">SUM(V12)</f>
        <v>11.76</v>
      </c>
      <c r="AC12" s="7">
        <f t="shared" ref="AC12" si="352">SUM(W12)</f>
        <v>11.98</v>
      </c>
      <c r="AD12" s="10">
        <f t="shared" ref="AD12" si="353">MIN(AB12,AC12)</f>
        <v>11.76</v>
      </c>
      <c r="AE12" s="11">
        <f t="shared" ref="AE12" si="354">MAX(0,AB$4-AD12)</f>
        <v>0</v>
      </c>
      <c r="AF12" s="7">
        <v>14.35</v>
      </c>
      <c r="AG12" s="7">
        <v>14.87</v>
      </c>
      <c r="AH12" s="7">
        <f t="shared" ref="AH12" si="355">SUM(AF12+0.1)</f>
        <v>14.45</v>
      </c>
      <c r="AI12" s="7">
        <f t="shared" ref="AI12" si="356">SUM(AG12+0.1)</f>
        <v>14.969999999999999</v>
      </c>
      <c r="AJ12" s="10">
        <f t="shared" ref="AJ12" si="357">MIN(AH12,AI12)</f>
        <v>14.45</v>
      </c>
      <c r="AK12" s="11">
        <f t="shared" ref="AK12" si="358">MAX(0,AH$4-AJ12)</f>
        <v>0</v>
      </c>
      <c r="AL12" s="7">
        <f t="shared" ref="AL12" si="359">SUM(AF12)</f>
        <v>14.35</v>
      </c>
      <c r="AM12" s="7">
        <f t="shared" ref="AM12" si="360">SUM(AG12)</f>
        <v>14.87</v>
      </c>
      <c r="AN12" s="10">
        <f t="shared" ref="AN12" si="361">MIN(AL12,AM12)</f>
        <v>14.35</v>
      </c>
      <c r="AO12" s="11">
        <f t="shared" ref="AO12" si="362">MAX(0,AL$4-AN12)</f>
        <v>0</v>
      </c>
      <c r="AP12" s="7">
        <v>13.96</v>
      </c>
      <c r="AQ12" s="7">
        <v>13.89</v>
      </c>
      <c r="AR12" s="7">
        <f t="shared" ref="AR12" si="363">SUM(AP12+0.11)</f>
        <v>14.07</v>
      </c>
      <c r="AS12" s="7">
        <f t="shared" ref="AS12" si="364">SUM(AQ12+0.11)</f>
        <v>14</v>
      </c>
      <c r="AT12" s="10">
        <f t="shared" ref="AT12" si="365">MIN(AR12,AS12)</f>
        <v>14</v>
      </c>
      <c r="AU12" s="11">
        <f t="shared" ref="AU12" si="366">MAX(0,AR$4-AT12)</f>
        <v>0</v>
      </c>
      <c r="AV12" s="7">
        <f t="shared" ref="AV12" si="367">SUM(AP12)</f>
        <v>13.96</v>
      </c>
      <c r="AW12" s="7">
        <f t="shared" ref="AW12" si="368">SUM(AQ12)</f>
        <v>13.89</v>
      </c>
      <c r="AX12" s="10">
        <f t="shared" ref="AX12" si="369">MIN(AV12,AW12)</f>
        <v>13.89</v>
      </c>
      <c r="AY12" s="11">
        <f t="shared" ref="AY12" si="370">MAX(0,AV$4-AX12)</f>
        <v>0</v>
      </c>
      <c r="AZ12" s="7">
        <v>14.31</v>
      </c>
      <c r="BA12" s="7">
        <v>14.45</v>
      </c>
      <c r="BB12" s="7">
        <f t="shared" ref="BB12" si="371">SUM(AZ12-0.57)</f>
        <v>13.74</v>
      </c>
      <c r="BC12" s="7">
        <f t="shared" ref="BC12" si="372">SUM(BA12-0.57)</f>
        <v>13.879999999999999</v>
      </c>
      <c r="BD12" s="10">
        <f t="shared" ref="BD12" si="373">MIN(BB12,BC12)</f>
        <v>13.74</v>
      </c>
      <c r="BE12" s="11">
        <f t="shared" ref="BE12" si="374">MAX(0,BB$4-BD12)</f>
        <v>0</v>
      </c>
      <c r="BF12" s="7">
        <f t="shared" ref="BF12" si="375">SUM(AZ12)</f>
        <v>14.31</v>
      </c>
      <c r="BG12" s="7">
        <f t="shared" ref="BG12" si="376">SUM(BA12)</f>
        <v>14.45</v>
      </c>
      <c r="BH12" s="10">
        <f t="shared" ref="BH12" si="377">MIN(BF12,BG12)</f>
        <v>14.31</v>
      </c>
      <c r="BI12" s="11">
        <f t="shared" ref="BI12" si="378">MAX(0,BF$4-BH12)</f>
        <v>0</v>
      </c>
      <c r="BJ12" s="7">
        <v>17.39</v>
      </c>
      <c r="BK12" s="7">
        <v>19.16</v>
      </c>
      <c r="BL12" s="7">
        <f t="shared" ref="BL12" si="379">SUM(BJ12-0.63)</f>
        <v>16.760000000000002</v>
      </c>
      <c r="BM12" s="7">
        <f t="shared" ref="BM12" si="380">SUM(BK12-0.63)</f>
        <v>18.53</v>
      </c>
      <c r="BN12" s="10">
        <f t="shared" ref="BN12" si="381">MIN(BL12,BM12)</f>
        <v>16.760000000000002</v>
      </c>
      <c r="BO12" s="11">
        <f t="shared" ref="BO12" si="382">MAX(0,BL$4-BN12)</f>
        <v>0</v>
      </c>
      <c r="BP12" s="7">
        <f t="shared" ref="BP12" si="383">SUM(BJ12)</f>
        <v>17.39</v>
      </c>
      <c r="BQ12" s="7">
        <f t="shared" ref="BQ12" si="384">SUM(BK12)</f>
        <v>19.16</v>
      </c>
      <c r="BR12" s="10">
        <f t="shared" ref="BR12" si="385">MIN(BP12,BQ12)</f>
        <v>17.39</v>
      </c>
      <c r="BS12" s="11">
        <f t="shared" ref="BS12" si="386">MAX(0,BP$4-BR12)</f>
        <v>0</v>
      </c>
      <c r="BT12" s="7">
        <f t="shared" ref="BT12" si="387">BJ12</f>
        <v>17.39</v>
      </c>
      <c r="BU12" s="7">
        <f t="shared" ref="BU12" si="388">BK12</f>
        <v>19.16</v>
      </c>
      <c r="BV12" s="7">
        <f t="shared" ref="BV12" si="389">SUM(BT12-0.38)</f>
        <v>17.010000000000002</v>
      </c>
      <c r="BW12" s="7">
        <f t="shared" ref="BW12" si="390">SUM(BU12-0.38)</f>
        <v>18.78</v>
      </c>
      <c r="BX12" s="10">
        <f t="shared" ref="BX12" si="391">SUM(BN12)</f>
        <v>16.760000000000002</v>
      </c>
      <c r="BY12" s="11">
        <f t="shared" ref="BY12" si="392">MAX(0,BV$4-BX12)</f>
        <v>0</v>
      </c>
      <c r="BZ12" s="7">
        <f t="shared" ref="BZ12" si="393">SUM(BT12)</f>
        <v>17.39</v>
      </c>
      <c r="CA12" s="7">
        <f t="shared" ref="CA12" si="394">SUM(BU12)</f>
        <v>19.16</v>
      </c>
      <c r="CB12" s="10">
        <f t="shared" ref="CB12" si="395">MIN(BZ12,CA12)</f>
        <v>17.39</v>
      </c>
      <c r="CC12" s="11">
        <f t="shared" ref="CC12" si="396">MAX(0,BZ$4-CB13)</f>
        <v>0</v>
      </c>
    </row>
    <row r="13" spans="1:81" ht="19.2" customHeight="1" x14ac:dyDescent="0.25">
      <c r="A13" s="1">
        <f t="shared" si="0"/>
        <v>46220</v>
      </c>
      <c r="B13" s="7">
        <v>11.44</v>
      </c>
      <c r="C13" s="7">
        <v>11.68</v>
      </c>
      <c r="D13" s="7">
        <f t="shared" ref="D13" si="397">SUM(B13-0.33)</f>
        <v>11.11</v>
      </c>
      <c r="E13" s="7">
        <f t="shared" ref="E13" si="398">SUM(C13-0.33)</f>
        <v>11.35</v>
      </c>
      <c r="F13" s="10">
        <f t="shared" ref="F13" si="399">MIN(D13,E13)</f>
        <v>11.11</v>
      </c>
      <c r="G13" s="11">
        <f t="shared" ref="G13" si="400">MAX(0,D$4-F13)</f>
        <v>0</v>
      </c>
      <c r="H13" s="7">
        <f t="shared" ref="H13" si="401">SUM(B13)</f>
        <v>11.44</v>
      </c>
      <c r="I13" s="7">
        <f t="shared" ref="I13" si="402">SUM(C13)</f>
        <v>11.68</v>
      </c>
      <c r="J13" s="10">
        <f t="shared" ref="J13" si="403">MIN(H13,I13)</f>
        <v>11.44</v>
      </c>
      <c r="K13" s="11">
        <f t="shared" ref="K13" si="404">MAX(0,H$4-J13)</f>
        <v>0</v>
      </c>
      <c r="L13" s="7">
        <v>11.44</v>
      </c>
      <c r="M13" s="7">
        <v>11.68</v>
      </c>
      <c r="N13" s="7">
        <f t="shared" ref="N13" si="405">SUM(L13+0.05)</f>
        <v>11.49</v>
      </c>
      <c r="O13" s="7">
        <f t="shared" ref="O13" si="406">SUM(M13+0.05)</f>
        <v>11.73</v>
      </c>
      <c r="P13" s="10">
        <f t="shared" ref="P13" si="407">MIN(N13,O13)</f>
        <v>11.49</v>
      </c>
      <c r="Q13" s="11">
        <f t="shared" ref="Q13" si="408">MAX(0,N$4-P13)</f>
        <v>0</v>
      </c>
      <c r="R13" s="7">
        <f t="shared" ref="R13" si="409">SUM(L13)</f>
        <v>11.44</v>
      </c>
      <c r="S13" s="7">
        <f t="shared" ref="S13" si="410">SUM(M13)</f>
        <v>11.68</v>
      </c>
      <c r="T13" s="10">
        <f t="shared" ref="T13" si="411">MIN(R13,S13)</f>
        <v>11.44</v>
      </c>
      <c r="U13" s="11">
        <f t="shared" ref="U13" si="412">MAX(0,R$4-T13)</f>
        <v>0</v>
      </c>
      <c r="V13" s="7">
        <v>11.76</v>
      </c>
      <c r="W13" s="7">
        <v>11.98</v>
      </c>
      <c r="X13" s="7">
        <f t="shared" ref="X13" si="413">SUM(V13+0.04)</f>
        <v>11.799999999999999</v>
      </c>
      <c r="Y13" s="7">
        <f t="shared" ref="Y13" si="414">SUM(W13+0.04)</f>
        <v>12.02</v>
      </c>
      <c r="Z13" s="10">
        <f t="shared" ref="Z13" si="415">MIN(X13,Y13)</f>
        <v>11.799999999999999</v>
      </c>
      <c r="AA13" s="11">
        <f t="shared" ref="AA13" si="416">MAX(0,X$4-Z13)</f>
        <v>0</v>
      </c>
      <c r="AB13" s="7">
        <f t="shared" ref="AB13" si="417">SUM(V13)</f>
        <v>11.76</v>
      </c>
      <c r="AC13" s="7">
        <f t="shared" ref="AC13" si="418">SUM(W13)</f>
        <v>11.98</v>
      </c>
      <c r="AD13" s="10">
        <f t="shared" ref="AD13" si="419">MIN(AB13,AC13)</f>
        <v>11.76</v>
      </c>
      <c r="AE13" s="11">
        <f t="shared" ref="AE13" si="420">MAX(0,AB$4-AD13)</f>
        <v>0</v>
      </c>
      <c r="AF13" s="7">
        <v>14.35</v>
      </c>
      <c r="AG13" s="7">
        <v>14.87</v>
      </c>
      <c r="AH13" s="7">
        <f t="shared" ref="AH13" si="421">SUM(AF13+0.1)</f>
        <v>14.45</v>
      </c>
      <c r="AI13" s="7">
        <f t="shared" ref="AI13" si="422">SUM(AG13+0.1)</f>
        <v>14.969999999999999</v>
      </c>
      <c r="AJ13" s="10">
        <f t="shared" ref="AJ13" si="423">MIN(AH13,AI13)</f>
        <v>14.45</v>
      </c>
      <c r="AK13" s="11">
        <f t="shared" ref="AK13" si="424">MAX(0,AH$4-AJ13)</f>
        <v>0</v>
      </c>
      <c r="AL13" s="7">
        <f t="shared" ref="AL13" si="425">SUM(AF13)</f>
        <v>14.35</v>
      </c>
      <c r="AM13" s="7">
        <f t="shared" ref="AM13" si="426">SUM(AG13)</f>
        <v>14.87</v>
      </c>
      <c r="AN13" s="10">
        <f t="shared" ref="AN13" si="427">MIN(AL13,AM13)</f>
        <v>14.35</v>
      </c>
      <c r="AO13" s="11">
        <f t="shared" ref="AO13" si="428">MAX(0,AL$4-AN13)</f>
        <v>0</v>
      </c>
      <c r="AP13" s="7">
        <v>13.96</v>
      </c>
      <c r="AQ13" s="7">
        <v>13.89</v>
      </c>
      <c r="AR13" s="7">
        <f t="shared" ref="AR13" si="429">SUM(AP13+0.11)</f>
        <v>14.07</v>
      </c>
      <c r="AS13" s="7">
        <f t="shared" ref="AS13" si="430">SUM(AQ13+0.11)</f>
        <v>14</v>
      </c>
      <c r="AT13" s="10">
        <f t="shared" ref="AT13" si="431">MIN(AR13,AS13)</f>
        <v>14</v>
      </c>
      <c r="AU13" s="11">
        <f t="shared" ref="AU13" si="432">MAX(0,AR$4-AT13)</f>
        <v>0</v>
      </c>
      <c r="AV13" s="7">
        <f t="shared" ref="AV13" si="433">SUM(AP13)</f>
        <v>13.96</v>
      </c>
      <c r="AW13" s="7">
        <f t="shared" ref="AW13" si="434">SUM(AQ13)</f>
        <v>13.89</v>
      </c>
      <c r="AX13" s="10">
        <f t="shared" ref="AX13" si="435">MIN(AV13,AW13)</f>
        <v>13.89</v>
      </c>
      <c r="AY13" s="11">
        <f t="shared" ref="AY13" si="436">MAX(0,AV$4-AX13)</f>
        <v>0</v>
      </c>
      <c r="AZ13" s="7">
        <v>14.31</v>
      </c>
      <c r="BA13" s="7">
        <v>14.45</v>
      </c>
      <c r="BB13" s="7">
        <f t="shared" ref="BB13" si="437">SUM(AZ13-0.57)</f>
        <v>13.74</v>
      </c>
      <c r="BC13" s="7">
        <f t="shared" ref="BC13" si="438">SUM(BA13-0.57)</f>
        <v>13.879999999999999</v>
      </c>
      <c r="BD13" s="10">
        <f t="shared" ref="BD13" si="439">MIN(BB13,BC13)</f>
        <v>13.74</v>
      </c>
      <c r="BE13" s="11">
        <f t="shared" ref="BE13" si="440">MAX(0,BB$4-BD13)</f>
        <v>0</v>
      </c>
      <c r="BF13" s="7">
        <f t="shared" ref="BF13" si="441">SUM(AZ13)</f>
        <v>14.31</v>
      </c>
      <c r="BG13" s="7">
        <f t="shared" ref="BG13" si="442">SUM(BA13)</f>
        <v>14.45</v>
      </c>
      <c r="BH13" s="10">
        <f t="shared" ref="BH13" si="443">MIN(BF13,BG13)</f>
        <v>14.31</v>
      </c>
      <c r="BI13" s="11">
        <f t="shared" ref="BI13" si="444">MAX(0,BF$4-BH13)</f>
        <v>0</v>
      </c>
      <c r="BJ13" s="7">
        <v>17.39</v>
      </c>
      <c r="BK13" s="7">
        <v>19.16</v>
      </c>
      <c r="BL13" s="7">
        <f t="shared" ref="BL13" si="445">SUM(BJ13-0.63)</f>
        <v>16.760000000000002</v>
      </c>
      <c r="BM13" s="7">
        <f t="shared" ref="BM13" si="446">SUM(BK13-0.63)</f>
        <v>18.53</v>
      </c>
      <c r="BN13" s="10">
        <f t="shared" ref="BN13" si="447">MIN(BL13,BM13)</f>
        <v>16.760000000000002</v>
      </c>
      <c r="BO13" s="11">
        <f t="shared" ref="BO13" si="448">MAX(0,BL$4-BN13)</f>
        <v>0</v>
      </c>
      <c r="BP13" s="7">
        <f t="shared" ref="BP13" si="449">SUM(BJ13)</f>
        <v>17.39</v>
      </c>
      <c r="BQ13" s="7">
        <f t="shared" ref="BQ13" si="450">SUM(BK13)</f>
        <v>19.16</v>
      </c>
      <c r="BR13" s="10">
        <f t="shared" ref="BR13" si="451">MIN(BP13,BQ13)</f>
        <v>17.39</v>
      </c>
      <c r="BS13" s="11">
        <f t="shared" ref="BS13" si="452">MAX(0,BP$4-BR13)</f>
        <v>0</v>
      </c>
      <c r="BT13" s="7">
        <f t="shared" ref="BT13" si="453">BJ13</f>
        <v>17.39</v>
      </c>
      <c r="BU13" s="7">
        <f t="shared" ref="BU13" si="454">BK13</f>
        <v>19.16</v>
      </c>
      <c r="BV13" s="7">
        <f t="shared" ref="BV13" si="455">SUM(BT13-0.38)</f>
        <v>17.010000000000002</v>
      </c>
      <c r="BW13" s="7">
        <f t="shared" ref="BW13" si="456">SUM(BU13-0.38)</f>
        <v>18.78</v>
      </c>
      <c r="BX13" s="10">
        <f t="shared" ref="BX13" si="457">SUM(BN13)</f>
        <v>16.760000000000002</v>
      </c>
      <c r="BY13" s="11">
        <f t="shared" ref="BY13" si="458">MAX(0,BV$4-BX13)</f>
        <v>0</v>
      </c>
      <c r="BZ13" s="7">
        <f t="shared" ref="BZ13" si="459">SUM(BT13)</f>
        <v>17.39</v>
      </c>
      <c r="CA13" s="7">
        <f t="shared" ref="CA13" si="460">SUM(BU13)</f>
        <v>19.16</v>
      </c>
      <c r="CB13" s="10">
        <f t="shared" ref="CB13" si="461">MIN(BZ13,CA13)</f>
        <v>17.39</v>
      </c>
      <c r="CC13" s="11">
        <f t="shared" ref="CC13" si="462">MAX(0,BZ$4-CB14)</f>
        <v>0</v>
      </c>
    </row>
    <row r="14" spans="1:81" ht="19.2" customHeight="1" x14ac:dyDescent="0.25">
      <c r="A14" s="1">
        <f t="shared" si="0"/>
        <v>46213</v>
      </c>
      <c r="B14" s="7">
        <v>11.69</v>
      </c>
      <c r="C14" s="7">
        <v>11.71</v>
      </c>
      <c r="D14" s="7">
        <f t="shared" ref="D14" si="463">SUM(B14-0.33)</f>
        <v>11.36</v>
      </c>
      <c r="E14" s="7">
        <f t="shared" ref="E14" si="464">SUM(C14-0.33)</f>
        <v>11.38</v>
      </c>
      <c r="F14" s="10">
        <f t="shared" ref="F14" si="465">MIN(D14,E14)</f>
        <v>11.36</v>
      </c>
      <c r="G14" s="11">
        <f t="shared" ref="G14" si="466">MAX(0,D$4-F14)</f>
        <v>0</v>
      </c>
      <c r="H14" s="7">
        <f t="shared" ref="H14" si="467">SUM(B14)</f>
        <v>11.69</v>
      </c>
      <c r="I14" s="7">
        <f t="shared" ref="I14" si="468">SUM(C14)</f>
        <v>11.71</v>
      </c>
      <c r="J14" s="10">
        <f t="shared" ref="J14" si="469">MIN(H14,I14)</f>
        <v>11.69</v>
      </c>
      <c r="K14" s="11">
        <f t="shared" ref="K14" si="470">MAX(0,H$4-J14)</f>
        <v>0</v>
      </c>
      <c r="L14" s="7">
        <v>11.69</v>
      </c>
      <c r="M14" s="7">
        <v>11.71</v>
      </c>
      <c r="N14" s="7">
        <f t="shared" ref="N14" si="471">SUM(L14+0.05)</f>
        <v>11.74</v>
      </c>
      <c r="O14" s="7">
        <f t="shared" ref="O14" si="472">SUM(M14+0.05)</f>
        <v>11.760000000000002</v>
      </c>
      <c r="P14" s="10">
        <f t="shared" ref="P14" si="473">MIN(N14,O14)</f>
        <v>11.74</v>
      </c>
      <c r="Q14" s="11">
        <f t="shared" ref="Q14" si="474">MAX(0,N$4-P14)</f>
        <v>0</v>
      </c>
      <c r="R14" s="7">
        <f t="shared" ref="R14" si="475">SUM(L14)</f>
        <v>11.69</v>
      </c>
      <c r="S14" s="7">
        <f t="shared" ref="S14" si="476">SUM(M14)</f>
        <v>11.71</v>
      </c>
      <c r="T14" s="10">
        <f t="shared" ref="T14" si="477">MIN(R14,S14)</f>
        <v>11.69</v>
      </c>
      <c r="U14" s="11">
        <f t="shared" ref="U14" si="478">MAX(0,R$4-T14)</f>
        <v>0</v>
      </c>
      <c r="V14" s="7">
        <v>11.76</v>
      </c>
      <c r="W14" s="7">
        <v>11.98</v>
      </c>
      <c r="X14" s="7">
        <f t="shared" ref="X14" si="479">SUM(V14+0.04)</f>
        <v>11.799999999999999</v>
      </c>
      <c r="Y14" s="7">
        <f t="shared" ref="Y14" si="480">SUM(W14+0.04)</f>
        <v>12.02</v>
      </c>
      <c r="Z14" s="10">
        <f t="shared" ref="Z14" si="481">MIN(X14,Y14)</f>
        <v>11.799999999999999</v>
      </c>
      <c r="AA14" s="11">
        <f t="shared" ref="AA14" si="482">MAX(0,X$4-Z14)</f>
        <v>0</v>
      </c>
      <c r="AB14" s="7">
        <f t="shared" ref="AB14" si="483">SUM(V14)</f>
        <v>11.76</v>
      </c>
      <c r="AC14" s="7">
        <f t="shared" ref="AC14" si="484">SUM(W14)</f>
        <v>11.98</v>
      </c>
      <c r="AD14" s="10">
        <f t="shared" ref="AD14" si="485">MIN(AB14,AC14)</f>
        <v>11.76</v>
      </c>
      <c r="AE14" s="11">
        <f t="shared" ref="AE14" si="486">MAX(0,AB$4-AD14)</f>
        <v>0</v>
      </c>
      <c r="AF14" s="7">
        <v>14.35</v>
      </c>
      <c r="AG14" s="7">
        <v>14.87</v>
      </c>
      <c r="AH14" s="7">
        <f t="shared" ref="AH14" si="487">SUM(AF14+0.1)</f>
        <v>14.45</v>
      </c>
      <c r="AI14" s="7">
        <f t="shared" ref="AI14" si="488">SUM(AG14+0.1)</f>
        <v>14.969999999999999</v>
      </c>
      <c r="AJ14" s="10">
        <f t="shared" ref="AJ14" si="489">MIN(AH14,AI14)</f>
        <v>14.45</v>
      </c>
      <c r="AK14" s="11">
        <f t="shared" ref="AK14" si="490">MAX(0,AH$4-AJ14)</f>
        <v>0</v>
      </c>
      <c r="AL14" s="7">
        <f t="shared" ref="AL14" si="491">SUM(AF14)</f>
        <v>14.35</v>
      </c>
      <c r="AM14" s="7">
        <f t="shared" ref="AM14" si="492">SUM(AG14)</f>
        <v>14.87</v>
      </c>
      <c r="AN14" s="10">
        <f t="shared" ref="AN14" si="493">MIN(AL14,AM14)</f>
        <v>14.35</v>
      </c>
      <c r="AO14" s="11">
        <f t="shared" ref="AO14" si="494">MAX(0,AL$4-AN14)</f>
        <v>0</v>
      </c>
      <c r="AP14" s="7">
        <v>13.96</v>
      </c>
      <c r="AQ14" s="7">
        <v>13.89</v>
      </c>
      <c r="AR14" s="7">
        <f t="shared" ref="AR14" si="495">SUM(AP14+0.11)</f>
        <v>14.07</v>
      </c>
      <c r="AS14" s="7">
        <f t="shared" ref="AS14" si="496">SUM(AQ14+0.11)</f>
        <v>14</v>
      </c>
      <c r="AT14" s="10">
        <f t="shared" ref="AT14" si="497">MIN(AR14,AS14)</f>
        <v>14</v>
      </c>
      <c r="AU14" s="11">
        <f t="shared" ref="AU14" si="498">MAX(0,AR$4-AT14)</f>
        <v>0</v>
      </c>
      <c r="AV14" s="7">
        <f t="shared" ref="AV14" si="499">SUM(AP14)</f>
        <v>13.96</v>
      </c>
      <c r="AW14" s="7">
        <f t="shared" ref="AW14" si="500">SUM(AQ14)</f>
        <v>13.89</v>
      </c>
      <c r="AX14" s="10">
        <f t="shared" ref="AX14" si="501">MIN(AV14,AW14)</f>
        <v>13.89</v>
      </c>
      <c r="AY14" s="11">
        <f t="shared" ref="AY14" si="502">MAX(0,AV$4-AX14)</f>
        <v>0</v>
      </c>
      <c r="AZ14" s="7">
        <v>14.31</v>
      </c>
      <c r="BA14" s="7">
        <v>14.45</v>
      </c>
      <c r="BB14" s="7">
        <f t="shared" ref="BB14" si="503">SUM(AZ14-0.57)</f>
        <v>13.74</v>
      </c>
      <c r="BC14" s="7">
        <f t="shared" ref="BC14" si="504">SUM(BA14-0.57)</f>
        <v>13.879999999999999</v>
      </c>
      <c r="BD14" s="10">
        <f t="shared" ref="BD14" si="505">MIN(BB14,BC14)</f>
        <v>13.74</v>
      </c>
      <c r="BE14" s="11">
        <f t="shared" ref="BE14" si="506">MAX(0,BB$4-BD14)</f>
        <v>0</v>
      </c>
      <c r="BF14" s="7">
        <f t="shared" ref="BF14" si="507">SUM(AZ14)</f>
        <v>14.31</v>
      </c>
      <c r="BG14" s="7">
        <f t="shared" ref="BG14" si="508">SUM(BA14)</f>
        <v>14.45</v>
      </c>
      <c r="BH14" s="10">
        <f t="shared" ref="BH14" si="509">MIN(BF14,BG14)</f>
        <v>14.31</v>
      </c>
      <c r="BI14" s="11">
        <f t="shared" ref="BI14" si="510">MAX(0,BF$4-BH14)</f>
        <v>0</v>
      </c>
      <c r="BJ14" s="7">
        <v>17.39</v>
      </c>
      <c r="BK14" s="7">
        <v>19.16</v>
      </c>
      <c r="BL14" s="7">
        <f t="shared" ref="BL14" si="511">SUM(BJ14-0.63)</f>
        <v>16.760000000000002</v>
      </c>
      <c r="BM14" s="7">
        <f t="shared" ref="BM14" si="512">SUM(BK14-0.63)</f>
        <v>18.53</v>
      </c>
      <c r="BN14" s="10">
        <f t="shared" ref="BN14" si="513">MIN(BL14,BM14)</f>
        <v>16.760000000000002</v>
      </c>
      <c r="BO14" s="11">
        <f t="shared" ref="BO14" si="514">MAX(0,BL$4-BN14)</f>
        <v>0</v>
      </c>
      <c r="BP14" s="7">
        <f t="shared" ref="BP14" si="515">SUM(BJ14)</f>
        <v>17.39</v>
      </c>
      <c r="BQ14" s="7">
        <f t="shared" ref="BQ14" si="516">SUM(BK14)</f>
        <v>19.16</v>
      </c>
      <c r="BR14" s="10">
        <f t="shared" ref="BR14" si="517">MIN(BP14,BQ14)</f>
        <v>17.39</v>
      </c>
      <c r="BS14" s="11">
        <f t="shared" ref="BS14" si="518">MAX(0,BP$4-BR14)</f>
        <v>0</v>
      </c>
      <c r="BT14" s="7">
        <f t="shared" ref="BT14" si="519">BJ14</f>
        <v>17.39</v>
      </c>
      <c r="BU14" s="7">
        <f t="shared" ref="BU14" si="520">BK14</f>
        <v>19.16</v>
      </c>
      <c r="BV14" s="7">
        <f t="shared" ref="BV14" si="521">SUM(BT14-0.38)</f>
        <v>17.010000000000002</v>
      </c>
      <c r="BW14" s="7">
        <f t="shared" ref="BW14" si="522">SUM(BU14-0.38)</f>
        <v>18.78</v>
      </c>
      <c r="BX14" s="10">
        <f t="shared" ref="BX14" si="523">SUM(BN14)</f>
        <v>16.760000000000002</v>
      </c>
      <c r="BY14" s="11">
        <f t="shared" ref="BY14" si="524">MAX(0,BV$4-BX14)</f>
        <v>0</v>
      </c>
      <c r="BZ14" s="7">
        <f t="shared" ref="BZ14" si="525">SUM(BT14)</f>
        <v>17.39</v>
      </c>
      <c r="CA14" s="7">
        <f t="shared" ref="CA14" si="526">SUM(BU14)</f>
        <v>19.16</v>
      </c>
      <c r="CB14" s="10">
        <f t="shared" ref="CB14" si="527">MIN(BZ14,CA14)</f>
        <v>17.39</v>
      </c>
      <c r="CC14" s="11">
        <f t="shared" ref="CC14" si="528">MAX(0,BZ$4-CB15)</f>
        <v>0</v>
      </c>
    </row>
    <row r="15" spans="1:81" ht="19.2" customHeight="1" x14ac:dyDescent="0.25">
      <c r="A15" s="1">
        <f t="shared" si="0"/>
        <v>46206</v>
      </c>
      <c r="B15" s="7">
        <v>11.69</v>
      </c>
      <c r="C15" s="7">
        <v>11.71</v>
      </c>
      <c r="D15" s="7">
        <f t="shared" ref="D15" si="529">SUM(B15-0.33)</f>
        <v>11.36</v>
      </c>
      <c r="E15" s="7">
        <f t="shared" ref="E15" si="530">SUM(C15-0.33)</f>
        <v>11.38</v>
      </c>
      <c r="F15" s="10">
        <f t="shared" ref="F15" si="531">MIN(D15,E15)</f>
        <v>11.36</v>
      </c>
      <c r="G15" s="11">
        <f t="shared" ref="G15" si="532">MAX(0,D$4-F15)</f>
        <v>0</v>
      </c>
      <c r="H15" s="7">
        <f t="shared" ref="H15" si="533">SUM(B15)</f>
        <v>11.69</v>
      </c>
      <c r="I15" s="7">
        <f t="shared" ref="I15" si="534">SUM(C15)</f>
        <v>11.71</v>
      </c>
      <c r="J15" s="10">
        <f t="shared" ref="J15" si="535">MIN(H15,I15)</f>
        <v>11.69</v>
      </c>
      <c r="K15" s="11">
        <f t="shared" ref="K15" si="536">MAX(0,H$4-J15)</f>
        <v>0</v>
      </c>
      <c r="L15" s="7">
        <v>11.69</v>
      </c>
      <c r="M15" s="7">
        <v>11.71</v>
      </c>
      <c r="N15" s="7">
        <f t="shared" ref="N15" si="537">SUM(L15+0.05)</f>
        <v>11.74</v>
      </c>
      <c r="O15" s="7">
        <f t="shared" ref="O15" si="538">SUM(M15+0.05)</f>
        <v>11.760000000000002</v>
      </c>
      <c r="P15" s="10">
        <f t="shared" ref="P15" si="539">MIN(N15,O15)</f>
        <v>11.74</v>
      </c>
      <c r="Q15" s="11">
        <f t="shared" ref="Q15" si="540">MAX(0,N$4-P15)</f>
        <v>0</v>
      </c>
      <c r="R15" s="7">
        <f t="shared" ref="R15" si="541">SUM(L15)</f>
        <v>11.69</v>
      </c>
      <c r="S15" s="7">
        <f t="shared" ref="S15" si="542">SUM(M15)</f>
        <v>11.71</v>
      </c>
      <c r="T15" s="10">
        <f t="shared" ref="T15" si="543">MIN(R15,S15)</f>
        <v>11.69</v>
      </c>
      <c r="U15" s="11">
        <f t="shared" ref="U15" si="544">MAX(0,R$4-T15)</f>
        <v>0</v>
      </c>
      <c r="V15" s="7">
        <v>11.76</v>
      </c>
      <c r="W15" s="7">
        <v>11.98</v>
      </c>
      <c r="X15" s="7">
        <f t="shared" ref="X15" si="545">SUM(V15+0.04)</f>
        <v>11.799999999999999</v>
      </c>
      <c r="Y15" s="7">
        <f t="shared" ref="Y15" si="546">SUM(W15+0.04)</f>
        <v>12.02</v>
      </c>
      <c r="Z15" s="10">
        <f t="shared" ref="Z15" si="547">MIN(X15,Y15)</f>
        <v>11.799999999999999</v>
      </c>
      <c r="AA15" s="11">
        <f t="shared" ref="AA15" si="548">MAX(0,X$4-Z15)</f>
        <v>0</v>
      </c>
      <c r="AB15" s="7">
        <f t="shared" ref="AB15" si="549">SUM(V15)</f>
        <v>11.76</v>
      </c>
      <c r="AC15" s="7">
        <f t="shared" ref="AC15" si="550">SUM(W15)</f>
        <v>11.98</v>
      </c>
      <c r="AD15" s="10">
        <f t="shared" ref="AD15" si="551">MIN(AB15,AC15)</f>
        <v>11.76</v>
      </c>
      <c r="AE15" s="11">
        <f t="shared" ref="AE15" si="552">MAX(0,AB$4-AD15)</f>
        <v>0</v>
      </c>
      <c r="AF15" s="7">
        <v>14.35</v>
      </c>
      <c r="AG15" s="7">
        <v>14.87</v>
      </c>
      <c r="AH15" s="7">
        <f t="shared" ref="AH15" si="553">SUM(AF15+0.1)</f>
        <v>14.45</v>
      </c>
      <c r="AI15" s="7">
        <f t="shared" ref="AI15" si="554">SUM(AG15+0.1)</f>
        <v>14.969999999999999</v>
      </c>
      <c r="AJ15" s="10">
        <f t="shared" ref="AJ15" si="555">MIN(AH15,AI15)</f>
        <v>14.45</v>
      </c>
      <c r="AK15" s="11">
        <f t="shared" ref="AK15" si="556">MAX(0,AH$4-AJ15)</f>
        <v>0</v>
      </c>
      <c r="AL15" s="7">
        <f t="shared" ref="AL15" si="557">SUM(AF15)</f>
        <v>14.35</v>
      </c>
      <c r="AM15" s="7">
        <f t="shared" ref="AM15" si="558">SUM(AG15)</f>
        <v>14.87</v>
      </c>
      <c r="AN15" s="10">
        <f t="shared" ref="AN15" si="559">MIN(AL15,AM15)</f>
        <v>14.35</v>
      </c>
      <c r="AO15" s="11">
        <f t="shared" ref="AO15" si="560">MAX(0,AL$4-AN15)</f>
        <v>0</v>
      </c>
      <c r="AP15" s="7">
        <v>13.96</v>
      </c>
      <c r="AQ15" s="7">
        <v>13.89</v>
      </c>
      <c r="AR15" s="7">
        <f t="shared" ref="AR15" si="561">SUM(AP15+0.11)</f>
        <v>14.07</v>
      </c>
      <c r="AS15" s="7">
        <f t="shared" ref="AS15" si="562">SUM(AQ15+0.11)</f>
        <v>14</v>
      </c>
      <c r="AT15" s="10">
        <f t="shared" ref="AT15" si="563">MIN(AR15,AS15)</f>
        <v>14</v>
      </c>
      <c r="AU15" s="11">
        <f t="shared" ref="AU15" si="564">MAX(0,AR$4-AT15)</f>
        <v>0</v>
      </c>
      <c r="AV15" s="7">
        <f t="shared" ref="AV15" si="565">SUM(AP15)</f>
        <v>13.96</v>
      </c>
      <c r="AW15" s="7">
        <f t="shared" ref="AW15" si="566">SUM(AQ15)</f>
        <v>13.89</v>
      </c>
      <c r="AX15" s="10">
        <f t="shared" ref="AX15" si="567">MIN(AV15,AW15)</f>
        <v>13.89</v>
      </c>
      <c r="AY15" s="11">
        <f t="shared" ref="AY15" si="568">MAX(0,AV$4-AX15)</f>
        <v>0</v>
      </c>
      <c r="AZ15" s="7">
        <v>14.31</v>
      </c>
      <c r="BA15" s="7">
        <v>14.45</v>
      </c>
      <c r="BB15" s="7">
        <f t="shared" ref="BB15" si="569">SUM(AZ15-0.57)</f>
        <v>13.74</v>
      </c>
      <c r="BC15" s="7">
        <f t="shared" ref="BC15" si="570">SUM(BA15-0.57)</f>
        <v>13.879999999999999</v>
      </c>
      <c r="BD15" s="10">
        <f t="shared" ref="BD15" si="571">MIN(BB15,BC15)</f>
        <v>13.74</v>
      </c>
      <c r="BE15" s="11">
        <f t="shared" ref="BE15" si="572">MAX(0,BB$4-BD15)</f>
        <v>0</v>
      </c>
      <c r="BF15" s="7">
        <f t="shared" ref="BF15" si="573">SUM(AZ15)</f>
        <v>14.31</v>
      </c>
      <c r="BG15" s="7">
        <f t="shared" ref="BG15" si="574">SUM(BA15)</f>
        <v>14.45</v>
      </c>
      <c r="BH15" s="10">
        <f t="shared" ref="BH15" si="575">MIN(BF15,BG15)</f>
        <v>14.31</v>
      </c>
      <c r="BI15" s="11">
        <f t="shared" ref="BI15" si="576">MAX(0,BF$4-BH15)</f>
        <v>0</v>
      </c>
      <c r="BJ15" s="7">
        <v>17.39</v>
      </c>
      <c r="BK15" s="7">
        <v>19.16</v>
      </c>
      <c r="BL15" s="7">
        <f t="shared" ref="BL15" si="577">SUM(BJ15-0.63)</f>
        <v>16.760000000000002</v>
      </c>
      <c r="BM15" s="7">
        <f t="shared" ref="BM15" si="578">SUM(BK15-0.63)</f>
        <v>18.53</v>
      </c>
      <c r="BN15" s="10">
        <f t="shared" ref="BN15" si="579">MIN(BL15,BM15)</f>
        <v>16.760000000000002</v>
      </c>
      <c r="BO15" s="11">
        <f t="shared" ref="BO15" si="580">MAX(0,BL$4-BN15)</f>
        <v>0</v>
      </c>
      <c r="BP15" s="7">
        <f t="shared" ref="BP15" si="581">SUM(BJ15)</f>
        <v>17.39</v>
      </c>
      <c r="BQ15" s="7">
        <f t="shared" ref="BQ15" si="582">SUM(BK15)</f>
        <v>19.16</v>
      </c>
      <c r="BR15" s="10">
        <f t="shared" ref="BR15" si="583">MIN(BP15,BQ15)</f>
        <v>17.39</v>
      </c>
      <c r="BS15" s="11">
        <f t="shared" ref="BS15" si="584">MAX(0,BP$4-BR15)</f>
        <v>0</v>
      </c>
      <c r="BT15" s="7">
        <f t="shared" ref="BT15" si="585">BJ15</f>
        <v>17.39</v>
      </c>
      <c r="BU15" s="7">
        <f t="shared" ref="BU15" si="586">BK15</f>
        <v>19.16</v>
      </c>
      <c r="BV15" s="7">
        <f t="shared" ref="BV15" si="587">SUM(BT15-0.38)</f>
        <v>17.010000000000002</v>
      </c>
      <c r="BW15" s="7">
        <f t="shared" ref="BW15" si="588">SUM(BU15-0.38)</f>
        <v>18.78</v>
      </c>
      <c r="BX15" s="10">
        <f t="shared" ref="BX15" si="589">SUM(BN15)</f>
        <v>16.760000000000002</v>
      </c>
      <c r="BY15" s="11">
        <f t="shared" ref="BY15" si="590">MAX(0,BV$4-BX15)</f>
        <v>0</v>
      </c>
      <c r="BZ15" s="7">
        <f t="shared" ref="BZ15" si="591">SUM(BT15)</f>
        <v>17.39</v>
      </c>
      <c r="CA15" s="7">
        <f t="shared" ref="CA15" si="592">SUM(BU15)</f>
        <v>19.16</v>
      </c>
      <c r="CB15" s="10">
        <f t="shared" ref="CB15" si="593">MIN(BZ15,CA15)</f>
        <v>17.39</v>
      </c>
      <c r="CC15" s="11">
        <f t="shared" ref="CC15" si="594">MAX(0,BZ$4-CB16)</f>
        <v>0</v>
      </c>
    </row>
    <row r="16" spans="1:81" ht="19.2" customHeight="1" x14ac:dyDescent="0.25">
      <c r="A16" s="1">
        <f t="shared" si="0"/>
        <v>46199</v>
      </c>
      <c r="B16" s="7">
        <v>11.69</v>
      </c>
      <c r="C16" s="7">
        <v>11.75</v>
      </c>
      <c r="D16" s="7">
        <f t="shared" ref="D16" si="595">SUM(B16-0.33)</f>
        <v>11.36</v>
      </c>
      <c r="E16" s="7">
        <f t="shared" ref="E16" si="596">SUM(C16-0.33)</f>
        <v>11.42</v>
      </c>
      <c r="F16" s="10">
        <f t="shared" ref="F16" si="597">MIN(D16,E16)</f>
        <v>11.36</v>
      </c>
      <c r="G16" s="11">
        <f t="shared" ref="G16" si="598">MAX(0,D$4-F16)</f>
        <v>0</v>
      </c>
      <c r="H16" s="7">
        <f t="shared" ref="H16" si="599">SUM(B16)</f>
        <v>11.69</v>
      </c>
      <c r="I16" s="7">
        <f t="shared" ref="I16" si="600">SUM(C16)</f>
        <v>11.75</v>
      </c>
      <c r="J16" s="10">
        <f t="shared" ref="J16" si="601">MIN(H16,I16)</f>
        <v>11.69</v>
      </c>
      <c r="K16" s="11">
        <f t="shared" ref="K16" si="602">MAX(0,H$4-J16)</f>
        <v>0</v>
      </c>
      <c r="L16" s="7">
        <v>11.69</v>
      </c>
      <c r="M16" s="7">
        <v>11.75</v>
      </c>
      <c r="N16" s="7">
        <f t="shared" ref="N16" si="603">SUM(L16+0.05)</f>
        <v>11.74</v>
      </c>
      <c r="O16" s="7">
        <f t="shared" ref="O16" si="604">SUM(M16+0.05)</f>
        <v>11.8</v>
      </c>
      <c r="P16" s="10">
        <f t="shared" ref="P16" si="605">MIN(N16,O16)</f>
        <v>11.74</v>
      </c>
      <c r="Q16" s="11">
        <f t="shared" ref="Q16" si="606">MAX(0,N$4-P16)</f>
        <v>0</v>
      </c>
      <c r="R16" s="7">
        <f t="shared" ref="R16" si="607">SUM(L16)</f>
        <v>11.69</v>
      </c>
      <c r="S16" s="7">
        <f t="shared" ref="S16" si="608">SUM(M16)</f>
        <v>11.75</v>
      </c>
      <c r="T16" s="10">
        <f t="shared" ref="T16" si="609">MIN(R16,S16)</f>
        <v>11.69</v>
      </c>
      <c r="U16" s="11">
        <f t="shared" ref="U16" si="610">MAX(0,R$4-T16)</f>
        <v>0</v>
      </c>
      <c r="V16" s="7">
        <v>11.76</v>
      </c>
      <c r="W16" s="7">
        <v>11.98</v>
      </c>
      <c r="X16" s="7">
        <f t="shared" ref="X16" si="611">SUM(V16+0.04)</f>
        <v>11.799999999999999</v>
      </c>
      <c r="Y16" s="7">
        <f t="shared" ref="Y16" si="612">SUM(W16+0.04)</f>
        <v>12.02</v>
      </c>
      <c r="Z16" s="10">
        <f t="shared" ref="Z16" si="613">MIN(X16,Y16)</f>
        <v>11.799999999999999</v>
      </c>
      <c r="AA16" s="11">
        <f t="shared" ref="AA16" si="614">MAX(0,X$4-Z16)</f>
        <v>0</v>
      </c>
      <c r="AB16" s="7">
        <f t="shared" ref="AB16" si="615">SUM(V16)</f>
        <v>11.76</v>
      </c>
      <c r="AC16" s="7">
        <f t="shared" ref="AC16" si="616">SUM(W16)</f>
        <v>11.98</v>
      </c>
      <c r="AD16" s="10">
        <f t="shared" ref="AD16" si="617">MIN(AB16,AC16)</f>
        <v>11.76</v>
      </c>
      <c r="AE16" s="11">
        <f t="shared" ref="AE16" si="618">MAX(0,AB$4-AD16)</f>
        <v>0</v>
      </c>
      <c r="AF16" s="7">
        <v>14.35</v>
      </c>
      <c r="AG16" s="7">
        <v>14.87</v>
      </c>
      <c r="AH16" s="7">
        <f t="shared" ref="AH16" si="619">SUM(AF16+0.1)</f>
        <v>14.45</v>
      </c>
      <c r="AI16" s="7">
        <f t="shared" ref="AI16" si="620">SUM(AG16+0.1)</f>
        <v>14.969999999999999</v>
      </c>
      <c r="AJ16" s="10">
        <f t="shared" ref="AJ16" si="621">MIN(AH16,AI16)</f>
        <v>14.45</v>
      </c>
      <c r="AK16" s="11">
        <f t="shared" ref="AK16" si="622">MAX(0,AH$4-AJ16)</f>
        <v>0</v>
      </c>
      <c r="AL16" s="7">
        <f t="shared" ref="AL16" si="623">SUM(AF16)</f>
        <v>14.35</v>
      </c>
      <c r="AM16" s="7">
        <f t="shared" ref="AM16" si="624">SUM(AG16)</f>
        <v>14.87</v>
      </c>
      <c r="AN16" s="10">
        <f t="shared" ref="AN16" si="625">MIN(AL16,AM16)</f>
        <v>14.35</v>
      </c>
      <c r="AO16" s="11">
        <f t="shared" ref="AO16" si="626">MAX(0,AL$4-AN16)</f>
        <v>0</v>
      </c>
      <c r="AP16" s="7">
        <v>13.96</v>
      </c>
      <c r="AQ16" s="7">
        <v>13.89</v>
      </c>
      <c r="AR16" s="7">
        <f t="shared" ref="AR16" si="627">SUM(AP16+0.11)</f>
        <v>14.07</v>
      </c>
      <c r="AS16" s="7">
        <f t="shared" ref="AS16" si="628">SUM(AQ16+0.11)</f>
        <v>14</v>
      </c>
      <c r="AT16" s="10">
        <f t="shared" ref="AT16" si="629">MIN(AR16,AS16)</f>
        <v>14</v>
      </c>
      <c r="AU16" s="11">
        <f t="shared" ref="AU16" si="630">MAX(0,AR$4-AT16)</f>
        <v>0</v>
      </c>
      <c r="AV16" s="7">
        <f t="shared" ref="AV16" si="631">SUM(AP16)</f>
        <v>13.96</v>
      </c>
      <c r="AW16" s="7">
        <f t="shared" ref="AW16" si="632">SUM(AQ16)</f>
        <v>13.89</v>
      </c>
      <c r="AX16" s="10">
        <f t="shared" ref="AX16" si="633">MIN(AV16,AW16)</f>
        <v>13.89</v>
      </c>
      <c r="AY16" s="11">
        <f t="shared" ref="AY16" si="634">MAX(0,AV$4-AX16)</f>
        <v>0</v>
      </c>
      <c r="AZ16" s="7">
        <v>14.31</v>
      </c>
      <c r="BA16" s="7">
        <v>14.45</v>
      </c>
      <c r="BB16" s="7">
        <f t="shared" ref="BB16" si="635">SUM(AZ16-0.57)</f>
        <v>13.74</v>
      </c>
      <c r="BC16" s="7">
        <f t="shared" ref="BC16" si="636">SUM(BA16-0.57)</f>
        <v>13.879999999999999</v>
      </c>
      <c r="BD16" s="10">
        <f t="shared" ref="BD16" si="637">MIN(BB16,BC16)</f>
        <v>13.74</v>
      </c>
      <c r="BE16" s="11">
        <f t="shared" ref="BE16" si="638">MAX(0,BB$4-BD16)</f>
        <v>0</v>
      </c>
      <c r="BF16" s="7">
        <f t="shared" ref="BF16" si="639">SUM(AZ16)</f>
        <v>14.31</v>
      </c>
      <c r="BG16" s="7">
        <f t="shared" ref="BG16" si="640">SUM(BA16)</f>
        <v>14.45</v>
      </c>
      <c r="BH16" s="10">
        <f t="shared" ref="BH16" si="641">MIN(BF16,BG16)</f>
        <v>14.31</v>
      </c>
      <c r="BI16" s="11">
        <f t="shared" ref="BI16" si="642">MAX(0,BF$4-BH16)</f>
        <v>0</v>
      </c>
      <c r="BJ16" s="7">
        <v>17.39</v>
      </c>
      <c r="BK16" s="7">
        <v>19.16</v>
      </c>
      <c r="BL16" s="7">
        <f t="shared" ref="BL16" si="643">SUM(BJ16-0.63)</f>
        <v>16.760000000000002</v>
      </c>
      <c r="BM16" s="7">
        <f t="shared" ref="BM16" si="644">SUM(BK16-0.63)</f>
        <v>18.53</v>
      </c>
      <c r="BN16" s="10">
        <f t="shared" ref="BN16" si="645">MIN(BL16,BM16)</f>
        <v>16.760000000000002</v>
      </c>
      <c r="BO16" s="11">
        <f t="shared" ref="BO16" si="646">MAX(0,BL$4-BN16)</f>
        <v>0</v>
      </c>
      <c r="BP16" s="7">
        <f t="shared" ref="BP16" si="647">SUM(BJ16)</f>
        <v>17.39</v>
      </c>
      <c r="BQ16" s="7">
        <f t="shared" ref="BQ16" si="648">SUM(BK16)</f>
        <v>19.16</v>
      </c>
      <c r="BR16" s="10">
        <f t="shared" ref="BR16" si="649">MIN(BP16,BQ16)</f>
        <v>17.39</v>
      </c>
      <c r="BS16" s="11">
        <f t="shared" ref="BS16" si="650">MAX(0,BP$4-BR16)</f>
        <v>0</v>
      </c>
      <c r="BT16" s="7">
        <f t="shared" ref="BT16" si="651">BJ16</f>
        <v>17.39</v>
      </c>
      <c r="BU16" s="7">
        <f t="shared" ref="BU16" si="652">BK16</f>
        <v>19.16</v>
      </c>
      <c r="BV16" s="7">
        <f t="shared" ref="BV16" si="653">SUM(BT16-0.38)</f>
        <v>17.010000000000002</v>
      </c>
      <c r="BW16" s="7">
        <f t="shared" ref="BW16" si="654">SUM(BU16-0.38)</f>
        <v>18.78</v>
      </c>
      <c r="BX16" s="10">
        <f t="shared" ref="BX16" si="655">SUM(BN16)</f>
        <v>16.760000000000002</v>
      </c>
      <c r="BY16" s="11">
        <f t="shared" ref="BY16" si="656">MAX(0,BV$4-BX16)</f>
        <v>0</v>
      </c>
      <c r="BZ16" s="7">
        <f t="shared" ref="BZ16" si="657">SUM(BT16)</f>
        <v>17.39</v>
      </c>
      <c r="CA16" s="7">
        <f t="shared" ref="CA16" si="658">SUM(BU16)</f>
        <v>19.16</v>
      </c>
      <c r="CB16" s="10">
        <f t="shared" ref="CB16" si="659">MIN(BZ16,CA16)</f>
        <v>17.39</v>
      </c>
      <c r="CC16" s="11">
        <f t="shared" ref="CC16" si="660">MAX(0,BZ$4-CB17)</f>
        <v>0</v>
      </c>
    </row>
    <row r="17" spans="1:81" ht="19.2" customHeight="1" x14ac:dyDescent="0.25">
      <c r="A17" s="1">
        <f t="shared" si="0"/>
        <v>46192</v>
      </c>
      <c r="B17" s="7">
        <v>11.69</v>
      </c>
      <c r="C17" s="7">
        <v>11.77</v>
      </c>
      <c r="D17" s="7">
        <f t="shared" ref="D17:E19" si="661">SUM(B17-0.33)</f>
        <v>11.36</v>
      </c>
      <c r="E17" s="7">
        <f t="shared" si="661"/>
        <v>11.44</v>
      </c>
      <c r="F17" s="10">
        <f t="shared" ref="F17" si="662">MIN(D17,E17)</f>
        <v>11.36</v>
      </c>
      <c r="G17" s="11">
        <f t="shared" ref="G17" si="663">MAX(0,D$4-F17)</f>
        <v>0</v>
      </c>
      <c r="H17" s="7">
        <f t="shared" ref="H17" si="664">SUM(B17)</f>
        <v>11.69</v>
      </c>
      <c r="I17" s="7">
        <f t="shared" ref="I17" si="665">SUM(C17)</f>
        <v>11.77</v>
      </c>
      <c r="J17" s="10">
        <f t="shared" ref="J17" si="666">MIN(H17,I17)</f>
        <v>11.69</v>
      </c>
      <c r="K17" s="11">
        <f t="shared" ref="K17" si="667">MAX(0,H$4-J17)</f>
        <v>0</v>
      </c>
      <c r="L17" s="7">
        <v>11.69</v>
      </c>
      <c r="M17" s="7">
        <v>11.77</v>
      </c>
      <c r="N17" s="7">
        <f t="shared" ref="N17" si="668">SUM(L17+0.05)</f>
        <v>11.74</v>
      </c>
      <c r="O17" s="7">
        <f t="shared" ref="O17" si="669">SUM(M17+0.05)</f>
        <v>11.82</v>
      </c>
      <c r="P17" s="10">
        <f t="shared" ref="P17" si="670">MIN(N17,O17)</f>
        <v>11.74</v>
      </c>
      <c r="Q17" s="11">
        <f t="shared" ref="Q17" si="671">MAX(0,N$4-P17)</f>
        <v>0</v>
      </c>
      <c r="R17" s="7">
        <f t="shared" ref="R17" si="672">SUM(L17)</f>
        <v>11.69</v>
      </c>
      <c r="S17" s="7">
        <f t="shared" ref="S17" si="673">SUM(M17)</f>
        <v>11.77</v>
      </c>
      <c r="T17" s="10">
        <f t="shared" ref="T17" si="674">MIN(R17,S17)</f>
        <v>11.69</v>
      </c>
      <c r="U17" s="11">
        <f t="shared" ref="U17" si="675">MAX(0,R$4-T17)</f>
        <v>0</v>
      </c>
      <c r="V17" s="7">
        <v>11.76</v>
      </c>
      <c r="W17" s="7">
        <v>11.98</v>
      </c>
      <c r="X17" s="7">
        <f t="shared" ref="X17" si="676">SUM(V17+0.04)</f>
        <v>11.799999999999999</v>
      </c>
      <c r="Y17" s="7">
        <f t="shared" ref="Y17" si="677">SUM(W17+0.04)</f>
        <v>12.02</v>
      </c>
      <c r="Z17" s="10">
        <f t="shared" ref="Z17" si="678">MIN(X17,Y17)</f>
        <v>11.799999999999999</v>
      </c>
      <c r="AA17" s="11">
        <f t="shared" ref="AA17" si="679">MAX(0,X$4-Z17)</f>
        <v>0</v>
      </c>
      <c r="AB17" s="7">
        <f t="shared" ref="AB17" si="680">SUM(V17)</f>
        <v>11.76</v>
      </c>
      <c r="AC17" s="7">
        <f t="shared" ref="AC17" si="681">SUM(W17)</f>
        <v>11.98</v>
      </c>
      <c r="AD17" s="10">
        <f t="shared" ref="AD17" si="682">MIN(AB17,AC17)</f>
        <v>11.76</v>
      </c>
      <c r="AE17" s="11">
        <f t="shared" ref="AE17" si="683">MAX(0,AB$4-AD17)</f>
        <v>0</v>
      </c>
      <c r="AF17" s="7">
        <v>14.35</v>
      </c>
      <c r="AG17" s="7">
        <v>14.87</v>
      </c>
      <c r="AH17" s="7">
        <f t="shared" ref="AH17" si="684">SUM(AF17+0.1)</f>
        <v>14.45</v>
      </c>
      <c r="AI17" s="7">
        <f t="shared" ref="AI17" si="685">SUM(AG17+0.1)</f>
        <v>14.969999999999999</v>
      </c>
      <c r="AJ17" s="10">
        <f t="shared" ref="AJ17" si="686">MIN(AH17,AI17)</f>
        <v>14.45</v>
      </c>
      <c r="AK17" s="11">
        <f t="shared" ref="AK17" si="687">MAX(0,AH$4-AJ17)</f>
        <v>0</v>
      </c>
      <c r="AL17" s="7">
        <f t="shared" ref="AL17" si="688">SUM(AF17)</f>
        <v>14.35</v>
      </c>
      <c r="AM17" s="7">
        <f t="shared" ref="AM17" si="689">SUM(AG17)</f>
        <v>14.87</v>
      </c>
      <c r="AN17" s="10">
        <f t="shared" ref="AN17" si="690">MIN(AL17,AM17)</f>
        <v>14.35</v>
      </c>
      <c r="AO17" s="11">
        <f t="shared" ref="AO17" si="691">MAX(0,AL$4-AN17)</f>
        <v>0</v>
      </c>
      <c r="AP17" s="7">
        <v>13.96</v>
      </c>
      <c r="AQ17" s="7">
        <v>13.89</v>
      </c>
      <c r="AR17" s="7">
        <f t="shared" ref="AR17" si="692">SUM(AP17+0.11)</f>
        <v>14.07</v>
      </c>
      <c r="AS17" s="7">
        <f t="shared" ref="AS17" si="693">SUM(AQ17+0.11)</f>
        <v>14</v>
      </c>
      <c r="AT17" s="10">
        <f t="shared" ref="AT17" si="694">MIN(AR17,AS17)</f>
        <v>14</v>
      </c>
      <c r="AU17" s="11">
        <f t="shared" ref="AU17" si="695">MAX(0,AR$4-AT17)</f>
        <v>0</v>
      </c>
      <c r="AV17" s="7">
        <f t="shared" ref="AV17" si="696">SUM(AP17)</f>
        <v>13.96</v>
      </c>
      <c r="AW17" s="7">
        <f t="shared" ref="AW17" si="697">SUM(AQ17)</f>
        <v>13.89</v>
      </c>
      <c r="AX17" s="10">
        <f t="shared" ref="AX17" si="698">MIN(AV17,AW17)</f>
        <v>13.89</v>
      </c>
      <c r="AY17" s="11">
        <f t="shared" ref="AY17" si="699">MAX(0,AV$4-AX17)</f>
        <v>0</v>
      </c>
      <c r="AZ17" s="7">
        <v>14.31</v>
      </c>
      <c r="BA17" s="7">
        <v>14.45</v>
      </c>
      <c r="BB17" s="7">
        <f t="shared" ref="BB17" si="700">SUM(AZ17-0.57)</f>
        <v>13.74</v>
      </c>
      <c r="BC17" s="7">
        <f t="shared" ref="BC17" si="701">SUM(BA17-0.57)</f>
        <v>13.879999999999999</v>
      </c>
      <c r="BD17" s="10">
        <f t="shared" ref="BD17" si="702">MIN(BB17,BC17)</f>
        <v>13.74</v>
      </c>
      <c r="BE17" s="11">
        <f t="shared" ref="BE17" si="703">MAX(0,BB$4-BD17)</f>
        <v>0</v>
      </c>
      <c r="BF17" s="7">
        <f t="shared" ref="BF17" si="704">SUM(AZ17)</f>
        <v>14.31</v>
      </c>
      <c r="BG17" s="7">
        <f t="shared" ref="BG17" si="705">SUM(BA17)</f>
        <v>14.45</v>
      </c>
      <c r="BH17" s="10">
        <f t="shared" ref="BH17" si="706">MIN(BF17,BG17)</f>
        <v>14.31</v>
      </c>
      <c r="BI17" s="11">
        <f t="shared" ref="BI17" si="707">MAX(0,BF$4-BH17)</f>
        <v>0</v>
      </c>
      <c r="BJ17" s="7">
        <v>17.39</v>
      </c>
      <c r="BK17" s="7">
        <v>19.16</v>
      </c>
      <c r="BL17" s="7">
        <f t="shared" ref="BL17" si="708">SUM(BJ17-0.63)</f>
        <v>16.760000000000002</v>
      </c>
      <c r="BM17" s="7">
        <f t="shared" ref="BM17" si="709">SUM(BK17-0.63)</f>
        <v>18.53</v>
      </c>
      <c r="BN17" s="10">
        <f t="shared" ref="BN17" si="710">MIN(BL17,BM17)</f>
        <v>16.760000000000002</v>
      </c>
      <c r="BO17" s="11">
        <f t="shared" ref="BO17" si="711">MAX(0,BL$4-BN17)</f>
        <v>0</v>
      </c>
      <c r="BP17" s="7">
        <f t="shared" ref="BP17" si="712">SUM(BJ17)</f>
        <v>17.39</v>
      </c>
      <c r="BQ17" s="7">
        <f t="shared" ref="BQ17" si="713">SUM(BK17)</f>
        <v>19.16</v>
      </c>
      <c r="BR17" s="10">
        <f t="shared" ref="BR17" si="714">MIN(BP17,BQ17)</f>
        <v>17.39</v>
      </c>
      <c r="BS17" s="11">
        <f t="shared" ref="BS17" si="715">MAX(0,BP$4-BR17)</f>
        <v>0</v>
      </c>
      <c r="BT17" s="7">
        <f t="shared" ref="BT17" si="716">BJ17</f>
        <v>17.39</v>
      </c>
      <c r="BU17" s="7">
        <f t="shared" ref="BU17" si="717">BK17</f>
        <v>19.16</v>
      </c>
      <c r="BV17" s="7">
        <f t="shared" ref="BV17" si="718">SUM(BT17-0.38)</f>
        <v>17.010000000000002</v>
      </c>
      <c r="BW17" s="7">
        <f t="shared" ref="BW17" si="719">SUM(BU17-0.38)</f>
        <v>18.78</v>
      </c>
      <c r="BX17" s="10">
        <f t="shared" ref="BX17" si="720">SUM(BN17)</f>
        <v>16.760000000000002</v>
      </c>
      <c r="BY17" s="11">
        <f t="shared" ref="BY17" si="721">MAX(0,BV$4-BX17)</f>
        <v>0</v>
      </c>
      <c r="BZ17" s="7">
        <f t="shared" ref="BZ17" si="722">SUM(BT17)</f>
        <v>17.39</v>
      </c>
      <c r="CA17" s="7">
        <f t="shared" ref="CA17" si="723">SUM(BU17)</f>
        <v>19.16</v>
      </c>
      <c r="CB17" s="10">
        <f t="shared" ref="CB17" si="724">MIN(BZ17,CA17)</f>
        <v>17.39</v>
      </c>
      <c r="CC17" s="11">
        <f t="shared" ref="CC17" si="725">MAX(0,BZ$4-CB18)</f>
        <v>0</v>
      </c>
    </row>
    <row r="18" spans="1:81" ht="19.2" customHeight="1" x14ac:dyDescent="0.25">
      <c r="A18" s="1">
        <f t="shared" si="0"/>
        <v>46185</v>
      </c>
      <c r="B18" s="7">
        <v>11.74</v>
      </c>
      <c r="C18" s="7">
        <v>11.77</v>
      </c>
      <c r="D18" s="7">
        <f t="shared" si="661"/>
        <v>11.41</v>
      </c>
      <c r="E18" s="7">
        <f t="shared" si="661"/>
        <v>11.44</v>
      </c>
      <c r="F18" s="10">
        <f t="shared" ref="F18" si="726">MIN(D18,E18)</f>
        <v>11.41</v>
      </c>
      <c r="G18" s="11">
        <f t="shared" ref="G18" si="727">MAX(0,D$4-F18)</f>
        <v>0</v>
      </c>
      <c r="H18" s="7">
        <f t="shared" ref="H18" si="728">SUM(B18)</f>
        <v>11.74</v>
      </c>
      <c r="I18" s="7">
        <f t="shared" ref="I18" si="729">SUM(C18)</f>
        <v>11.77</v>
      </c>
      <c r="J18" s="10">
        <f t="shared" ref="J18" si="730">MIN(H18,I18)</f>
        <v>11.74</v>
      </c>
      <c r="K18" s="11">
        <f t="shared" ref="K18" si="731">MAX(0,H$4-J18)</f>
        <v>0</v>
      </c>
      <c r="L18" s="7">
        <v>11.74</v>
      </c>
      <c r="M18" s="7">
        <v>11.77</v>
      </c>
      <c r="N18" s="7">
        <f t="shared" ref="N18" si="732">SUM(L18+0.05)</f>
        <v>11.790000000000001</v>
      </c>
      <c r="O18" s="7">
        <f t="shared" ref="O18" si="733">SUM(M18+0.05)</f>
        <v>11.82</v>
      </c>
      <c r="P18" s="10">
        <f t="shared" ref="P18" si="734">MIN(N18,O18)</f>
        <v>11.790000000000001</v>
      </c>
      <c r="Q18" s="11">
        <f t="shared" ref="Q18" si="735">MAX(0,N$4-P18)</f>
        <v>0</v>
      </c>
      <c r="R18" s="7">
        <f t="shared" ref="R18" si="736">SUM(L18)</f>
        <v>11.74</v>
      </c>
      <c r="S18" s="7">
        <f t="shared" ref="S18" si="737">SUM(M18)</f>
        <v>11.77</v>
      </c>
      <c r="T18" s="10">
        <f t="shared" ref="T18" si="738">MIN(R18,S18)</f>
        <v>11.74</v>
      </c>
      <c r="U18" s="11">
        <f t="shared" ref="U18" si="739">MAX(0,R$4-T18)</f>
        <v>0</v>
      </c>
      <c r="V18" s="7">
        <v>11.76</v>
      </c>
      <c r="W18" s="7">
        <v>11.98</v>
      </c>
      <c r="X18" s="7">
        <f t="shared" ref="X18" si="740">SUM(V18+0.04)</f>
        <v>11.799999999999999</v>
      </c>
      <c r="Y18" s="7">
        <f t="shared" ref="Y18" si="741">SUM(W18+0.04)</f>
        <v>12.02</v>
      </c>
      <c r="Z18" s="10">
        <f t="shared" ref="Z18" si="742">MIN(X18,Y18)</f>
        <v>11.799999999999999</v>
      </c>
      <c r="AA18" s="11">
        <f t="shared" ref="AA18" si="743">MAX(0,X$4-Z18)</f>
        <v>0</v>
      </c>
      <c r="AB18" s="7">
        <f t="shared" ref="AB18" si="744">SUM(V18)</f>
        <v>11.76</v>
      </c>
      <c r="AC18" s="7">
        <f t="shared" ref="AC18" si="745">SUM(W18)</f>
        <v>11.98</v>
      </c>
      <c r="AD18" s="10">
        <f t="shared" ref="AD18" si="746">MIN(AB18,AC18)</f>
        <v>11.76</v>
      </c>
      <c r="AE18" s="11">
        <f t="shared" ref="AE18" si="747">MAX(0,AB$4-AD18)</f>
        <v>0</v>
      </c>
      <c r="AF18" s="7">
        <v>14.35</v>
      </c>
      <c r="AG18" s="7">
        <v>14.87</v>
      </c>
      <c r="AH18" s="7">
        <f t="shared" ref="AH18" si="748">SUM(AF18+0.1)</f>
        <v>14.45</v>
      </c>
      <c r="AI18" s="7">
        <f t="shared" ref="AI18" si="749">SUM(AG18+0.1)</f>
        <v>14.969999999999999</v>
      </c>
      <c r="AJ18" s="10">
        <f t="shared" ref="AJ18" si="750">MIN(AH18,AI18)</f>
        <v>14.45</v>
      </c>
      <c r="AK18" s="11">
        <f t="shared" ref="AK18" si="751">MAX(0,AH$4-AJ18)</f>
        <v>0</v>
      </c>
      <c r="AL18" s="7">
        <f t="shared" ref="AL18" si="752">SUM(AF18)</f>
        <v>14.35</v>
      </c>
      <c r="AM18" s="7">
        <f t="shared" ref="AM18" si="753">SUM(AG18)</f>
        <v>14.87</v>
      </c>
      <c r="AN18" s="10">
        <f t="shared" ref="AN18" si="754">MIN(AL18,AM18)</f>
        <v>14.35</v>
      </c>
      <c r="AO18" s="11">
        <f t="shared" ref="AO18" si="755">MAX(0,AL$4-AN18)</f>
        <v>0</v>
      </c>
      <c r="AP18" s="7">
        <v>13.96</v>
      </c>
      <c r="AQ18" s="7">
        <v>13.89</v>
      </c>
      <c r="AR18" s="7">
        <f t="shared" ref="AR18" si="756">SUM(AP18+0.11)</f>
        <v>14.07</v>
      </c>
      <c r="AS18" s="7">
        <f t="shared" ref="AS18" si="757">SUM(AQ18+0.11)</f>
        <v>14</v>
      </c>
      <c r="AT18" s="10">
        <f t="shared" ref="AT18" si="758">MIN(AR18,AS18)</f>
        <v>14</v>
      </c>
      <c r="AU18" s="11">
        <f t="shared" ref="AU18" si="759">MAX(0,AR$4-AT18)</f>
        <v>0</v>
      </c>
      <c r="AV18" s="7">
        <f t="shared" ref="AV18" si="760">SUM(AP18)</f>
        <v>13.96</v>
      </c>
      <c r="AW18" s="7">
        <f t="shared" ref="AW18" si="761">SUM(AQ18)</f>
        <v>13.89</v>
      </c>
      <c r="AX18" s="10">
        <f t="shared" ref="AX18" si="762">MIN(AV18,AW18)</f>
        <v>13.89</v>
      </c>
      <c r="AY18" s="11">
        <f t="shared" ref="AY18" si="763">MAX(0,AV$4-AX18)</f>
        <v>0</v>
      </c>
      <c r="AZ18" s="7">
        <v>14.31</v>
      </c>
      <c r="BA18" s="7">
        <v>14.45</v>
      </c>
      <c r="BB18" s="7">
        <f t="shared" ref="BB18" si="764">SUM(AZ18-0.57)</f>
        <v>13.74</v>
      </c>
      <c r="BC18" s="7">
        <f t="shared" ref="BC18" si="765">SUM(BA18-0.57)</f>
        <v>13.879999999999999</v>
      </c>
      <c r="BD18" s="10">
        <f t="shared" ref="BD18" si="766">MIN(BB18,BC18)</f>
        <v>13.74</v>
      </c>
      <c r="BE18" s="11">
        <f t="shared" ref="BE18" si="767">MAX(0,BB$4-BD18)</f>
        <v>0</v>
      </c>
      <c r="BF18" s="7">
        <f t="shared" ref="BF18" si="768">SUM(AZ18)</f>
        <v>14.31</v>
      </c>
      <c r="BG18" s="7">
        <f t="shared" ref="BG18" si="769">SUM(BA18)</f>
        <v>14.45</v>
      </c>
      <c r="BH18" s="10">
        <f t="shared" ref="BH18" si="770">MIN(BF18,BG18)</f>
        <v>14.31</v>
      </c>
      <c r="BI18" s="11">
        <f t="shared" ref="BI18" si="771">MAX(0,BF$4-BH18)</f>
        <v>0</v>
      </c>
      <c r="BJ18" s="7">
        <v>17.39</v>
      </c>
      <c r="BK18" s="7">
        <v>19.16</v>
      </c>
      <c r="BL18" s="7">
        <f t="shared" ref="BL18" si="772">SUM(BJ18-0.63)</f>
        <v>16.760000000000002</v>
      </c>
      <c r="BM18" s="7">
        <f t="shared" ref="BM18" si="773">SUM(BK18-0.63)</f>
        <v>18.53</v>
      </c>
      <c r="BN18" s="10">
        <f t="shared" ref="BN18" si="774">MIN(BL18,BM18)</f>
        <v>16.760000000000002</v>
      </c>
      <c r="BO18" s="11">
        <f t="shared" ref="BO18" si="775">MAX(0,BL$4-BN18)</f>
        <v>0</v>
      </c>
      <c r="BP18" s="7">
        <f t="shared" ref="BP18" si="776">SUM(BJ18)</f>
        <v>17.39</v>
      </c>
      <c r="BQ18" s="7">
        <f t="shared" ref="BQ18" si="777">SUM(BK18)</f>
        <v>19.16</v>
      </c>
      <c r="BR18" s="10">
        <f t="shared" ref="BR18" si="778">MIN(BP18,BQ18)</f>
        <v>17.39</v>
      </c>
      <c r="BS18" s="11">
        <f t="shared" ref="BS18" si="779">MAX(0,BP$4-BR18)</f>
        <v>0</v>
      </c>
      <c r="BT18" s="7">
        <f t="shared" ref="BT18" si="780">BJ18</f>
        <v>17.39</v>
      </c>
      <c r="BU18" s="7">
        <f t="shared" ref="BU18" si="781">BK18</f>
        <v>19.16</v>
      </c>
      <c r="BV18" s="7">
        <f t="shared" ref="BV18" si="782">SUM(BT18-0.38)</f>
        <v>17.010000000000002</v>
      </c>
      <c r="BW18" s="7">
        <f t="shared" ref="BW18" si="783">SUM(BU18-0.38)</f>
        <v>18.78</v>
      </c>
      <c r="BX18" s="10">
        <f t="shared" ref="BX18" si="784">SUM(BN18)</f>
        <v>16.760000000000002</v>
      </c>
      <c r="BY18" s="11">
        <f t="shared" ref="BY18" si="785">MAX(0,BV$4-BX18)</f>
        <v>0</v>
      </c>
      <c r="BZ18" s="7">
        <f t="shared" ref="BZ18" si="786">SUM(BT18)</f>
        <v>17.39</v>
      </c>
      <c r="CA18" s="7">
        <f t="shared" ref="CA18" si="787">SUM(BU18)</f>
        <v>19.16</v>
      </c>
      <c r="CB18" s="10">
        <f t="shared" ref="CB18" si="788">MIN(BZ18,CA18)</f>
        <v>17.39</v>
      </c>
      <c r="CC18" s="11">
        <f t="shared" ref="CC18" si="789">MAX(0,BZ$4-CB19)</f>
        <v>0</v>
      </c>
    </row>
    <row r="19" spans="1:81" ht="19.2" customHeight="1" x14ac:dyDescent="0.25">
      <c r="A19" s="1">
        <f t="shared" si="0"/>
        <v>46178</v>
      </c>
      <c r="B19" s="7">
        <v>11.74</v>
      </c>
      <c r="C19" s="7">
        <v>11.76</v>
      </c>
      <c r="D19" s="7">
        <f t="shared" si="661"/>
        <v>11.41</v>
      </c>
      <c r="E19" s="7">
        <f t="shared" si="661"/>
        <v>11.43</v>
      </c>
      <c r="F19" s="10">
        <f t="shared" ref="F19" si="790">MIN(D19,E19)</f>
        <v>11.41</v>
      </c>
      <c r="G19" s="11">
        <f t="shared" ref="G19" si="791">MAX(0,D$4-F19)</f>
        <v>0</v>
      </c>
      <c r="H19" s="7">
        <f t="shared" ref="H19" si="792">SUM(B19)</f>
        <v>11.74</v>
      </c>
      <c r="I19" s="7">
        <f t="shared" ref="I19" si="793">SUM(C19)</f>
        <v>11.76</v>
      </c>
      <c r="J19" s="10">
        <f t="shared" ref="J19" si="794">MIN(H19,I19)</f>
        <v>11.74</v>
      </c>
      <c r="K19" s="11">
        <f t="shared" ref="K19" si="795">MAX(0,H$4-J19)</f>
        <v>0</v>
      </c>
      <c r="L19" s="7">
        <v>11.74</v>
      </c>
      <c r="M19" s="7">
        <v>11.76</v>
      </c>
      <c r="N19" s="7">
        <f t="shared" ref="N19" si="796">SUM(L19+0.05)</f>
        <v>11.790000000000001</v>
      </c>
      <c r="O19" s="7">
        <f t="shared" ref="O19" si="797">SUM(M19+0.05)</f>
        <v>11.81</v>
      </c>
      <c r="P19" s="10">
        <f t="shared" ref="P19" si="798">MIN(N19,O19)</f>
        <v>11.790000000000001</v>
      </c>
      <c r="Q19" s="11">
        <f t="shared" ref="Q19" si="799">MAX(0,N$4-P19)</f>
        <v>0</v>
      </c>
      <c r="R19" s="7">
        <f t="shared" ref="R19" si="800">SUM(L19)</f>
        <v>11.74</v>
      </c>
      <c r="S19" s="7">
        <f t="shared" ref="S19" si="801">SUM(M19)</f>
        <v>11.76</v>
      </c>
      <c r="T19" s="10">
        <f t="shared" ref="T19" si="802">MIN(R19,S19)</f>
        <v>11.74</v>
      </c>
      <c r="U19" s="11">
        <f t="shared" ref="U19" si="803">MAX(0,R$4-T19)</f>
        <v>0</v>
      </c>
      <c r="V19" s="7">
        <v>11.76</v>
      </c>
      <c r="W19" s="7">
        <v>11.98</v>
      </c>
      <c r="X19" s="7">
        <f t="shared" ref="X19" si="804">SUM(V19+0.04)</f>
        <v>11.799999999999999</v>
      </c>
      <c r="Y19" s="7">
        <f t="shared" ref="Y19" si="805">SUM(W19+0.04)</f>
        <v>12.02</v>
      </c>
      <c r="Z19" s="10">
        <f t="shared" ref="Z19" si="806">MIN(X19,Y19)</f>
        <v>11.799999999999999</v>
      </c>
      <c r="AA19" s="11">
        <f t="shared" ref="AA19" si="807">MAX(0,X$4-Z19)</f>
        <v>0</v>
      </c>
      <c r="AB19" s="7">
        <f t="shared" ref="AB19" si="808">SUM(V19)</f>
        <v>11.76</v>
      </c>
      <c r="AC19" s="7">
        <f t="shared" ref="AC19" si="809">SUM(W19)</f>
        <v>11.98</v>
      </c>
      <c r="AD19" s="10">
        <f t="shared" ref="AD19" si="810">MIN(AB19,AC19)</f>
        <v>11.76</v>
      </c>
      <c r="AE19" s="11">
        <f t="shared" ref="AE19" si="811">MAX(0,AB$4-AD19)</f>
        <v>0</v>
      </c>
      <c r="AF19" s="7">
        <v>14.35</v>
      </c>
      <c r="AG19" s="7">
        <v>14.87</v>
      </c>
      <c r="AH19" s="7">
        <f t="shared" ref="AH19" si="812">SUM(AF19+0.1)</f>
        <v>14.45</v>
      </c>
      <c r="AI19" s="7">
        <f t="shared" ref="AI19" si="813">SUM(AG19+0.1)</f>
        <v>14.969999999999999</v>
      </c>
      <c r="AJ19" s="10">
        <f t="shared" ref="AJ19" si="814">MIN(AH19,AI19)</f>
        <v>14.45</v>
      </c>
      <c r="AK19" s="11">
        <f t="shared" ref="AK19" si="815">MAX(0,AH$4-AJ19)</f>
        <v>0</v>
      </c>
      <c r="AL19" s="7">
        <f t="shared" ref="AL19" si="816">SUM(AF19)</f>
        <v>14.35</v>
      </c>
      <c r="AM19" s="7">
        <f t="shared" ref="AM19" si="817">SUM(AG19)</f>
        <v>14.87</v>
      </c>
      <c r="AN19" s="10">
        <f t="shared" ref="AN19" si="818">MIN(AL19,AM19)</f>
        <v>14.35</v>
      </c>
      <c r="AO19" s="11">
        <f t="shared" ref="AO19" si="819">MAX(0,AL$4-AN19)</f>
        <v>0</v>
      </c>
      <c r="AP19" s="7">
        <v>13.96</v>
      </c>
      <c r="AQ19" s="7">
        <v>13.89</v>
      </c>
      <c r="AR19" s="7">
        <f t="shared" ref="AR19" si="820">SUM(AP19+0.11)</f>
        <v>14.07</v>
      </c>
      <c r="AS19" s="7">
        <f t="shared" ref="AS19" si="821">SUM(AQ19+0.11)</f>
        <v>14</v>
      </c>
      <c r="AT19" s="10">
        <f t="shared" ref="AT19" si="822">MIN(AR19,AS19)</f>
        <v>14</v>
      </c>
      <c r="AU19" s="11">
        <f t="shared" ref="AU19" si="823">MAX(0,AR$4-AT19)</f>
        <v>0</v>
      </c>
      <c r="AV19" s="7">
        <f t="shared" ref="AV19" si="824">SUM(AP19)</f>
        <v>13.96</v>
      </c>
      <c r="AW19" s="7">
        <f t="shared" ref="AW19" si="825">SUM(AQ19)</f>
        <v>13.89</v>
      </c>
      <c r="AX19" s="10">
        <f t="shared" ref="AX19" si="826">MIN(AV19,AW19)</f>
        <v>13.89</v>
      </c>
      <c r="AY19" s="11">
        <f t="shared" ref="AY19" si="827">MAX(0,AV$4-AX19)</f>
        <v>0</v>
      </c>
      <c r="AZ19" s="7">
        <v>14.31</v>
      </c>
      <c r="BA19" s="7">
        <v>14.45</v>
      </c>
      <c r="BB19" s="7">
        <f t="shared" ref="BB19" si="828">SUM(AZ19-0.57)</f>
        <v>13.74</v>
      </c>
      <c r="BC19" s="7">
        <f t="shared" ref="BC19" si="829">SUM(BA19-0.57)</f>
        <v>13.879999999999999</v>
      </c>
      <c r="BD19" s="10">
        <f t="shared" ref="BD19" si="830">MIN(BB19,BC19)</f>
        <v>13.74</v>
      </c>
      <c r="BE19" s="11">
        <f t="shared" ref="BE19" si="831">MAX(0,BB$4-BD19)</f>
        <v>0</v>
      </c>
      <c r="BF19" s="7">
        <f t="shared" ref="BF19" si="832">SUM(AZ19)</f>
        <v>14.31</v>
      </c>
      <c r="BG19" s="7">
        <f t="shared" ref="BG19" si="833">SUM(BA19)</f>
        <v>14.45</v>
      </c>
      <c r="BH19" s="10">
        <f t="shared" ref="BH19" si="834">MIN(BF19,BG19)</f>
        <v>14.31</v>
      </c>
      <c r="BI19" s="11">
        <f t="shared" ref="BI19" si="835">MAX(0,BF$4-BH19)</f>
        <v>0</v>
      </c>
      <c r="BJ19" s="7">
        <v>17.39</v>
      </c>
      <c r="BK19" s="7">
        <v>19.16</v>
      </c>
      <c r="BL19" s="7">
        <f t="shared" ref="BL19" si="836">SUM(BJ19-0.63)</f>
        <v>16.760000000000002</v>
      </c>
      <c r="BM19" s="7">
        <f t="shared" ref="BM19" si="837">SUM(BK19-0.63)</f>
        <v>18.53</v>
      </c>
      <c r="BN19" s="10">
        <f t="shared" ref="BN19" si="838">MIN(BL19,BM19)</f>
        <v>16.760000000000002</v>
      </c>
      <c r="BO19" s="11">
        <f t="shared" ref="BO19" si="839">MAX(0,BL$4-BN19)</f>
        <v>0</v>
      </c>
      <c r="BP19" s="7">
        <f t="shared" ref="BP19" si="840">SUM(BJ19)</f>
        <v>17.39</v>
      </c>
      <c r="BQ19" s="7">
        <f t="shared" ref="BQ19" si="841">SUM(BK19)</f>
        <v>19.16</v>
      </c>
      <c r="BR19" s="10">
        <f t="shared" ref="BR19" si="842">MIN(BP19,BQ19)</f>
        <v>17.39</v>
      </c>
      <c r="BS19" s="11">
        <f t="shared" ref="BS19" si="843">MAX(0,BP$4-BR19)</f>
        <v>0</v>
      </c>
      <c r="BT19" s="7">
        <f t="shared" ref="BT19" si="844">BJ19</f>
        <v>17.39</v>
      </c>
      <c r="BU19" s="7">
        <f t="shared" ref="BU19" si="845">BK19</f>
        <v>19.16</v>
      </c>
      <c r="BV19" s="7">
        <f t="shared" ref="BV19" si="846">SUM(BT19-0.38)</f>
        <v>17.010000000000002</v>
      </c>
      <c r="BW19" s="7">
        <f t="shared" ref="BW19" si="847">SUM(BU19-0.38)</f>
        <v>18.78</v>
      </c>
      <c r="BX19" s="10">
        <f t="shared" ref="BX19" si="848">SUM(BN19)</f>
        <v>16.760000000000002</v>
      </c>
      <c r="BY19" s="11">
        <f t="shared" ref="BY19" si="849">MAX(0,BV$4-BX19)</f>
        <v>0</v>
      </c>
      <c r="BZ19" s="7">
        <f t="shared" ref="BZ19" si="850">SUM(BT19)</f>
        <v>17.39</v>
      </c>
      <c r="CA19" s="7">
        <f t="shared" ref="CA19" si="851">SUM(BU19)</f>
        <v>19.16</v>
      </c>
      <c r="CB19" s="10">
        <f t="shared" ref="CB19" si="852">MIN(BZ19,CA19)</f>
        <v>17.39</v>
      </c>
      <c r="CC19" s="11">
        <f t="shared" ref="CC19" si="853">MAX(0,BZ$4-CB20)</f>
        <v>0</v>
      </c>
    </row>
    <row r="20" spans="1:81" ht="19.2" customHeight="1" x14ac:dyDescent="0.25">
      <c r="A20" s="1">
        <f t="shared" si="0"/>
        <v>46171</v>
      </c>
      <c r="B20" s="7"/>
      <c r="C20" s="7"/>
      <c r="D20" s="7"/>
      <c r="E20" s="7"/>
      <c r="F20" s="10"/>
      <c r="G20" s="20"/>
      <c r="H20" s="7"/>
      <c r="I20" s="7"/>
      <c r="J20" s="10"/>
      <c r="K20" s="20"/>
      <c r="L20" s="7">
        <v>11.82</v>
      </c>
      <c r="M20" s="7">
        <v>11.75</v>
      </c>
      <c r="N20" s="7">
        <f t="shared" ref="N20" si="854">SUM(L20+0.05)</f>
        <v>11.870000000000001</v>
      </c>
      <c r="O20" s="7">
        <f t="shared" ref="O20" si="855">SUM(M20+0.05)</f>
        <v>11.8</v>
      </c>
      <c r="P20" s="10">
        <f t="shared" ref="P20" si="856">MIN(N20,O20)</f>
        <v>11.8</v>
      </c>
      <c r="Q20" s="11">
        <f t="shared" ref="Q20:Q51" si="857">MAX(0,N$4-P20)</f>
        <v>0</v>
      </c>
      <c r="R20" s="7">
        <f t="shared" ref="R20" si="858">SUM(L20)</f>
        <v>11.82</v>
      </c>
      <c r="S20" s="7">
        <f t="shared" ref="S20" si="859">SUM(M20)</f>
        <v>11.75</v>
      </c>
      <c r="T20" s="10">
        <f t="shared" ref="T20" si="860">MIN(R20,S20)</f>
        <v>11.75</v>
      </c>
      <c r="U20" s="11">
        <f t="shared" ref="U20:U51" si="861">MAX(0,R$4-T20)</f>
        <v>0</v>
      </c>
      <c r="V20" s="7">
        <v>11.76</v>
      </c>
      <c r="W20" s="7">
        <v>11.98</v>
      </c>
      <c r="X20" s="7">
        <f t="shared" ref="X20" si="862">SUM(V20+0.04)</f>
        <v>11.799999999999999</v>
      </c>
      <c r="Y20" s="7">
        <f t="shared" ref="Y20" si="863">SUM(W20+0.04)</f>
        <v>12.02</v>
      </c>
      <c r="Z20" s="10">
        <f t="shared" ref="Z20" si="864">MIN(X20,Y20)</f>
        <v>11.799999999999999</v>
      </c>
      <c r="AA20" s="11">
        <f t="shared" ref="AA20:AA51" si="865">MAX(0,X$4-Z20)</f>
        <v>0</v>
      </c>
      <c r="AB20" s="7">
        <f t="shared" ref="AB20" si="866">SUM(V20)</f>
        <v>11.76</v>
      </c>
      <c r="AC20" s="7">
        <f t="shared" ref="AC20" si="867">SUM(W20)</f>
        <v>11.98</v>
      </c>
      <c r="AD20" s="10">
        <f t="shared" ref="AD20" si="868">MIN(AB20,AC20)</f>
        <v>11.76</v>
      </c>
      <c r="AE20" s="11">
        <f t="shared" ref="AE20:AE51" si="869">MAX(0,AB$4-AD20)</f>
        <v>0</v>
      </c>
      <c r="AF20" s="7">
        <v>14.35</v>
      </c>
      <c r="AG20" s="7">
        <v>14.87</v>
      </c>
      <c r="AH20" s="7">
        <f t="shared" ref="AH20" si="870">SUM(AF20+0.1)</f>
        <v>14.45</v>
      </c>
      <c r="AI20" s="7">
        <f t="shared" ref="AI20" si="871">SUM(AG20+0.1)</f>
        <v>14.969999999999999</v>
      </c>
      <c r="AJ20" s="10">
        <f t="shared" ref="AJ20" si="872">MIN(AH20,AI20)</f>
        <v>14.45</v>
      </c>
      <c r="AK20" s="11">
        <f t="shared" ref="AK20:AK83" si="873">MAX(0,AH$4-AJ20)</f>
        <v>0</v>
      </c>
      <c r="AL20" s="7">
        <f t="shared" ref="AL20" si="874">SUM(AF20)</f>
        <v>14.35</v>
      </c>
      <c r="AM20" s="7">
        <f t="shared" ref="AM20" si="875">SUM(AG20)</f>
        <v>14.87</v>
      </c>
      <c r="AN20" s="10">
        <f t="shared" ref="AN20" si="876">MIN(AL20,AM20)</f>
        <v>14.35</v>
      </c>
      <c r="AO20" s="11">
        <f t="shared" ref="AO20:AO83" si="877">MAX(0,AL$4-AN20)</f>
        <v>0</v>
      </c>
      <c r="AP20" s="7">
        <v>13.96</v>
      </c>
      <c r="AQ20" s="7">
        <v>13.89</v>
      </c>
      <c r="AR20" s="7">
        <f t="shared" ref="AR20" si="878">SUM(AP20+0.11)</f>
        <v>14.07</v>
      </c>
      <c r="AS20" s="7">
        <f t="shared" ref="AS20" si="879">SUM(AQ20+0.11)</f>
        <v>14</v>
      </c>
      <c r="AT20" s="10">
        <f t="shared" ref="AT20" si="880">MIN(AR20,AS20)</f>
        <v>14</v>
      </c>
      <c r="AU20" s="11">
        <f t="shared" ref="AU20:AU83" si="881">MAX(0,AR$4-AT20)</f>
        <v>0</v>
      </c>
      <c r="AV20" s="7">
        <f t="shared" ref="AV20" si="882">SUM(AP20)</f>
        <v>13.96</v>
      </c>
      <c r="AW20" s="7">
        <f t="shared" ref="AW20" si="883">SUM(AQ20)</f>
        <v>13.89</v>
      </c>
      <c r="AX20" s="10">
        <f t="shared" ref="AX20" si="884">MIN(AV20,AW20)</f>
        <v>13.89</v>
      </c>
      <c r="AY20" s="11">
        <f t="shared" ref="AY20:AY83" si="885">MAX(0,AV$4-AX20)</f>
        <v>0</v>
      </c>
      <c r="AZ20" s="7">
        <v>14.31</v>
      </c>
      <c r="BA20" s="7">
        <v>14.45</v>
      </c>
      <c r="BB20" s="7">
        <f t="shared" ref="BB20" si="886">SUM(AZ20-0.57)</f>
        <v>13.74</v>
      </c>
      <c r="BC20" s="7">
        <f t="shared" ref="BC20" si="887">SUM(BA20-0.57)</f>
        <v>13.879999999999999</v>
      </c>
      <c r="BD20" s="10">
        <f t="shared" ref="BD20" si="888">MIN(BB20,BC20)</f>
        <v>13.74</v>
      </c>
      <c r="BE20" s="11">
        <f t="shared" ref="BE20:BE83" si="889">MAX(0,BB$4-BD20)</f>
        <v>0</v>
      </c>
      <c r="BF20" s="7">
        <f t="shared" ref="BF20" si="890">SUM(AZ20)</f>
        <v>14.31</v>
      </c>
      <c r="BG20" s="7">
        <f t="shared" ref="BG20" si="891">SUM(BA20)</f>
        <v>14.45</v>
      </c>
      <c r="BH20" s="10">
        <f t="shared" ref="BH20" si="892">MIN(BF20,BG20)</f>
        <v>14.31</v>
      </c>
      <c r="BI20" s="11">
        <f t="shared" ref="BI20:BI83" si="893">MAX(0,BF$4-BH20)</f>
        <v>0</v>
      </c>
      <c r="BJ20" s="7">
        <v>17.39</v>
      </c>
      <c r="BK20" s="7">
        <v>19.16</v>
      </c>
      <c r="BL20" s="7">
        <f t="shared" ref="BL20" si="894">SUM(BJ20-0.63)</f>
        <v>16.760000000000002</v>
      </c>
      <c r="BM20" s="7">
        <f t="shared" ref="BM20" si="895">SUM(BK20-0.63)</f>
        <v>18.53</v>
      </c>
      <c r="BN20" s="10">
        <f t="shared" ref="BN20" si="896">MIN(BL20,BM20)</f>
        <v>16.760000000000002</v>
      </c>
      <c r="BO20" s="11">
        <f t="shared" ref="BO20:BO83" si="897">MAX(0,BL$4-BN20)</f>
        <v>0</v>
      </c>
      <c r="BP20" s="7">
        <f t="shared" ref="BP20" si="898">SUM(BJ20)</f>
        <v>17.39</v>
      </c>
      <c r="BQ20" s="7">
        <f t="shared" ref="BQ20" si="899">SUM(BK20)</f>
        <v>19.16</v>
      </c>
      <c r="BR20" s="10">
        <f t="shared" ref="BR20" si="900">MIN(BP20,BQ20)</f>
        <v>17.39</v>
      </c>
      <c r="BS20" s="11">
        <f t="shared" ref="BS20:BS83" si="901">MAX(0,BP$4-BR20)</f>
        <v>0</v>
      </c>
      <c r="BT20" s="7">
        <f t="shared" ref="BT20" si="902">BJ20</f>
        <v>17.39</v>
      </c>
      <c r="BU20" s="7">
        <f t="shared" ref="BU20" si="903">BK20</f>
        <v>19.16</v>
      </c>
      <c r="BV20" s="7">
        <f t="shared" ref="BV20" si="904">SUM(BT20-0.38)</f>
        <v>17.010000000000002</v>
      </c>
      <c r="BW20" s="7">
        <f t="shared" ref="BW20" si="905">SUM(BU20-0.38)</f>
        <v>18.78</v>
      </c>
      <c r="BX20" s="10">
        <f t="shared" ref="BX20" si="906">SUM(BN20)</f>
        <v>16.760000000000002</v>
      </c>
      <c r="BY20" s="11">
        <f t="shared" ref="BY20:BY83" si="907">MAX(0,BV$4-BX20)</f>
        <v>0</v>
      </c>
      <c r="BZ20" s="7">
        <f t="shared" ref="BZ20" si="908">SUM(BT20)</f>
        <v>17.39</v>
      </c>
      <c r="CA20" s="7">
        <f t="shared" ref="CA20" si="909">SUM(BU20)</f>
        <v>19.16</v>
      </c>
      <c r="CB20" s="10">
        <f t="shared" ref="CB20" si="910">MIN(BZ20,CA20)</f>
        <v>17.39</v>
      </c>
      <c r="CC20" s="11">
        <f t="shared" ref="CC20:CC83" si="911">MAX(0,BZ$4-CB21)</f>
        <v>0</v>
      </c>
    </row>
    <row r="21" spans="1:81" ht="19.2" customHeight="1" x14ac:dyDescent="0.25">
      <c r="A21" s="1">
        <f t="shared" si="0"/>
        <v>46164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7">
        <v>11.82</v>
      </c>
      <c r="M21" s="7">
        <v>11.73</v>
      </c>
      <c r="N21" s="7">
        <f t="shared" ref="N21" si="912">SUM(L21+0.05)</f>
        <v>11.870000000000001</v>
      </c>
      <c r="O21" s="7">
        <f t="shared" ref="O21" si="913">SUM(M21+0.05)</f>
        <v>11.780000000000001</v>
      </c>
      <c r="P21" s="10">
        <f t="shared" ref="P21" si="914">MIN(N21,O21)</f>
        <v>11.780000000000001</v>
      </c>
      <c r="Q21" s="11">
        <f t="shared" si="857"/>
        <v>0</v>
      </c>
      <c r="R21" s="7">
        <f t="shared" ref="R21" si="915">SUM(L21)</f>
        <v>11.82</v>
      </c>
      <c r="S21" s="7">
        <f t="shared" ref="S21" si="916">SUM(M21)</f>
        <v>11.73</v>
      </c>
      <c r="T21" s="10">
        <f t="shared" ref="T21" si="917">MIN(R21,S21)</f>
        <v>11.73</v>
      </c>
      <c r="U21" s="11">
        <f t="shared" si="861"/>
        <v>0</v>
      </c>
      <c r="V21" s="7">
        <v>11.76</v>
      </c>
      <c r="W21" s="7">
        <v>11.98</v>
      </c>
      <c r="X21" s="7">
        <f t="shared" ref="X21" si="918">SUM(V21+0.04)</f>
        <v>11.799999999999999</v>
      </c>
      <c r="Y21" s="7">
        <f t="shared" ref="Y21" si="919">SUM(W21+0.04)</f>
        <v>12.02</v>
      </c>
      <c r="Z21" s="10">
        <f t="shared" ref="Z21" si="920">MIN(X21,Y21)</f>
        <v>11.799999999999999</v>
      </c>
      <c r="AA21" s="11">
        <f t="shared" si="865"/>
        <v>0</v>
      </c>
      <c r="AB21" s="7">
        <f t="shared" ref="AB21" si="921">SUM(V21)</f>
        <v>11.76</v>
      </c>
      <c r="AC21" s="7">
        <f t="shared" ref="AC21" si="922">SUM(W21)</f>
        <v>11.98</v>
      </c>
      <c r="AD21" s="10">
        <f t="shared" ref="AD21" si="923">MIN(AB21,AC21)</f>
        <v>11.76</v>
      </c>
      <c r="AE21" s="11">
        <f t="shared" si="869"/>
        <v>0</v>
      </c>
      <c r="AF21" s="7">
        <v>14.35</v>
      </c>
      <c r="AG21" s="7">
        <v>14.87</v>
      </c>
      <c r="AH21" s="7">
        <f t="shared" ref="AH21" si="924">SUM(AF21+0.1)</f>
        <v>14.45</v>
      </c>
      <c r="AI21" s="7">
        <f t="shared" ref="AI21" si="925">SUM(AG21+0.1)</f>
        <v>14.969999999999999</v>
      </c>
      <c r="AJ21" s="10">
        <f t="shared" ref="AJ21" si="926">MIN(AH21,AI21)</f>
        <v>14.45</v>
      </c>
      <c r="AK21" s="11">
        <f t="shared" si="873"/>
        <v>0</v>
      </c>
      <c r="AL21" s="7">
        <f t="shared" ref="AL21" si="927">SUM(AF21)</f>
        <v>14.35</v>
      </c>
      <c r="AM21" s="7">
        <f t="shared" ref="AM21" si="928">SUM(AG21)</f>
        <v>14.87</v>
      </c>
      <c r="AN21" s="10">
        <f t="shared" ref="AN21" si="929">MIN(AL21,AM21)</f>
        <v>14.35</v>
      </c>
      <c r="AO21" s="11">
        <f t="shared" si="877"/>
        <v>0</v>
      </c>
      <c r="AP21" s="7">
        <v>13.96</v>
      </c>
      <c r="AQ21" s="7">
        <v>13.89</v>
      </c>
      <c r="AR21" s="7">
        <f t="shared" ref="AR21" si="930">SUM(AP21+0.11)</f>
        <v>14.07</v>
      </c>
      <c r="AS21" s="7">
        <f t="shared" ref="AS21" si="931">SUM(AQ21+0.11)</f>
        <v>14</v>
      </c>
      <c r="AT21" s="10">
        <f t="shared" ref="AT21" si="932">MIN(AR21,AS21)</f>
        <v>14</v>
      </c>
      <c r="AU21" s="11">
        <f t="shared" si="881"/>
        <v>0</v>
      </c>
      <c r="AV21" s="7">
        <f t="shared" ref="AV21" si="933">SUM(AP21)</f>
        <v>13.96</v>
      </c>
      <c r="AW21" s="7">
        <f t="shared" ref="AW21" si="934">SUM(AQ21)</f>
        <v>13.89</v>
      </c>
      <c r="AX21" s="10">
        <f t="shared" ref="AX21" si="935">MIN(AV21,AW21)</f>
        <v>13.89</v>
      </c>
      <c r="AY21" s="11">
        <f t="shared" si="885"/>
        <v>0</v>
      </c>
      <c r="AZ21" s="7">
        <v>14.31</v>
      </c>
      <c r="BA21" s="7">
        <v>14.45</v>
      </c>
      <c r="BB21" s="7">
        <f t="shared" ref="BB21" si="936">SUM(AZ21-0.57)</f>
        <v>13.74</v>
      </c>
      <c r="BC21" s="7">
        <f t="shared" ref="BC21" si="937">SUM(BA21-0.57)</f>
        <v>13.879999999999999</v>
      </c>
      <c r="BD21" s="10">
        <f t="shared" ref="BD21" si="938">MIN(BB21,BC21)</f>
        <v>13.74</v>
      </c>
      <c r="BE21" s="11">
        <f t="shared" si="889"/>
        <v>0</v>
      </c>
      <c r="BF21" s="7">
        <f t="shared" ref="BF21" si="939">SUM(AZ21)</f>
        <v>14.31</v>
      </c>
      <c r="BG21" s="7">
        <f t="shared" ref="BG21" si="940">SUM(BA21)</f>
        <v>14.45</v>
      </c>
      <c r="BH21" s="10">
        <f t="shared" ref="BH21" si="941">MIN(BF21,BG21)</f>
        <v>14.31</v>
      </c>
      <c r="BI21" s="11">
        <f t="shared" si="893"/>
        <v>0</v>
      </c>
      <c r="BJ21" s="7">
        <v>17.39</v>
      </c>
      <c r="BK21" s="7">
        <v>19.16</v>
      </c>
      <c r="BL21" s="7">
        <f t="shared" ref="BL21" si="942">SUM(BJ21-0.63)</f>
        <v>16.760000000000002</v>
      </c>
      <c r="BM21" s="7">
        <f t="shared" ref="BM21" si="943">SUM(BK21-0.63)</f>
        <v>18.53</v>
      </c>
      <c r="BN21" s="10">
        <f t="shared" ref="BN21" si="944">MIN(BL21,BM21)</f>
        <v>16.760000000000002</v>
      </c>
      <c r="BO21" s="11">
        <f t="shared" si="897"/>
        <v>0</v>
      </c>
      <c r="BP21" s="7">
        <f t="shared" ref="BP21" si="945">SUM(BJ21)</f>
        <v>17.39</v>
      </c>
      <c r="BQ21" s="7">
        <f t="shared" ref="BQ21" si="946">SUM(BK21)</f>
        <v>19.16</v>
      </c>
      <c r="BR21" s="10">
        <f t="shared" ref="BR21" si="947">MIN(BP21,BQ21)</f>
        <v>17.39</v>
      </c>
      <c r="BS21" s="11">
        <f t="shared" si="901"/>
        <v>0</v>
      </c>
      <c r="BT21" s="7">
        <f t="shared" ref="BT21" si="948">BJ21</f>
        <v>17.39</v>
      </c>
      <c r="BU21" s="7">
        <f t="shared" ref="BU21" si="949">BK21</f>
        <v>19.16</v>
      </c>
      <c r="BV21" s="7">
        <f t="shared" ref="BV21" si="950">SUM(BT21-0.38)</f>
        <v>17.010000000000002</v>
      </c>
      <c r="BW21" s="7">
        <f t="shared" ref="BW21" si="951">SUM(BU21-0.38)</f>
        <v>18.78</v>
      </c>
      <c r="BX21" s="10">
        <f t="shared" ref="BX21" si="952">SUM(BN21)</f>
        <v>16.760000000000002</v>
      </c>
      <c r="BY21" s="11">
        <f t="shared" si="907"/>
        <v>0</v>
      </c>
      <c r="BZ21" s="7">
        <f t="shared" ref="BZ21" si="953">SUM(BT21)</f>
        <v>17.39</v>
      </c>
      <c r="CA21" s="7">
        <f t="shared" ref="CA21" si="954">SUM(BU21)</f>
        <v>19.16</v>
      </c>
      <c r="CB21" s="10">
        <f t="shared" ref="CB21" si="955">MIN(BZ21,CA21)</f>
        <v>17.39</v>
      </c>
      <c r="CC21" s="11">
        <f t="shared" si="911"/>
        <v>0</v>
      </c>
    </row>
    <row r="22" spans="1:81" ht="19.2" customHeight="1" x14ac:dyDescent="0.25">
      <c r="A22" s="1">
        <f t="shared" si="0"/>
        <v>46157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7">
        <v>11.7</v>
      </c>
      <c r="M22" s="7">
        <v>11.77</v>
      </c>
      <c r="N22" s="7">
        <f t="shared" ref="N22" si="956">SUM(L22+0.05)</f>
        <v>11.75</v>
      </c>
      <c r="O22" s="7">
        <f t="shared" ref="O22" si="957">SUM(M22+0.05)</f>
        <v>11.82</v>
      </c>
      <c r="P22" s="10">
        <f t="shared" ref="P22" si="958">MIN(N22,O22)</f>
        <v>11.75</v>
      </c>
      <c r="Q22" s="11">
        <f t="shared" si="857"/>
        <v>0</v>
      </c>
      <c r="R22" s="7">
        <f t="shared" ref="R22" si="959">SUM(L22)</f>
        <v>11.7</v>
      </c>
      <c r="S22" s="7">
        <f t="shared" ref="S22" si="960">SUM(M22)</f>
        <v>11.77</v>
      </c>
      <c r="T22" s="10">
        <f t="shared" ref="T22" si="961">MIN(R22,S22)</f>
        <v>11.7</v>
      </c>
      <c r="U22" s="11">
        <f t="shared" si="861"/>
        <v>0</v>
      </c>
      <c r="V22" s="7">
        <v>11.76</v>
      </c>
      <c r="W22" s="7">
        <v>11.98</v>
      </c>
      <c r="X22" s="7">
        <f t="shared" ref="X22" si="962">SUM(V22+0.04)</f>
        <v>11.799999999999999</v>
      </c>
      <c r="Y22" s="7">
        <f t="shared" ref="Y22" si="963">SUM(W22+0.04)</f>
        <v>12.02</v>
      </c>
      <c r="Z22" s="10">
        <f t="shared" ref="Z22" si="964">MIN(X22,Y22)</f>
        <v>11.799999999999999</v>
      </c>
      <c r="AA22" s="11">
        <f t="shared" si="865"/>
        <v>0</v>
      </c>
      <c r="AB22" s="7">
        <f t="shared" ref="AB22" si="965">SUM(V22)</f>
        <v>11.76</v>
      </c>
      <c r="AC22" s="7">
        <f t="shared" ref="AC22" si="966">SUM(W22)</f>
        <v>11.98</v>
      </c>
      <c r="AD22" s="10">
        <f t="shared" ref="AD22" si="967">MIN(AB22,AC22)</f>
        <v>11.76</v>
      </c>
      <c r="AE22" s="11">
        <f t="shared" si="869"/>
        <v>0</v>
      </c>
      <c r="AF22" s="7">
        <v>14.35</v>
      </c>
      <c r="AG22" s="7">
        <v>14.87</v>
      </c>
      <c r="AH22" s="7">
        <f t="shared" ref="AH22" si="968">SUM(AF22+0.1)</f>
        <v>14.45</v>
      </c>
      <c r="AI22" s="7">
        <f t="shared" ref="AI22" si="969">SUM(AG22+0.1)</f>
        <v>14.969999999999999</v>
      </c>
      <c r="AJ22" s="10">
        <f t="shared" ref="AJ22" si="970">MIN(AH22,AI22)</f>
        <v>14.45</v>
      </c>
      <c r="AK22" s="11">
        <f t="shared" si="873"/>
        <v>0</v>
      </c>
      <c r="AL22" s="7">
        <f t="shared" ref="AL22" si="971">SUM(AF22)</f>
        <v>14.35</v>
      </c>
      <c r="AM22" s="7">
        <f t="shared" ref="AM22" si="972">SUM(AG22)</f>
        <v>14.87</v>
      </c>
      <c r="AN22" s="10">
        <f t="shared" ref="AN22" si="973">MIN(AL22,AM22)</f>
        <v>14.35</v>
      </c>
      <c r="AO22" s="11">
        <f t="shared" si="877"/>
        <v>0</v>
      </c>
      <c r="AP22" s="7">
        <v>13.96</v>
      </c>
      <c r="AQ22" s="7">
        <v>13.89</v>
      </c>
      <c r="AR22" s="7">
        <f t="shared" ref="AR22" si="974">SUM(AP22+0.11)</f>
        <v>14.07</v>
      </c>
      <c r="AS22" s="7">
        <f t="shared" ref="AS22" si="975">SUM(AQ22+0.11)</f>
        <v>14</v>
      </c>
      <c r="AT22" s="10">
        <f t="shared" ref="AT22" si="976">MIN(AR22,AS22)</f>
        <v>14</v>
      </c>
      <c r="AU22" s="11">
        <f t="shared" si="881"/>
        <v>0</v>
      </c>
      <c r="AV22" s="7">
        <f t="shared" ref="AV22" si="977">SUM(AP22)</f>
        <v>13.96</v>
      </c>
      <c r="AW22" s="7">
        <f t="shared" ref="AW22" si="978">SUM(AQ22)</f>
        <v>13.89</v>
      </c>
      <c r="AX22" s="10">
        <f t="shared" ref="AX22" si="979">MIN(AV22,AW22)</f>
        <v>13.89</v>
      </c>
      <c r="AY22" s="11">
        <f t="shared" si="885"/>
        <v>0</v>
      </c>
      <c r="AZ22" s="7">
        <v>14.31</v>
      </c>
      <c r="BA22" s="7">
        <v>14.45</v>
      </c>
      <c r="BB22" s="7">
        <f t="shared" ref="BB22" si="980">SUM(AZ22-0.57)</f>
        <v>13.74</v>
      </c>
      <c r="BC22" s="7">
        <f t="shared" ref="BC22" si="981">SUM(BA22-0.57)</f>
        <v>13.879999999999999</v>
      </c>
      <c r="BD22" s="10">
        <f t="shared" ref="BD22" si="982">MIN(BB22,BC22)</f>
        <v>13.74</v>
      </c>
      <c r="BE22" s="11">
        <f t="shared" si="889"/>
        <v>0</v>
      </c>
      <c r="BF22" s="7">
        <f t="shared" ref="BF22" si="983">SUM(AZ22)</f>
        <v>14.31</v>
      </c>
      <c r="BG22" s="7">
        <f t="shared" ref="BG22" si="984">SUM(BA22)</f>
        <v>14.45</v>
      </c>
      <c r="BH22" s="10">
        <f t="shared" ref="BH22" si="985">MIN(BF22,BG22)</f>
        <v>14.31</v>
      </c>
      <c r="BI22" s="11">
        <f t="shared" si="893"/>
        <v>0</v>
      </c>
      <c r="BJ22" s="7">
        <v>17.39</v>
      </c>
      <c r="BK22" s="7">
        <v>19.16</v>
      </c>
      <c r="BL22" s="7">
        <f t="shared" ref="BL22" si="986">SUM(BJ22-0.63)</f>
        <v>16.760000000000002</v>
      </c>
      <c r="BM22" s="7">
        <f t="shared" ref="BM22" si="987">SUM(BK22-0.63)</f>
        <v>18.53</v>
      </c>
      <c r="BN22" s="10">
        <f t="shared" ref="BN22" si="988">MIN(BL22,BM22)</f>
        <v>16.760000000000002</v>
      </c>
      <c r="BO22" s="11">
        <f t="shared" si="897"/>
        <v>0</v>
      </c>
      <c r="BP22" s="7">
        <f t="shared" ref="BP22" si="989">SUM(BJ22)</f>
        <v>17.39</v>
      </c>
      <c r="BQ22" s="7">
        <f t="shared" ref="BQ22" si="990">SUM(BK22)</f>
        <v>19.16</v>
      </c>
      <c r="BR22" s="10">
        <f t="shared" ref="BR22" si="991">MIN(BP22,BQ22)</f>
        <v>17.39</v>
      </c>
      <c r="BS22" s="11">
        <f t="shared" si="901"/>
        <v>0</v>
      </c>
      <c r="BT22" s="7">
        <f t="shared" ref="BT22" si="992">BJ22</f>
        <v>17.39</v>
      </c>
      <c r="BU22" s="7">
        <f t="shared" ref="BU22" si="993">BK22</f>
        <v>19.16</v>
      </c>
      <c r="BV22" s="7">
        <f t="shared" ref="BV22" si="994">SUM(BT22-0.38)</f>
        <v>17.010000000000002</v>
      </c>
      <c r="BW22" s="7">
        <f t="shared" ref="BW22" si="995">SUM(BU22-0.38)</f>
        <v>18.78</v>
      </c>
      <c r="BX22" s="10">
        <f t="shared" ref="BX22" si="996">SUM(BN22)</f>
        <v>16.760000000000002</v>
      </c>
      <c r="BY22" s="11">
        <f t="shared" si="907"/>
        <v>0</v>
      </c>
      <c r="BZ22" s="7">
        <f t="shared" ref="BZ22" si="997">SUM(BT22)</f>
        <v>17.39</v>
      </c>
      <c r="CA22" s="7">
        <f t="shared" ref="CA22" si="998">SUM(BU22)</f>
        <v>19.16</v>
      </c>
      <c r="CB22" s="10">
        <f t="shared" ref="CB22" si="999">MIN(BZ22,CA22)</f>
        <v>17.39</v>
      </c>
      <c r="CC22" s="11">
        <f t="shared" si="911"/>
        <v>0</v>
      </c>
    </row>
    <row r="23" spans="1:81" ht="19.2" customHeight="1" x14ac:dyDescent="0.25">
      <c r="A23" s="1">
        <f t="shared" si="0"/>
        <v>46150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7">
        <v>11.69</v>
      </c>
      <c r="M23" s="7">
        <v>11.84</v>
      </c>
      <c r="N23" s="7">
        <f t="shared" ref="N23" si="1000">SUM(L23+0.05)</f>
        <v>11.74</v>
      </c>
      <c r="O23" s="7">
        <f t="shared" ref="O23" si="1001">SUM(M23+0.05)</f>
        <v>11.89</v>
      </c>
      <c r="P23" s="10">
        <f t="shared" ref="P23" si="1002">MIN(N23,O23)</f>
        <v>11.74</v>
      </c>
      <c r="Q23" s="11">
        <f t="shared" si="857"/>
        <v>0</v>
      </c>
      <c r="R23" s="7">
        <f t="shared" ref="R23" si="1003">SUM(L23)</f>
        <v>11.69</v>
      </c>
      <c r="S23" s="7">
        <f t="shared" ref="S23" si="1004">SUM(M23)</f>
        <v>11.84</v>
      </c>
      <c r="T23" s="10">
        <f t="shared" ref="T23" si="1005">MIN(R23,S23)</f>
        <v>11.69</v>
      </c>
      <c r="U23" s="11">
        <f t="shared" si="861"/>
        <v>0</v>
      </c>
      <c r="V23" s="7">
        <v>11.76</v>
      </c>
      <c r="W23" s="7">
        <v>11.98</v>
      </c>
      <c r="X23" s="7">
        <f t="shared" ref="X23" si="1006">SUM(V23+0.04)</f>
        <v>11.799999999999999</v>
      </c>
      <c r="Y23" s="7">
        <f t="shared" ref="Y23" si="1007">SUM(W23+0.04)</f>
        <v>12.02</v>
      </c>
      <c r="Z23" s="10">
        <f t="shared" ref="Z23" si="1008">MIN(X23,Y23)</f>
        <v>11.799999999999999</v>
      </c>
      <c r="AA23" s="11">
        <f t="shared" si="865"/>
        <v>0</v>
      </c>
      <c r="AB23" s="7">
        <f t="shared" ref="AB23" si="1009">SUM(V23)</f>
        <v>11.76</v>
      </c>
      <c r="AC23" s="7">
        <f t="shared" ref="AC23" si="1010">SUM(W23)</f>
        <v>11.98</v>
      </c>
      <c r="AD23" s="10">
        <f t="shared" ref="AD23" si="1011">MIN(AB23,AC23)</f>
        <v>11.76</v>
      </c>
      <c r="AE23" s="11">
        <f t="shared" si="869"/>
        <v>0</v>
      </c>
      <c r="AF23" s="7">
        <v>14.35</v>
      </c>
      <c r="AG23" s="7">
        <v>14.87</v>
      </c>
      <c r="AH23" s="7">
        <f t="shared" ref="AH23" si="1012">SUM(AF23+0.1)</f>
        <v>14.45</v>
      </c>
      <c r="AI23" s="7">
        <f t="shared" ref="AI23" si="1013">SUM(AG23+0.1)</f>
        <v>14.969999999999999</v>
      </c>
      <c r="AJ23" s="10">
        <f t="shared" ref="AJ23" si="1014">MIN(AH23,AI23)</f>
        <v>14.45</v>
      </c>
      <c r="AK23" s="11">
        <f t="shared" si="873"/>
        <v>0</v>
      </c>
      <c r="AL23" s="7">
        <f t="shared" ref="AL23" si="1015">SUM(AF23)</f>
        <v>14.35</v>
      </c>
      <c r="AM23" s="7">
        <f t="shared" ref="AM23" si="1016">SUM(AG23)</f>
        <v>14.87</v>
      </c>
      <c r="AN23" s="10">
        <f t="shared" ref="AN23" si="1017">MIN(AL23,AM23)</f>
        <v>14.35</v>
      </c>
      <c r="AO23" s="11">
        <f t="shared" si="877"/>
        <v>0</v>
      </c>
      <c r="AP23" s="7">
        <v>13.96</v>
      </c>
      <c r="AQ23" s="7">
        <v>13.89</v>
      </c>
      <c r="AR23" s="7">
        <f t="shared" ref="AR23" si="1018">SUM(AP23+0.11)</f>
        <v>14.07</v>
      </c>
      <c r="AS23" s="7">
        <f t="shared" ref="AS23" si="1019">SUM(AQ23+0.11)</f>
        <v>14</v>
      </c>
      <c r="AT23" s="10">
        <f t="shared" ref="AT23" si="1020">MIN(AR23,AS23)</f>
        <v>14</v>
      </c>
      <c r="AU23" s="11">
        <f t="shared" si="881"/>
        <v>0</v>
      </c>
      <c r="AV23" s="7">
        <f t="shared" ref="AV23" si="1021">SUM(AP23)</f>
        <v>13.96</v>
      </c>
      <c r="AW23" s="7">
        <f t="shared" ref="AW23" si="1022">SUM(AQ23)</f>
        <v>13.89</v>
      </c>
      <c r="AX23" s="10">
        <f t="shared" ref="AX23" si="1023">MIN(AV23,AW23)</f>
        <v>13.89</v>
      </c>
      <c r="AY23" s="11">
        <f t="shared" si="885"/>
        <v>0</v>
      </c>
      <c r="AZ23" s="7">
        <v>14.31</v>
      </c>
      <c r="BA23" s="7">
        <v>14.45</v>
      </c>
      <c r="BB23" s="7">
        <f t="shared" ref="BB23" si="1024">SUM(AZ23-0.57)</f>
        <v>13.74</v>
      </c>
      <c r="BC23" s="7">
        <f t="shared" ref="BC23" si="1025">SUM(BA23-0.57)</f>
        <v>13.879999999999999</v>
      </c>
      <c r="BD23" s="10">
        <f t="shared" ref="BD23" si="1026">MIN(BB23,BC23)</f>
        <v>13.74</v>
      </c>
      <c r="BE23" s="11">
        <f t="shared" si="889"/>
        <v>0</v>
      </c>
      <c r="BF23" s="7">
        <f t="shared" ref="BF23" si="1027">SUM(AZ23)</f>
        <v>14.31</v>
      </c>
      <c r="BG23" s="7">
        <f t="shared" ref="BG23" si="1028">SUM(BA23)</f>
        <v>14.45</v>
      </c>
      <c r="BH23" s="10">
        <f t="shared" ref="BH23" si="1029">MIN(BF23,BG23)</f>
        <v>14.31</v>
      </c>
      <c r="BI23" s="11">
        <f t="shared" si="893"/>
        <v>0</v>
      </c>
      <c r="BJ23" s="7">
        <v>17.39</v>
      </c>
      <c r="BK23" s="7">
        <v>19.16</v>
      </c>
      <c r="BL23" s="7">
        <f t="shared" ref="BL23" si="1030">SUM(BJ23-0.63)</f>
        <v>16.760000000000002</v>
      </c>
      <c r="BM23" s="7">
        <f t="shared" ref="BM23" si="1031">SUM(BK23-0.63)</f>
        <v>18.53</v>
      </c>
      <c r="BN23" s="10">
        <f t="shared" ref="BN23" si="1032">MIN(BL23,BM23)</f>
        <v>16.760000000000002</v>
      </c>
      <c r="BO23" s="11">
        <f t="shared" si="897"/>
        <v>0</v>
      </c>
      <c r="BP23" s="7">
        <f t="shared" ref="BP23" si="1033">SUM(BJ23)</f>
        <v>17.39</v>
      </c>
      <c r="BQ23" s="7">
        <f t="shared" ref="BQ23" si="1034">SUM(BK23)</f>
        <v>19.16</v>
      </c>
      <c r="BR23" s="10">
        <f t="shared" ref="BR23" si="1035">MIN(BP23,BQ23)</f>
        <v>17.39</v>
      </c>
      <c r="BS23" s="11">
        <f t="shared" si="901"/>
        <v>0</v>
      </c>
      <c r="BT23" s="7">
        <f t="shared" ref="BT23" si="1036">BJ23</f>
        <v>17.39</v>
      </c>
      <c r="BU23" s="7">
        <f t="shared" ref="BU23" si="1037">BK23</f>
        <v>19.16</v>
      </c>
      <c r="BV23" s="7">
        <f t="shared" ref="BV23" si="1038">SUM(BT23-0.38)</f>
        <v>17.010000000000002</v>
      </c>
      <c r="BW23" s="7">
        <f t="shared" ref="BW23" si="1039">SUM(BU23-0.38)</f>
        <v>18.78</v>
      </c>
      <c r="BX23" s="10">
        <f t="shared" ref="BX23" si="1040">SUM(BN23)</f>
        <v>16.760000000000002</v>
      </c>
      <c r="BY23" s="11">
        <f t="shared" si="907"/>
        <v>0</v>
      </c>
      <c r="BZ23" s="7">
        <f t="shared" ref="BZ23" si="1041">SUM(BT23)</f>
        <v>17.39</v>
      </c>
      <c r="CA23" s="7">
        <f t="shared" ref="CA23" si="1042">SUM(BU23)</f>
        <v>19.16</v>
      </c>
      <c r="CB23" s="10">
        <f t="shared" ref="CB23" si="1043">MIN(BZ23,CA23)</f>
        <v>17.39</v>
      </c>
      <c r="CC23" s="11">
        <f t="shared" si="911"/>
        <v>0</v>
      </c>
    </row>
    <row r="24" spans="1:81" ht="19.2" customHeight="1" x14ac:dyDescent="0.25">
      <c r="A24" s="1">
        <f t="shared" si="0"/>
        <v>46143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7">
        <v>11.76</v>
      </c>
      <c r="M24" s="7">
        <v>11.92</v>
      </c>
      <c r="N24" s="7">
        <f t="shared" ref="N24" si="1044">SUM(L24+0.05)</f>
        <v>11.81</v>
      </c>
      <c r="O24" s="7">
        <f t="shared" ref="O24" si="1045">SUM(M24+0.05)</f>
        <v>11.97</v>
      </c>
      <c r="P24" s="10">
        <f t="shared" ref="P24" si="1046">MIN(N24,O24)</f>
        <v>11.81</v>
      </c>
      <c r="Q24" s="11">
        <f t="shared" si="857"/>
        <v>0</v>
      </c>
      <c r="R24" s="7">
        <f t="shared" ref="R24" si="1047">SUM(L24)</f>
        <v>11.76</v>
      </c>
      <c r="S24" s="7">
        <f t="shared" ref="S24" si="1048">SUM(M24)</f>
        <v>11.92</v>
      </c>
      <c r="T24" s="10">
        <f t="shared" ref="T24" si="1049">MIN(R24,S24)</f>
        <v>11.76</v>
      </c>
      <c r="U24" s="11">
        <f t="shared" si="861"/>
        <v>0</v>
      </c>
      <c r="V24" s="7">
        <v>11.76</v>
      </c>
      <c r="W24" s="7">
        <v>11.98</v>
      </c>
      <c r="X24" s="7">
        <f t="shared" ref="X24" si="1050">SUM(V24+0.04)</f>
        <v>11.799999999999999</v>
      </c>
      <c r="Y24" s="7">
        <f t="shared" ref="Y24" si="1051">SUM(W24+0.04)</f>
        <v>12.02</v>
      </c>
      <c r="Z24" s="10">
        <f t="shared" ref="Z24" si="1052">MIN(X24,Y24)</f>
        <v>11.799999999999999</v>
      </c>
      <c r="AA24" s="11">
        <f t="shared" si="865"/>
        <v>0</v>
      </c>
      <c r="AB24" s="7">
        <f t="shared" ref="AB24" si="1053">SUM(V24)</f>
        <v>11.76</v>
      </c>
      <c r="AC24" s="7">
        <f t="shared" ref="AC24" si="1054">SUM(W24)</f>
        <v>11.98</v>
      </c>
      <c r="AD24" s="10">
        <f t="shared" ref="AD24" si="1055">MIN(AB24,AC24)</f>
        <v>11.76</v>
      </c>
      <c r="AE24" s="11">
        <f t="shared" si="869"/>
        <v>0</v>
      </c>
      <c r="AF24" s="7">
        <v>14.35</v>
      </c>
      <c r="AG24" s="7">
        <v>14.87</v>
      </c>
      <c r="AH24" s="7">
        <f t="shared" ref="AH24" si="1056">SUM(AF24+0.1)</f>
        <v>14.45</v>
      </c>
      <c r="AI24" s="7">
        <f t="shared" ref="AI24" si="1057">SUM(AG24+0.1)</f>
        <v>14.969999999999999</v>
      </c>
      <c r="AJ24" s="10">
        <f t="shared" ref="AJ24" si="1058">MIN(AH24,AI24)</f>
        <v>14.45</v>
      </c>
      <c r="AK24" s="11">
        <f t="shared" si="873"/>
        <v>0</v>
      </c>
      <c r="AL24" s="7">
        <f t="shared" ref="AL24" si="1059">SUM(AF24)</f>
        <v>14.35</v>
      </c>
      <c r="AM24" s="7">
        <f t="shared" ref="AM24" si="1060">SUM(AG24)</f>
        <v>14.87</v>
      </c>
      <c r="AN24" s="10">
        <f t="shared" ref="AN24" si="1061">MIN(AL24,AM24)</f>
        <v>14.35</v>
      </c>
      <c r="AO24" s="11">
        <f t="shared" si="877"/>
        <v>0</v>
      </c>
      <c r="AP24" s="7">
        <v>13.96</v>
      </c>
      <c r="AQ24" s="7">
        <v>13.89</v>
      </c>
      <c r="AR24" s="7">
        <f t="shared" ref="AR24" si="1062">SUM(AP24+0.11)</f>
        <v>14.07</v>
      </c>
      <c r="AS24" s="7">
        <f t="shared" ref="AS24" si="1063">SUM(AQ24+0.11)</f>
        <v>14</v>
      </c>
      <c r="AT24" s="10">
        <f t="shared" ref="AT24" si="1064">MIN(AR24,AS24)</f>
        <v>14</v>
      </c>
      <c r="AU24" s="11">
        <f t="shared" si="881"/>
        <v>0</v>
      </c>
      <c r="AV24" s="7">
        <f t="shared" ref="AV24" si="1065">SUM(AP24)</f>
        <v>13.96</v>
      </c>
      <c r="AW24" s="7">
        <f t="shared" ref="AW24" si="1066">SUM(AQ24)</f>
        <v>13.89</v>
      </c>
      <c r="AX24" s="10">
        <f t="shared" ref="AX24" si="1067">MIN(AV24,AW24)</f>
        <v>13.89</v>
      </c>
      <c r="AY24" s="11">
        <f t="shared" si="885"/>
        <v>0</v>
      </c>
      <c r="AZ24" s="7">
        <v>14.31</v>
      </c>
      <c r="BA24" s="7">
        <v>14.45</v>
      </c>
      <c r="BB24" s="7">
        <f t="shared" ref="BB24" si="1068">SUM(AZ24-0.57)</f>
        <v>13.74</v>
      </c>
      <c r="BC24" s="7">
        <f t="shared" ref="BC24" si="1069">SUM(BA24-0.57)</f>
        <v>13.879999999999999</v>
      </c>
      <c r="BD24" s="10">
        <f t="shared" ref="BD24" si="1070">MIN(BB24,BC24)</f>
        <v>13.74</v>
      </c>
      <c r="BE24" s="11">
        <f t="shared" si="889"/>
        <v>0</v>
      </c>
      <c r="BF24" s="7">
        <f t="shared" ref="BF24" si="1071">SUM(AZ24)</f>
        <v>14.31</v>
      </c>
      <c r="BG24" s="7">
        <f t="shared" ref="BG24" si="1072">SUM(BA24)</f>
        <v>14.45</v>
      </c>
      <c r="BH24" s="10">
        <f t="shared" ref="BH24" si="1073">MIN(BF24,BG24)</f>
        <v>14.31</v>
      </c>
      <c r="BI24" s="11">
        <f t="shared" si="893"/>
        <v>0</v>
      </c>
      <c r="BJ24" s="7">
        <v>17.39</v>
      </c>
      <c r="BK24" s="7">
        <v>19.16</v>
      </c>
      <c r="BL24" s="7">
        <f t="shared" ref="BL24" si="1074">SUM(BJ24-0.63)</f>
        <v>16.760000000000002</v>
      </c>
      <c r="BM24" s="7">
        <f t="shared" ref="BM24" si="1075">SUM(BK24-0.63)</f>
        <v>18.53</v>
      </c>
      <c r="BN24" s="10">
        <f t="shared" ref="BN24" si="1076">MIN(BL24,BM24)</f>
        <v>16.760000000000002</v>
      </c>
      <c r="BO24" s="11">
        <f t="shared" si="897"/>
        <v>0</v>
      </c>
      <c r="BP24" s="7">
        <f t="shared" ref="BP24" si="1077">SUM(BJ24)</f>
        <v>17.39</v>
      </c>
      <c r="BQ24" s="7">
        <f t="shared" ref="BQ24" si="1078">SUM(BK24)</f>
        <v>19.16</v>
      </c>
      <c r="BR24" s="10">
        <f t="shared" ref="BR24" si="1079">MIN(BP24,BQ24)</f>
        <v>17.39</v>
      </c>
      <c r="BS24" s="11">
        <f t="shared" si="901"/>
        <v>0</v>
      </c>
      <c r="BT24" s="7">
        <f t="shared" ref="BT24" si="1080">BJ24</f>
        <v>17.39</v>
      </c>
      <c r="BU24" s="7">
        <f t="shared" ref="BU24" si="1081">BK24</f>
        <v>19.16</v>
      </c>
      <c r="BV24" s="7">
        <f t="shared" ref="BV24" si="1082">SUM(BT24-0.38)</f>
        <v>17.010000000000002</v>
      </c>
      <c r="BW24" s="7">
        <f t="shared" ref="BW24" si="1083">SUM(BU24-0.38)</f>
        <v>18.78</v>
      </c>
      <c r="BX24" s="10">
        <f t="shared" ref="BX24" si="1084">SUM(BN24)</f>
        <v>16.760000000000002</v>
      </c>
      <c r="BY24" s="11">
        <f t="shared" si="907"/>
        <v>0</v>
      </c>
      <c r="BZ24" s="7">
        <f t="shared" ref="BZ24" si="1085">SUM(BT24)</f>
        <v>17.39</v>
      </c>
      <c r="CA24" s="7">
        <f t="shared" ref="CA24" si="1086">SUM(BU24)</f>
        <v>19.16</v>
      </c>
      <c r="CB24" s="10">
        <f t="shared" ref="CB24" si="1087">MIN(BZ24,CA24)</f>
        <v>17.39</v>
      </c>
      <c r="CC24" s="11">
        <f t="shared" si="911"/>
        <v>0</v>
      </c>
    </row>
    <row r="25" spans="1:81" ht="19.2" customHeight="1" x14ac:dyDescent="0.25">
      <c r="A25" s="1">
        <f t="shared" si="0"/>
        <v>46136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7">
        <v>11.76</v>
      </c>
      <c r="M25" s="7">
        <v>11.98</v>
      </c>
      <c r="N25" s="7">
        <f t="shared" ref="N25" si="1088">SUM(L25+0.05)</f>
        <v>11.81</v>
      </c>
      <c r="O25" s="7">
        <f t="shared" ref="O25" si="1089">SUM(M25+0.05)</f>
        <v>12.030000000000001</v>
      </c>
      <c r="P25" s="10">
        <f t="shared" ref="P25" si="1090">MIN(N25,O25)</f>
        <v>11.81</v>
      </c>
      <c r="Q25" s="11">
        <f t="shared" si="857"/>
        <v>0</v>
      </c>
      <c r="R25" s="7">
        <f t="shared" ref="R25" si="1091">SUM(L25)</f>
        <v>11.76</v>
      </c>
      <c r="S25" s="7">
        <f t="shared" ref="S25" si="1092">SUM(M25)</f>
        <v>11.98</v>
      </c>
      <c r="T25" s="10">
        <f t="shared" ref="T25" si="1093">MIN(R25,S25)</f>
        <v>11.76</v>
      </c>
      <c r="U25" s="11">
        <f t="shared" si="861"/>
        <v>0</v>
      </c>
      <c r="V25" s="7">
        <v>11.76</v>
      </c>
      <c r="W25" s="7">
        <v>11.98</v>
      </c>
      <c r="X25" s="7">
        <f t="shared" ref="X25" si="1094">SUM(V25+0.04)</f>
        <v>11.799999999999999</v>
      </c>
      <c r="Y25" s="7">
        <f t="shared" ref="Y25" si="1095">SUM(W25+0.04)</f>
        <v>12.02</v>
      </c>
      <c r="Z25" s="10">
        <f t="shared" ref="Z25" si="1096">MIN(X25,Y25)</f>
        <v>11.799999999999999</v>
      </c>
      <c r="AA25" s="11">
        <f t="shared" si="865"/>
        <v>0</v>
      </c>
      <c r="AB25" s="7">
        <f t="shared" ref="AB25" si="1097">SUM(V25)</f>
        <v>11.76</v>
      </c>
      <c r="AC25" s="7">
        <f t="shared" ref="AC25" si="1098">SUM(W25)</f>
        <v>11.98</v>
      </c>
      <c r="AD25" s="10">
        <f t="shared" ref="AD25" si="1099">MIN(AB25,AC25)</f>
        <v>11.76</v>
      </c>
      <c r="AE25" s="11">
        <f t="shared" si="869"/>
        <v>0</v>
      </c>
      <c r="AF25" s="7">
        <v>14.35</v>
      </c>
      <c r="AG25" s="7">
        <v>14.87</v>
      </c>
      <c r="AH25" s="7">
        <f t="shared" ref="AH25" si="1100">SUM(AF25+0.1)</f>
        <v>14.45</v>
      </c>
      <c r="AI25" s="7">
        <f t="shared" ref="AI25" si="1101">SUM(AG25+0.1)</f>
        <v>14.969999999999999</v>
      </c>
      <c r="AJ25" s="10">
        <f t="shared" ref="AJ25" si="1102">MIN(AH25,AI25)</f>
        <v>14.45</v>
      </c>
      <c r="AK25" s="11">
        <f t="shared" si="873"/>
        <v>0</v>
      </c>
      <c r="AL25" s="7">
        <f t="shared" ref="AL25" si="1103">SUM(AF25)</f>
        <v>14.35</v>
      </c>
      <c r="AM25" s="7">
        <f t="shared" ref="AM25" si="1104">SUM(AG25)</f>
        <v>14.87</v>
      </c>
      <c r="AN25" s="10">
        <f t="shared" ref="AN25" si="1105">MIN(AL25,AM25)</f>
        <v>14.35</v>
      </c>
      <c r="AO25" s="11">
        <f t="shared" si="877"/>
        <v>0</v>
      </c>
      <c r="AP25" s="7">
        <v>13.96</v>
      </c>
      <c r="AQ25" s="7">
        <v>13.89</v>
      </c>
      <c r="AR25" s="7">
        <f t="shared" ref="AR25" si="1106">SUM(AP25+0.11)</f>
        <v>14.07</v>
      </c>
      <c r="AS25" s="7">
        <f t="shared" ref="AS25" si="1107">SUM(AQ25+0.11)</f>
        <v>14</v>
      </c>
      <c r="AT25" s="10">
        <f t="shared" ref="AT25" si="1108">MIN(AR25,AS25)</f>
        <v>14</v>
      </c>
      <c r="AU25" s="11">
        <f t="shared" si="881"/>
        <v>0</v>
      </c>
      <c r="AV25" s="7">
        <f t="shared" ref="AV25" si="1109">SUM(AP25)</f>
        <v>13.96</v>
      </c>
      <c r="AW25" s="7">
        <f t="shared" ref="AW25" si="1110">SUM(AQ25)</f>
        <v>13.89</v>
      </c>
      <c r="AX25" s="10">
        <f t="shared" ref="AX25" si="1111">MIN(AV25,AW25)</f>
        <v>13.89</v>
      </c>
      <c r="AY25" s="11">
        <f t="shared" si="885"/>
        <v>0</v>
      </c>
      <c r="AZ25" s="7">
        <v>14.31</v>
      </c>
      <c r="BA25" s="7">
        <v>14.45</v>
      </c>
      <c r="BB25" s="7">
        <f t="shared" ref="BB25" si="1112">SUM(AZ25-0.57)</f>
        <v>13.74</v>
      </c>
      <c r="BC25" s="7">
        <f t="shared" ref="BC25" si="1113">SUM(BA25-0.57)</f>
        <v>13.879999999999999</v>
      </c>
      <c r="BD25" s="10">
        <f t="shared" ref="BD25" si="1114">MIN(BB25,BC25)</f>
        <v>13.74</v>
      </c>
      <c r="BE25" s="11">
        <f t="shared" si="889"/>
        <v>0</v>
      </c>
      <c r="BF25" s="7">
        <f t="shared" ref="BF25" si="1115">SUM(AZ25)</f>
        <v>14.31</v>
      </c>
      <c r="BG25" s="7">
        <f t="shared" ref="BG25" si="1116">SUM(BA25)</f>
        <v>14.45</v>
      </c>
      <c r="BH25" s="10">
        <f t="shared" ref="BH25" si="1117">MIN(BF25,BG25)</f>
        <v>14.31</v>
      </c>
      <c r="BI25" s="11">
        <f t="shared" si="893"/>
        <v>0</v>
      </c>
      <c r="BJ25" s="7">
        <v>17.39</v>
      </c>
      <c r="BK25" s="7">
        <v>19.16</v>
      </c>
      <c r="BL25" s="7">
        <f t="shared" ref="BL25" si="1118">SUM(BJ25-0.63)</f>
        <v>16.760000000000002</v>
      </c>
      <c r="BM25" s="7">
        <f t="shared" ref="BM25" si="1119">SUM(BK25-0.63)</f>
        <v>18.53</v>
      </c>
      <c r="BN25" s="10">
        <f t="shared" ref="BN25" si="1120">MIN(BL25,BM25)</f>
        <v>16.760000000000002</v>
      </c>
      <c r="BO25" s="11">
        <f t="shared" si="897"/>
        <v>0</v>
      </c>
      <c r="BP25" s="7">
        <f t="shared" ref="BP25" si="1121">SUM(BJ25)</f>
        <v>17.39</v>
      </c>
      <c r="BQ25" s="7">
        <f t="shared" ref="BQ25" si="1122">SUM(BK25)</f>
        <v>19.16</v>
      </c>
      <c r="BR25" s="10">
        <f t="shared" ref="BR25" si="1123">MIN(BP25,BQ25)</f>
        <v>17.39</v>
      </c>
      <c r="BS25" s="11">
        <f t="shared" si="901"/>
        <v>0</v>
      </c>
      <c r="BT25" s="7">
        <f t="shared" ref="BT25" si="1124">BJ25</f>
        <v>17.39</v>
      </c>
      <c r="BU25" s="7">
        <f t="shared" ref="BU25" si="1125">BK25</f>
        <v>19.16</v>
      </c>
      <c r="BV25" s="7">
        <f t="shared" ref="BV25" si="1126">SUM(BT25-0.38)</f>
        <v>17.010000000000002</v>
      </c>
      <c r="BW25" s="7">
        <f t="shared" ref="BW25" si="1127">SUM(BU25-0.38)</f>
        <v>18.78</v>
      </c>
      <c r="BX25" s="10">
        <f t="shared" ref="BX25" si="1128">SUM(BN25)</f>
        <v>16.760000000000002</v>
      </c>
      <c r="BY25" s="11">
        <f t="shared" si="907"/>
        <v>0</v>
      </c>
      <c r="BZ25" s="7">
        <f t="shared" ref="BZ25" si="1129">SUM(BT25)</f>
        <v>17.39</v>
      </c>
      <c r="CA25" s="7">
        <f t="shared" ref="CA25" si="1130">SUM(BU25)</f>
        <v>19.16</v>
      </c>
      <c r="CB25" s="10">
        <f t="shared" ref="CB25" si="1131">MIN(BZ25,CA25)</f>
        <v>17.39</v>
      </c>
      <c r="CC25" s="11">
        <f t="shared" si="911"/>
        <v>0</v>
      </c>
    </row>
    <row r="26" spans="1:81" ht="19.2" customHeight="1" x14ac:dyDescent="0.25">
      <c r="A26" s="1">
        <f t="shared" si="0"/>
        <v>46129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7">
        <v>11.83</v>
      </c>
      <c r="M26" s="7">
        <v>11.99</v>
      </c>
      <c r="N26" s="7">
        <f t="shared" ref="N26" si="1132">SUM(L26+0.05)</f>
        <v>11.88</v>
      </c>
      <c r="O26" s="7">
        <f t="shared" ref="O26" si="1133">SUM(M26+0.05)</f>
        <v>12.040000000000001</v>
      </c>
      <c r="P26" s="10">
        <f t="shared" ref="P26" si="1134">MIN(N26,O26)</f>
        <v>11.88</v>
      </c>
      <c r="Q26" s="11">
        <f t="shared" si="857"/>
        <v>0</v>
      </c>
      <c r="R26" s="7">
        <f t="shared" ref="R26" si="1135">SUM(L26)</f>
        <v>11.83</v>
      </c>
      <c r="S26" s="7">
        <f t="shared" ref="S26" si="1136">SUM(M26)</f>
        <v>11.99</v>
      </c>
      <c r="T26" s="10">
        <f t="shared" ref="T26" si="1137">MIN(R26,S26)</f>
        <v>11.83</v>
      </c>
      <c r="U26" s="11">
        <f t="shared" si="861"/>
        <v>0</v>
      </c>
      <c r="V26" s="7">
        <v>11.83</v>
      </c>
      <c r="W26" s="7">
        <v>11.99</v>
      </c>
      <c r="X26" s="7">
        <f t="shared" ref="X26" si="1138">SUM(V26+0.04)</f>
        <v>11.87</v>
      </c>
      <c r="Y26" s="7">
        <f t="shared" ref="Y26" si="1139">SUM(W26+0.04)</f>
        <v>12.03</v>
      </c>
      <c r="Z26" s="10">
        <f t="shared" ref="Z26" si="1140">MIN(X26,Y26)</f>
        <v>11.87</v>
      </c>
      <c r="AA26" s="11">
        <f t="shared" si="865"/>
        <v>0</v>
      </c>
      <c r="AB26" s="7">
        <f t="shared" ref="AB26" si="1141">SUM(V26)</f>
        <v>11.83</v>
      </c>
      <c r="AC26" s="7">
        <f t="shared" ref="AC26" si="1142">SUM(W26)</f>
        <v>11.99</v>
      </c>
      <c r="AD26" s="10">
        <f t="shared" ref="AD26" si="1143">MIN(AB26,AC26)</f>
        <v>11.83</v>
      </c>
      <c r="AE26" s="11">
        <f t="shared" si="869"/>
        <v>0</v>
      </c>
      <c r="AF26" s="7">
        <v>14.35</v>
      </c>
      <c r="AG26" s="7">
        <v>14.87</v>
      </c>
      <c r="AH26" s="7">
        <f t="shared" ref="AH26" si="1144">SUM(AF26+0.1)</f>
        <v>14.45</v>
      </c>
      <c r="AI26" s="7">
        <f t="shared" ref="AI26" si="1145">SUM(AG26+0.1)</f>
        <v>14.969999999999999</v>
      </c>
      <c r="AJ26" s="10">
        <f t="shared" ref="AJ26" si="1146">MIN(AH26,AI26)</f>
        <v>14.45</v>
      </c>
      <c r="AK26" s="11">
        <f t="shared" si="873"/>
        <v>0</v>
      </c>
      <c r="AL26" s="7">
        <f t="shared" ref="AL26" si="1147">SUM(AF26)</f>
        <v>14.35</v>
      </c>
      <c r="AM26" s="7">
        <f t="shared" ref="AM26" si="1148">SUM(AG26)</f>
        <v>14.87</v>
      </c>
      <c r="AN26" s="10">
        <f t="shared" ref="AN26" si="1149">MIN(AL26,AM26)</f>
        <v>14.35</v>
      </c>
      <c r="AO26" s="11">
        <f t="shared" si="877"/>
        <v>0</v>
      </c>
      <c r="AP26" s="7">
        <v>13.96</v>
      </c>
      <c r="AQ26" s="7">
        <v>13.89</v>
      </c>
      <c r="AR26" s="7">
        <f t="shared" ref="AR26" si="1150">SUM(AP26+0.11)</f>
        <v>14.07</v>
      </c>
      <c r="AS26" s="7">
        <f t="shared" ref="AS26" si="1151">SUM(AQ26+0.11)</f>
        <v>14</v>
      </c>
      <c r="AT26" s="10">
        <f t="shared" ref="AT26" si="1152">MIN(AR26,AS26)</f>
        <v>14</v>
      </c>
      <c r="AU26" s="11">
        <f t="shared" si="881"/>
        <v>0</v>
      </c>
      <c r="AV26" s="7">
        <f t="shared" ref="AV26" si="1153">SUM(AP26)</f>
        <v>13.96</v>
      </c>
      <c r="AW26" s="7">
        <f t="shared" ref="AW26" si="1154">SUM(AQ26)</f>
        <v>13.89</v>
      </c>
      <c r="AX26" s="10">
        <f t="shared" ref="AX26" si="1155">MIN(AV26,AW26)</f>
        <v>13.89</v>
      </c>
      <c r="AY26" s="11">
        <f t="shared" si="885"/>
        <v>0</v>
      </c>
      <c r="AZ26" s="7">
        <v>14.31</v>
      </c>
      <c r="BA26" s="7">
        <v>14.45</v>
      </c>
      <c r="BB26" s="7">
        <f t="shared" ref="BB26" si="1156">SUM(AZ26-0.57)</f>
        <v>13.74</v>
      </c>
      <c r="BC26" s="7">
        <f t="shared" ref="BC26" si="1157">SUM(BA26-0.57)</f>
        <v>13.879999999999999</v>
      </c>
      <c r="BD26" s="10">
        <f t="shared" ref="BD26" si="1158">MIN(BB26,BC26)</f>
        <v>13.74</v>
      </c>
      <c r="BE26" s="11">
        <f t="shared" si="889"/>
        <v>0</v>
      </c>
      <c r="BF26" s="7">
        <f t="shared" ref="BF26" si="1159">SUM(AZ26)</f>
        <v>14.31</v>
      </c>
      <c r="BG26" s="7">
        <f t="shared" ref="BG26" si="1160">SUM(BA26)</f>
        <v>14.45</v>
      </c>
      <c r="BH26" s="10">
        <f t="shared" ref="BH26" si="1161">MIN(BF26,BG26)</f>
        <v>14.31</v>
      </c>
      <c r="BI26" s="11">
        <f t="shared" si="893"/>
        <v>0</v>
      </c>
      <c r="BJ26" s="7">
        <v>17.39</v>
      </c>
      <c r="BK26" s="7">
        <v>19.16</v>
      </c>
      <c r="BL26" s="7">
        <f t="shared" ref="BL26" si="1162">SUM(BJ26-0.63)</f>
        <v>16.760000000000002</v>
      </c>
      <c r="BM26" s="7">
        <f t="shared" ref="BM26" si="1163">SUM(BK26-0.63)</f>
        <v>18.53</v>
      </c>
      <c r="BN26" s="10">
        <f t="shared" ref="BN26" si="1164">MIN(BL26,BM26)</f>
        <v>16.760000000000002</v>
      </c>
      <c r="BO26" s="11">
        <f t="shared" si="897"/>
        <v>0</v>
      </c>
      <c r="BP26" s="7">
        <f t="shared" ref="BP26" si="1165">SUM(BJ26)</f>
        <v>17.39</v>
      </c>
      <c r="BQ26" s="7">
        <f t="shared" ref="BQ26" si="1166">SUM(BK26)</f>
        <v>19.16</v>
      </c>
      <c r="BR26" s="10">
        <f t="shared" ref="BR26" si="1167">MIN(BP26,BQ26)</f>
        <v>17.39</v>
      </c>
      <c r="BS26" s="11">
        <f t="shared" si="901"/>
        <v>0</v>
      </c>
      <c r="BT26" s="7">
        <f t="shared" ref="BT26" si="1168">BJ26</f>
        <v>17.39</v>
      </c>
      <c r="BU26" s="7">
        <f t="shared" ref="BU26" si="1169">BK26</f>
        <v>19.16</v>
      </c>
      <c r="BV26" s="7">
        <f t="shared" ref="BV26" si="1170">SUM(BT26-0.38)</f>
        <v>17.010000000000002</v>
      </c>
      <c r="BW26" s="7">
        <f t="shared" ref="BW26" si="1171">SUM(BU26-0.38)</f>
        <v>18.78</v>
      </c>
      <c r="BX26" s="10">
        <f t="shared" ref="BX26" si="1172">SUM(BN26)</f>
        <v>16.760000000000002</v>
      </c>
      <c r="BY26" s="11">
        <f t="shared" si="907"/>
        <v>0</v>
      </c>
      <c r="BZ26" s="7">
        <f t="shared" ref="BZ26" si="1173">SUM(BT26)</f>
        <v>17.39</v>
      </c>
      <c r="CA26" s="7">
        <f t="shared" ref="CA26" si="1174">SUM(BU26)</f>
        <v>19.16</v>
      </c>
      <c r="CB26" s="10">
        <f t="shared" ref="CB26" si="1175">MIN(BZ26,CA26)</f>
        <v>17.39</v>
      </c>
      <c r="CC26" s="11">
        <f t="shared" si="911"/>
        <v>0</v>
      </c>
    </row>
    <row r="27" spans="1:81" ht="19.2" customHeight="1" x14ac:dyDescent="0.25">
      <c r="A27" s="1">
        <f t="shared" si="0"/>
        <v>46122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7">
        <v>11.99</v>
      </c>
      <c r="M27" s="7">
        <v>11.94</v>
      </c>
      <c r="N27" s="7">
        <f t="shared" ref="N27" si="1176">SUM(L27+0.05)</f>
        <v>12.040000000000001</v>
      </c>
      <c r="O27" s="7">
        <f t="shared" ref="O27" si="1177">SUM(M27+0.05)</f>
        <v>11.99</v>
      </c>
      <c r="P27" s="10">
        <f t="shared" ref="P27" si="1178">MIN(N27,O27)</f>
        <v>11.99</v>
      </c>
      <c r="Q27" s="11">
        <f t="shared" si="857"/>
        <v>0</v>
      </c>
      <c r="R27" s="7">
        <f t="shared" ref="R27" si="1179">SUM(L27)</f>
        <v>11.99</v>
      </c>
      <c r="S27" s="7">
        <f t="shared" ref="S27" si="1180">SUM(M27)</f>
        <v>11.94</v>
      </c>
      <c r="T27" s="10">
        <f t="shared" ref="T27" si="1181">MIN(R27,S27)</f>
        <v>11.94</v>
      </c>
      <c r="U27" s="11">
        <f t="shared" si="861"/>
        <v>0</v>
      </c>
      <c r="V27" s="7">
        <v>11.99</v>
      </c>
      <c r="W27" s="7">
        <v>11.94</v>
      </c>
      <c r="X27" s="7">
        <f t="shared" ref="X27" si="1182">SUM(V27+0.04)</f>
        <v>12.03</v>
      </c>
      <c r="Y27" s="7">
        <f t="shared" ref="Y27" si="1183">SUM(W27+0.04)</f>
        <v>11.979999999999999</v>
      </c>
      <c r="Z27" s="10">
        <f t="shared" ref="Z27" si="1184">MIN(X27,Y27)</f>
        <v>11.979999999999999</v>
      </c>
      <c r="AA27" s="11">
        <f t="shared" si="865"/>
        <v>0</v>
      </c>
      <c r="AB27" s="7">
        <f t="shared" ref="AB27" si="1185">SUM(V27)</f>
        <v>11.99</v>
      </c>
      <c r="AC27" s="7">
        <f t="shared" ref="AC27" si="1186">SUM(W27)</f>
        <v>11.94</v>
      </c>
      <c r="AD27" s="10">
        <f t="shared" ref="AD27" si="1187">MIN(AB27,AC27)</f>
        <v>11.94</v>
      </c>
      <c r="AE27" s="11">
        <f t="shared" si="869"/>
        <v>0</v>
      </c>
      <c r="AF27" s="7">
        <v>14.35</v>
      </c>
      <c r="AG27" s="7">
        <v>14.87</v>
      </c>
      <c r="AH27" s="7">
        <f t="shared" ref="AH27" si="1188">SUM(AF27+0.1)</f>
        <v>14.45</v>
      </c>
      <c r="AI27" s="7">
        <f t="shared" ref="AI27" si="1189">SUM(AG27+0.1)</f>
        <v>14.969999999999999</v>
      </c>
      <c r="AJ27" s="10">
        <f t="shared" ref="AJ27" si="1190">MIN(AH27,AI27)</f>
        <v>14.45</v>
      </c>
      <c r="AK27" s="11">
        <f t="shared" si="873"/>
        <v>0</v>
      </c>
      <c r="AL27" s="7">
        <f t="shared" ref="AL27" si="1191">SUM(AF27)</f>
        <v>14.35</v>
      </c>
      <c r="AM27" s="7">
        <f t="shared" ref="AM27" si="1192">SUM(AG27)</f>
        <v>14.87</v>
      </c>
      <c r="AN27" s="10">
        <f t="shared" ref="AN27" si="1193">MIN(AL27,AM27)</f>
        <v>14.35</v>
      </c>
      <c r="AO27" s="11">
        <f t="shared" si="877"/>
        <v>0</v>
      </c>
      <c r="AP27" s="7">
        <v>13.96</v>
      </c>
      <c r="AQ27" s="7">
        <v>13.89</v>
      </c>
      <c r="AR27" s="7">
        <f t="shared" ref="AR27" si="1194">SUM(AP27+0.11)</f>
        <v>14.07</v>
      </c>
      <c r="AS27" s="7">
        <f t="shared" ref="AS27" si="1195">SUM(AQ27+0.11)</f>
        <v>14</v>
      </c>
      <c r="AT27" s="10">
        <f t="shared" ref="AT27" si="1196">MIN(AR27,AS27)</f>
        <v>14</v>
      </c>
      <c r="AU27" s="11">
        <f t="shared" si="881"/>
        <v>0</v>
      </c>
      <c r="AV27" s="7">
        <f t="shared" ref="AV27" si="1197">SUM(AP27)</f>
        <v>13.96</v>
      </c>
      <c r="AW27" s="7">
        <f t="shared" ref="AW27" si="1198">SUM(AQ27)</f>
        <v>13.89</v>
      </c>
      <c r="AX27" s="10">
        <f t="shared" ref="AX27" si="1199">MIN(AV27,AW27)</f>
        <v>13.89</v>
      </c>
      <c r="AY27" s="11">
        <f t="shared" si="885"/>
        <v>0</v>
      </c>
      <c r="AZ27" s="7">
        <v>14.31</v>
      </c>
      <c r="BA27" s="7">
        <v>14.45</v>
      </c>
      <c r="BB27" s="7">
        <f t="shared" ref="BB27" si="1200">SUM(AZ27-0.57)</f>
        <v>13.74</v>
      </c>
      <c r="BC27" s="7">
        <f t="shared" ref="BC27" si="1201">SUM(BA27-0.57)</f>
        <v>13.879999999999999</v>
      </c>
      <c r="BD27" s="10">
        <f t="shared" ref="BD27" si="1202">MIN(BB27,BC27)</f>
        <v>13.74</v>
      </c>
      <c r="BE27" s="11">
        <f t="shared" si="889"/>
        <v>0</v>
      </c>
      <c r="BF27" s="7">
        <f t="shared" ref="BF27" si="1203">SUM(AZ27)</f>
        <v>14.31</v>
      </c>
      <c r="BG27" s="7">
        <f t="shared" ref="BG27" si="1204">SUM(BA27)</f>
        <v>14.45</v>
      </c>
      <c r="BH27" s="10">
        <f t="shared" ref="BH27" si="1205">MIN(BF27,BG27)</f>
        <v>14.31</v>
      </c>
      <c r="BI27" s="11">
        <f t="shared" si="893"/>
        <v>0</v>
      </c>
      <c r="BJ27" s="7">
        <v>17.39</v>
      </c>
      <c r="BK27" s="7">
        <v>19.16</v>
      </c>
      <c r="BL27" s="7">
        <f t="shared" ref="BL27" si="1206">SUM(BJ27-0.63)</f>
        <v>16.760000000000002</v>
      </c>
      <c r="BM27" s="7">
        <f t="shared" ref="BM27" si="1207">SUM(BK27-0.63)</f>
        <v>18.53</v>
      </c>
      <c r="BN27" s="10">
        <f t="shared" ref="BN27" si="1208">MIN(BL27,BM27)</f>
        <v>16.760000000000002</v>
      </c>
      <c r="BO27" s="11">
        <f t="shared" si="897"/>
        <v>0</v>
      </c>
      <c r="BP27" s="7">
        <f t="shared" ref="BP27" si="1209">SUM(BJ27)</f>
        <v>17.39</v>
      </c>
      <c r="BQ27" s="7">
        <f t="shared" ref="BQ27" si="1210">SUM(BK27)</f>
        <v>19.16</v>
      </c>
      <c r="BR27" s="10">
        <f t="shared" ref="BR27" si="1211">MIN(BP27,BQ27)</f>
        <v>17.39</v>
      </c>
      <c r="BS27" s="11">
        <f t="shared" si="901"/>
        <v>0</v>
      </c>
      <c r="BT27" s="7">
        <f t="shared" ref="BT27" si="1212">BJ27</f>
        <v>17.39</v>
      </c>
      <c r="BU27" s="7">
        <f t="shared" ref="BU27" si="1213">BK27</f>
        <v>19.16</v>
      </c>
      <c r="BV27" s="7">
        <f t="shared" ref="BV27" si="1214">SUM(BT27-0.38)</f>
        <v>17.010000000000002</v>
      </c>
      <c r="BW27" s="7">
        <f t="shared" ref="BW27" si="1215">SUM(BU27-0.38)</f>
        <v>18.78</v>
      </c>
      <c r="BX27" s="10">
        <f t="shared" ref="BX27" si="1216">SUM(BN27)</f>
        <v>16.760000000000002</v>
      </c>
      <c r="BY27" s="11">
        <f t="shared" si="907"/>
        <v>0</v>
      </c>
      <c r="BZ27" s="7">
        <f t="shared" ref="BZ27" si="1217">SUM(BT27)</f>
        <v>17.39</v>
      </c>
      <c r="CA27" s="7">
        <f t="shared" ref="CA27" si="1218">SUM(BU27)</f>
        <v>19.16</v>
      </c>
      <c r="CB27" s="10">
        <f t="shared" ref="CB27" si="1219">MIN(BZ27,CA27)</f>
        <v>17.39</v>
      </c>
      <c r="CC27" s="11">
        <f t="shared" si="911"/>
        <v>0</v>
      </c>
    </row>
    <row r="28" spans="1:81" ht="19.2" customHeight="1" x14ac:dyDescent="0.25">
      <c r="A28" s="1">
        <f t="shared" si="0"/>
        <v>46115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7">
        <v>12.08</v>
      </c>
      <c r="M28" s="7">
        <v>11.86</v>
      </c>
      <c r="N28" s="7">
        <f t="shared" ref="N28" si="1220">SUM(L28+0.05)</f>
        <v>12.13</v>
      </c>
      <c r="O28" s="7">
        <f t="shared" ref="O28" si="1221">SUM(M28+0.05)</f>
        <v>11.91</v>
      </c>
      <c r="P28" s="10">
        <f t="shared" ref="P28" si="1222">MIN(N28,O28)</f>
        <v>11.91</v>
      </c>
      <c r="Q28" s="11">
        <f t="shared" si="857"/>
        <v>0</v>
      </c>
      <c r="R28" s="7">
        <f t="shared" ref="R28" si="1223">SUM(L28)</f>
        <v>12.08</v>
      </c>
      <c r="S28" s="7">
        <f t="shared" ref="S28" si="1224">SUM(M28)</f>
        <v>11.86</v>
      </c>
      <c r="T28" s="10">
        <f t="shared" ref="T28" si="1225">MIN(R28,S28)</f>
        <v>11.86</v>
      </c>
      <c r="U28" s="11">
        <f t="shared" si="861"/>
        <v>0</v>
      </c>
      <c r="V28" s="7">
        <v>12.08</v>
      </c>
      <c r="W28" s="7">
        <v>11.86</v>
      </c>
      <c r="X28" s="7">
        <f t="shared" ref="X28" si="1226">SUM(V28+0.04)</f>
        <v>12.12</v>
      </c>
      <c r="Y28" s="7">
        <f t="shared" ref="Y28" si="1227">SUM(W28+0.04)</f>
        <v>11.899999999999999</v>
      </c>
      <c r="Z28" s="10">
        <f t="shared" ref="Z28" si="1228">MIN(X28,Y28)</f>
        <v>11.899999999999999</v>
      </c>
      <c r="AA28" s="11">
        <f t="shared" si="865"/>
        <v>0</v>
      </c>
      <c r="AB28" s="7">
        <f t="shared" ref="AB28" si="1229">SUM(V28)</f>
        <v>12.08</v>
      </c>
      <c r="AC28" s="7">
        <f t="shared" ref="AC28" si="1230">SUM(W28)</f>
        <v>11.86</v>
      </c>
      <c r="AD28" s="10">
        <f t="shared" ref="AD28" si="1231">MIN(AB28,AC28)</f>
        <v>11.86</v>
      </c>
      <c r="AE28" s="11">
        <f t="shared" si="869"/>
        <v>0</v>
      </c>
      <c r="AF28" s="7">
        <v>14.35</v>
      </c>
      <c r="AG28" s="7">
        <v>14.87</v>
      </c>
      <c r="AH28" s="7">
        <f t="shared" ref="AH28" si="1232">SUM(AF28+0.1)</f>
        <v>14.45</v>
      </c>
      <c r="AI28" s="7">
        <f t="shared" ref="AI28" si="1233">SUM(AG28+0.1)</f>
        <v>14.969999999999999</v>
      </c>
      <c r="AJ28" s="10">
        <f t="shared" ref="AJ28" si="1234">MIN(AH28,AI28)</f>
        <v>14.45</v>
      </c>
      <c r="AK28" s="11">
        <f t="shared" si="873"/>
        <v>0</v>
      </c>
      <c r="AL28" s="7">
        <f t="shared" ref="AL28" si="1235">SUM(AF28)</f>
        <v>14.35</v>
      </c>
      <c r="AM28" s="7">
        <f t="shared" ref="AM28" si="1236">SUM(AG28)</f>
        <v>14.87</v>
      </c>
      <c r="AN28" s="10">
        <f t="shared" ref="AN28" si="1237">MIN(AL28,AM28)</f>
        <v>14.35</v>
      </c>
      <c r="AO28" s="11">
        <f t="shared" si="877"/>
        <v>0</v>
      </c>
      <c r="AP28" s="7">
        <v>13.96</v>
      </c>
      <c r="AQ28" s="7">
        <v>13.89</v>
      </c>
      <c r="AR28" s="7">
        <f t="shared" ref="AR28" si="1238">SUM(AP28+0.11)</f>
        <v>14.07</v>
      </c>
      <c r="AS28" s="7">
        <f t="shared" ref="AS28" si="1239">SUM(AQ28+0.11)</f>
        <v>14</v>
      </c>
      <c r="AT28" s="10">
        <f t="shared" ref="AT28" si="1240">MIN(AR28,AS28)</f>
        <v>14</v>
      </c>
      <c r="AU28" s="11">
        <f t="shared" si="881"/>
        <v>0</v>
      </c>
      <c r="AV28" s="7">
        <f t="shared" ref="AV28" si="1241">SUM(AP28)</f>
        <v>13.96</v>
      </c>
      <c r="AW28" s="7">
        <f t="shared" ref="AW28" si="1242">SUM(AQ28)</f>
        <v>13.89</v>
      </c>
      <c r="AX28" s="10">
        <f t="shared" ref="AX28" si="1243">MIN(AV28,AW28)</f>
        <v>13.89</v>
      </c>
      <c r="AY28" s="11">
        <f t="shared" si="885"/>
        <v>0</v>
      </c>
      <c r="AZ28" s="7">
        <v>14.31</v>
      </c>
      <c r="BA28" s="7">
        <v>14.45</v>
      </c>
      <c r="BB28" s="7">
        <f t="shared" ref="BB28" si="1244">SUM(AZ28-0.57)</f>
        <v>13.74</v>
      </c>
      <c r="BC28" s="7">
        <f t="shared" ref="BC28" si="1245">SUM(BA28-0.57)</f>
        <v>13.879999999999999</v>
      </c>
      <c r="BD28" s="10">
        <f t="shared" ref="BD28" si="1246">MIN(BB28,BC28)</f>
        <v>13.74</v>
      </c>
      <c r="BE28" s="11">
        <f t="shared" si="889"/>
        <v>0</v>
      </c>
      <c r="BF28" s="7">
        <f t="shared" ref="BF28" si="1247">SUM(AZ28)</f>
        <v>14.31</v>
      </c>
      <c r="BG28" s="7">
        <f t="shared" ref="BG28" si="1248">SUM(BA28)</f>
        <v>14.45</v>
      </c>
      <c r="BH28" s="10">
        <f t="shared" ref="BH28" si="1249">MIN(BF28,BG28)</f>
        <v>14.31</v>
      </c>
      <c r="BI28" s="11">
        <f t="shared" si="893"/>
        <v>0</v>
      </c>
      <c r="BJ28" s="7">
        <v>17.39</v>
      </c>
      <c r="BK28" s="7">
        <v>19.16</v>
      </c>
      <c r="BL28" s="7">
        <f t="shared" ref="BL28" si="1250">SUM(BJ28-0.63)</f>
        <v>16.760000000000002</v>
      </c>
      <c r="BM28" s="7">
        <f t="shared" ref="BM28" si="1251">SUM(BK28-0.63)</f>
        <v>18.53</v>
      </c>
      <c r="BN28" s="10">
        <f t="shared" ref="BN28" si="1252">MIN(BL28,BM28)</f>
        <v>16.760000000000002</v>
      </c>
      <c r="BO28" s="11">
        <f t="shared" si="897"/>
        <v>0</v>
      </c>
      <c r="BP28" s="7">
        <f t="shared" ref="BP28" si="1253">SUM(BJ28)</f>
        <v>17.39</v>
      </c>
      <c r="BQ28" s="7">
        <f t="shared" ref="BQ28" si="1254">SUM(BK28)</f>
        <v>19.16</v>
      </c>
      <c r="BR28" s="10">
        <f t="shared" ref="BR28" si="1255">MIN(BP28,BQ28)</f>
        <v>17.39</v>
      </c>
      <c r="BS28" s="11">
        <f t="shared" si="901"/>
        <v>0</v>
      </c>
      <c r="BT28" s="7">
        <f t="shared" ref="BT28" si="1256">BJ28</f>
        <v>17.39</v>
      </c>
      <c r="BU28" s="7">
        <f t="shared" ref="BU28" si="1257">BK28</f>
        <v>19.16</v>
      </c>
      <c r="BV28" s="7">
        <f t="shared" ref="BV28" si="1258">SUM(BT28-0.38)</f>
        <v>17.010000000000002</v>
      </c>
      <c r="BW28" s="7">
        <f t="shared" ref="BW28" si="1259">SUM(BU28-0.38)</f>
        <v>18.78</v>
      </c>
      <c r="BX28" s="10">
        <f t="shared" ref="BX28" si="1260">SUM(BN28)</f>
        <v>16.760000000000002</v>
      </c>
      <c r="BY28" s="11">
        <f t="shared" si="907"/>
        <v>0</v>
      </c>
      <c r="BZ28" s="7">
        <f t="shared" ref="BZ28" si="1261">SUM(BT28)</f>
        <v>17.39</v>
      </c>
      <c r="CA28" s="7">
        <f t="shared" ref="CA28" si="1262">SUM(BU28)</f>
        <v>19.16</v>
      </c>
      <c r="CB28" s="10">
        <f t="shared" ref="CB28" si="1263">MIN(BZ28,CA28)</f>
        <v>17.39</v>
      </c>
      <c r="CC28" s="11">
        <f t="shared" si="911"/>
        <v>0</v>
      </c>
    </row>
    <row r="29" spans="1:81" ht="19.2" customHeight="1" x14ac:dyDescent="0.25">
      <c r="A29" s="1">
        <f t="shared" si="0"/>
        <v>46108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7">
        <v>12.08</v>
      </c>
      <c r="M29" s="7">
        <v>11.77</v>
      </c>
      <c r="N29" s="7">
        <f t="shared" ref="N29" si="1264">SUM(L29+0.05)</f>
        <v>12.13</v>
      </c>
      <c r="O29" s="7">
        <f t="shared" ref="O29" si="1265">SUM(M29+0.05)</f>
        <v>11.82</v>
      </c>
      <c r="P29" s="10">
        <f t="shared" ref="P29" si="1266">MIN(N29,O29)</f>
        <v>11.82</v>
      </c>
      <c r="Q29" s="11">
        <f t="shared" si="857"/>
        <v>0</v>
      </c>
      <c r="R29" s="7">
        <f t="shared" ref="R29" si="1267">SUM(L29)</f>
        <v>12.08</v>
      </c>
      <c r="S29" s="7">
        <f t="shared" ref="S29" si="1268">SUM(M29)</f>
        <v>11.77</v>
      </c>
      <c r="T29" s="10">
        <f t="shared" ref="T29" si="1269">MIN(R29,S29)</f>
        <v>11.77</v>
      </c>
      <c r="U29" s="11">
        <f t="shared" si="861"/>
        <v>0</v>
      </c>
      <c r="V29" s="7">
        <v>12.08</v>
      </c>
      <c r="W29" s="7">
        <v>11.77</v>
      </c>
      <c r="X29" s="7">
        <f t="shared" ref="X29" si="1270">SUM(V29+0.04)</f>
        <v>12.12</v>
      </c>
      <c r="Y29" s="7">
        <f t="shared" ref="Y29" si="1271">SUM(W29+0.04)</f>
        <v>11.809999999999999</v>
      </c>
      <c r="Z29" s="10">
        <f t="shared" ref="Z29" si="1272">MIN(X29,Y29)</f>
        <v>11.809999999999999</v>
      </c>
      <c r="AA29" s="11">
        <f t="shared" si="865"/>
        <v>0</v>
      </c>
      <c r="AB29" s="7">
        <f t="shared" ref="AB29" si="1273">SUM(V29)</f>
        <v>12.08</v>
      </c>
      <c r="AC29" s="7">
        <f t="shared" ref="AC29" si="1274">SUM(W29)</f>
        <v>11.77</v>
      </c>
      <c r="AD29" s="10">
        <f t="shared" ref="AD29" si="1275">MIN(AB29,AC29)</f>
        <v>11.77</v>
      </c>
      <c r="AE29" s="11">
        <f t="shared" si="869"/>
        <v>0</v>
      </c>
      <c r="AF29" s="7">
        <v>14.35</v>
      </c>
      <c r="AG29" s="7">
        <v>14.87</v>
      </c>
      <c r="AH29" s="7">
        <f t="shared" ref="AH29" si="1276">SUM(AF29+0.1)</f>
        <v>14.45</v>
      </c>
      <c r="AI29" s="7">
        <f t="shared" ref="AI29" si="1277">SUM(AG29+0.1)</f>
        <v>14.969999999999999</v>
      </c>
      <c r="AJ29" s="10">
        <f t="shared" ref="AJ29" si="1278">MIN(AH29,AI29)</f>
        <v>14.45</v>
      </c>
      <c r="AK29" s="11">
        <f t="shared" si="873"/>
        <v>0</v>
      </c>
      <c r="AL29" s="7">
        <f t="shared" ref="AL29" si="1279">SUM(AF29)</f>
        <v>14.35</v>
      </c>
      <c r="AM29" s="7">
        <f t="shared" ref="AM29" si="1280">SUM(AG29)</f>
        <v>14.87</v>
      </c>
      <c r="AN29" s="10">
        <f t="shared" ref="AN29" si="1281">MIN(AL29,AM29)</f>
        <v>14.35</v>
      </c>
      <c r="AO29" s="11">
        <f t="shared" si="877"/>
        <v>0</v>
      </c>
      <c r="AP29" s="7">
        <v>13.96</v>
      </c>
      <c r="AQ29" s="7">
        <v>13.89</v>
      </c>
      <c r="AR29" s="7">
        <f t="shared" ref="AR29" si="1282">SUM(AP29+0.11)</f>
        <v>14.07</v>
      </c>
      <c r="AS29" s="7">
        <f t="shared" ref="AS29" si="1283">SUM(AQ29+0.11)</f>
        <v>14</v>
      </c>
      <c r="AT29" s="10">
        <f t="shared" ref="AT29" si="1284">MIN(AR29,AS29)</f>
        <v>14</v>
      </c>
      <c r="AU29" s="11">
        <f t="shared" si="881"/>
        <v>0</v>
      </c>
      <c r="AV29" s="7">
        <f t="shared" ref="AV29" si="1285">SUM(AP29)</f>
        <v>13.96</v>
      </c>
      <c r="AW29" s="7">
        <f t="shared" ref="AW29" si="1286">SUM(AQ29)</f>
        <v>13.89</v>
      </c>
      <c r="AX29" s="10">
        <f t="shared" ref="AX29" si="1287">MIN(AV29,AW29)</f>
        <v>13.89</v>
      </c>
      <c r="AY29" s="11">
        <f t="shared" si="885"/>
        <v>0</v>
      </c>
      <c r="AZ29" s="7">
        <v>14.31</v>
      </c>
      <c r="BA29" s="7">
        <v>14.45</v>
      </c>
      <c r="BB29" s="7">
        <f t="shared" ref="BB29" si="1288">SUM(AZ29-0.57)</f>
        <v>13.74</v>
      </c>
      <c r="BC29" s="7">
        <f t="shared" ref="BC29" si="1289">SUM(BA29-0.57)</f>
        <v>13.879999999999999</v>
      </c>
      <c r="BD29" s="10">
        <f t="shared" ref="BD29" si="1290">MIN(BB29,BC29)</f>
        <v>13.74</v>
      </c>
      <c r="BE29" s="11">
        <f t="shared" si="889"/>
        <v>0</v>
      </c>
      <c r="BF29" s="7">
        <f t="shared" ref="BF29" si="1291">SUM(AZ29)</f>
        <v>14.31</v>
      </c>
      <c r="BG29" s="7">
        <f t="shared" ref="BG29" si="1292">SUM(BA29)</f>
        <v>14.45</v>
      </c>
      <c r="BH29" s="10">
        <f t="shared" ref="BH29" si="1293">MIN(BF29,BG29)</f>
        <v>14.31</v>
      </c>
      <c r="BI29" s="11">
        <f t="shared" si="893"/>
        <v>0</v>
      </c>
      <c r="BJ29" s="7">
        <v>17.39</v>
      </c>
      <c r="BK29" s="7">
        <v>19.16</v>
      </c>
      <c r="BL29" s="7">
        <f t="shared" ref="BL29" si="1294">SUM(BJ29-0.63)</f>
        <v>16.760000000000002</v>
      </c>
      <c r="BM29" s="7">
        <f t="shared" ref="BM29" si="1295">SUM(BK29-0.63)</f>
        <v>18.53</v>
      </c>
      <c r="BN29" s="10">
        <f t="shared" ref="BN29" si="1296">MIN(BL29,BM29)</f>
        <v>16.760000000000002</v>
      </c>
      <c r="BO29" s="11">
        <f t="shared" si="897"/>
        <v>0</v>
      </c>
      <c r="BP29" s="7">
        <f t="shared" ref="BP29" si="1297">SUM(BJ29)</f>
        <v>17.39</v>
      </c>
      <c r="BQ29" s="7">
        <f t="shared" ref="BQ29" si="1298">SUM(BK29)</f>
        <v>19.16</v>
      </c>
      <c r="BR29" s="10">
        <f t="shared" ref="BR29" si="1299">MIN(BP29,BQ29)</f>
        <v>17.39</v>
      </c>
      <c r="BS29" s="11">
        <f t="shared" si="901"/>
        <v>0</v>
      </c>
      <c r="BT29" s="7">
        <f t="shared" ref="BT29" si="1300">BJ29</f>
        <v>17.39</v>
      </c>
      <c r="BU29" s="7">
        <f t="shared" ref="BU29" si="1301">BK29</f>
        <v>19.16</v>
      </c>
      <c r="BV29" s="7">
        <f t="shared" ref="BV29" si="1302">SUM(BT29-0.38)</f>
        <v>17.010000000000002</v>
      </c>
      <c r="BW29" s="7">
        <f t="shared" ref="BW29" si="1303">SUM(BU29-0.38)</f>
        <v>18.78</v>
      </c>
      <c r="BX29" s="10">
        <f t="shared" ref="BX29" si="1304">SUM(BN29)</f>
        <v>16.760000000000002</v>
      </c>
      <c r="BY29" s="11">
        <f t="shared" si="907"/>
        <v>0</v>
      </c>
      <c r="BZ29" s="7">
        <f t="shared" ref="BZ29" si="1305">SUM(BT29)</f>
        <v>17.39</v>
      </c>
      <c r="CA29" s="7">
        <f t="shared" ref="CA29" si="1306">SUM(BU29)</f>
        <v>19.16</v>
      </c>
      <c r="CB29" s="10">
        <f t="shared" ref="CB29" si="1307">MIN(BZ29,CA29)</f>
        <v>17.39</v>
      </c>
      <c r="CC29" s="11">
        <f t="shared" si="911"/>
        <v>0</v>
      </c>
    </row>
    <row r="30" spans="1:81" ht="19.2" customHeight="1" x14ac:dyDescent="0.25">
      <c r="A30" s="1">
        <f t="shared" si="0"/>
        <v>46101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7">
        <v>11.88</v>
      </c>
      <c r="M30" s="7">
        <v>11.69</v>
      </c>
      <c r="N30" s="7">
        <f t="shared" ref="N30" si="1308">SUM(L30+0.05)</f>
        <v>11.930000000000001</v>
      </c>
      <c r="O30" s="7">
        <f t="shared" ref="O30" si="1309">SUM(M30+0.05)</f>
        <v>11.74</v>
      </c>
      <c r="P30" s="10">
        <f t="shared" ref="P30" si="1310">MIN(N30,O30)</f>
        <v>11.74</v>
      </c>
      <c r="Q30" s="11">
        <f t="shared" si="857"/>
        <v>0</v>
      </c>
      <c r="R30" s="7">
        <f t="shared" ref="R30" si="1311">SUM(L30)</f>
        <v>11.88</v>
      </c>
      <c r="S30" s="7">
        <f t="shared" ref="S30" si="1312">SUM(M30)</f>
        <v>11.69</v>
      </c>
      <c r="T30" s="10">
        <f t="shared" ref="T30" si="1313">MIN(R30,S30)</f>
        <v>11.69</v>
      </c>
      <c r="U30" s="11">
        <f t="shared" si="861"/>
        <v>0</v>
      </c>
      <c r="V30" s="7">
        <v>11.88</v>
      </c>
      <c r="W30" s="7">
        <v>11.69</v>
      </c>
      <c r="X30" s="7">
        <f t="shared" ref="X30" si="1314">SUM(V30+0.04)</f>
        <v>11.92</v>
      </c>
      <c r="Y30" s="7">
        <f t="shared" ref="Y30" si="1315">SUM(W30+0.04)</f>
        <v>11.729999999999999</v>
      </c>
      <c r="Z30" s="10">
        <f t="shared" ref="Z30" si="1316">MIN(X30,Y30)</f>
        <v>11.729999999999999</v>
      </c>
      <c r="AA30" s="11">
        <f t="shared" si="865"/>
        <v>0</v>
      </c>
      <c r="AB30" s="7">
        <f t="shared" ref="AB30" si="1317">SUM(V30)</f>
        <v>11.88</v>
      </c>
      <c r="AC30" s="7">
        <f t="shared" ref="AC30" si="1318">SUM(W30)</f>
        <v>11.69</v>
      </c>
      <c r="AD30" s="10">
        <f t="shared" ref="AD30" si="1319">MIN(AB30,AC30)</f>
        <v>11.69</v>
      </c>
      <c r="AE30" s="11">
        <f t="shared" si="869"/>
        <v>0</v>
      </c>
      <c r="AF30" s="7">
        <v>14.35</v>
      </c>
      <c r="AG30" s="7">
        <v>14.87</v>
      </c>
      <c r="AH30" s="7">
        <f t="shared" ref="AH30" si="1320">SUM(AF30+0.1)</f>
        <v>14.45</v>
      </c>
      <c r="AI30" s="7">
        <f t="shared" ref="AI30" si="1321">SUM(AG30+0.1)</f>
        <v>14.969999999999999</v>
      </c>
      <c r="AJ30" s="10">
        <f t="shared" ref="AJ30" si="1322">MIN(AH30,AI30)</f>
        <v>14.45</v>
      </c>
      <c r="AK30" s="11">
        <f t="shared" si="873"/>
        <v>0</v>
      </c>
      <c r="AL30" s="7">
        <f t="shared" ref="AL30" si="1323">SUM(AF30)</f>
        <v>14.35</v>
      </c>
      <c r="AM30" s="7">
        <f t="shared" ref="AM30" si="1324">SUM(AG30)</f>
        <v>14.87</v>
      </c>
      <c r="AN30" s="10">
        <f t="shared" ref="AN30" si="1325">MIN(AL30,AM30)</f>
        <v>14.35</v>
      </c>
      <c r="AO30" s="11">
        <f t="shared" si="877"/>
        <v>0</v>
      </c>
      <c r="AP30" s="7">
        <v>13.96</v>
      </c>
      <c r="AQ30" s="7">
        <v>13.89</v>
      </c>
      <c r="AR30" s="7">
        <f t="shared" ref="AR30" si="1326">SUM(AP30+0.11)</f>
        <v>14.07</v>
      </c>
      <c r="AS30" s="7">
        <f t="shared" ref="AS30" si="1327">SUM(AQ30+0.11)</f>
        <v>14</v>
      </c>
      <c r="AT30" s="10">
        <f t="shared" ref="AT30" si="1328">MIN(AR30,AS30)</f>
        <v>14</v>
      </c>
      <c r="AU30" s="11">
        <f t="shared" si="881"/>
        <v>0</v>
      </c>
      <c r="AV30" s="7">
        <f t="shared" ref="AV30" si="1329">SUM(AP30)</f>
        <v>13.96</v>
      </c>
      <c r="AW30" s="7">
        <f t="shared" ref="AW30" si="1330">SUM(AQ30)</f>
        <v>13.89</v>
      </c>
      <c r="AX30" s="10">
        <f t="shared" ref="AX30" si="1331">MIN(AV30,AW30)</f>
        <v>13.89</v>
      </c>
      <c r="AY30" s="11">
        <f t="shared" si="885"/>
        <v>0</v>
      </c>
      <c r="AZ30" s="7">
        <v>14.31</v>
      </c>
      <c r="BA30" s="7">
        <v>14.45</v>
      </c>
      <c r="BB30" s="7">
        <f t="shared" ref="BB30" si="1332">SUM(AZ30-0.57)</f>
        <v>13.74</v>
      </c>
      <c r="BC30" s="7">
        <f t="shared" ref="BC30" si="1333">SUM(BA30-0.57)</f>
        <v>13.879999999999999</v>
      </c>
      <c r="BD30" s="10">
        <f t="shared" ref="BD30" si="1334">MIN(BB30,BC30)</f>
        <v>13.74</v>
      </c>
      <c r="BE30" s="11">
        <f t="shared" si="889"/>
        <v>0</v>
      </c>
      <c r="BF30" s="7">
        <f t="shared" ref="BF30" si="1335">SUM(AZ30)</f>
        <v>14.31</v>
      </c>
      <c r="BG30" s="7">
        <f t="shared" ref="BG30" si="1336">SUM(BA30)</f>
        <v>14.45</v>
      </c>
      <c r="BH30" s="10">
        <f t="shared" ref="BH30" si="1337">MIN(BF30,BG30)</f>
        <v>14.31</v>
      </c>
      <c r="BI30" s="11">
        <f t="shared" si="893"/>
        <v>0</v>
      </c>
      <c r="BJ30" s="7">
        <v>17.39</v>
      </c>
      <c r="BK30" s="7">
        <v>19.16</v>
      </c>
      <c r="BL30" s="7">
        <f t="shared" ref="BL30" si="1338">SUM(BJ30-0.63)</f>
        <v>16.760000000000002</v>
      </c>
      <c r="BM30" s="7">
        <f t="shared" ref="BM30" si="1339">SUM(BK30-0.63)</f>
        <v>18.53</v>
      </c>
      <c r="BN30" s="10">
        <f t="shared" ref="BN30" si="1340">MIN(BL30,BM30)</f>
        <v>16.760000000000002</v>
      </c>
      <c r="BO30" s="11">
        <f t="shared" si="897"/>
        <v>0</v>
      </c>
      <c r="BP30" s="7">
        <f t="shared" ref="BP30" si="1341">SUM(BJ30)</f>
        <v>17.39</v>
      </c>
      <c r="BQ30" s="7">
        <f t="shared" ref="BQ30" si="1342">SUM(BK30)</f>
        <v>19.16</v>
      </c>
      <c r="BR30" s="10">
        <f t="shared" ref="BR30" si="1343">MIN(BP30,BQ30)</f>
        <v>17.39</v>
      </c>
      <c r="BS30" s="11">
        <f t="shared" si="901"/>
        <v>0</v>
      </c>
      <c r="BT30" s="7">
        <f t="shared" ref="BT30" si="1344">BJ30</f>
        <v>17.39</v>
      </c>
      <c r="BU30" s="7">
        <f t="shared" ref="BU30" si="1345">BK30</f>
        <v>19.16</v>
      </c>
      <c r="BV30" s="7">
        <f t="shared" ref="BV30" si="1346">SUM(BT30-0.38)</f>
        <v>17.010000000000002</v>
      </c>
      <c r="BW30" s="7">
        <f t="shared" ref="BW30" si="1347">SUM(BU30-0.38)</f>
        <v>18.78</v>
      </c>
      <c r="BX30" s="10">
        <f t="shared" ref="BX30" si="1348">SUM(BN30)</f>
        <v>16.760000000000002</v>
      </c>
      <c r="BY30" s="11">
        <f t="shared" si="907"/>
        <v>0</v>
      </c>
      <c r="BZ30" s="7">
        <f t="shared" ref="BZ30" si="1349">SUM(BT30)</f>
        <v>17.39</v>
      </c>
      <c r="CA30" s="7">
        <f t="shared" ref="CA30" si="1350">SUM(BU30)</f>
        <v>19.16</v>
      </c>
      <c r="CB30" s="10">
        <f t="shared" ref="CB30" si="1351">MIN(BZ30,CA30)</f>
        <v>17.39</v>
      </c>
      <c r="CC30" s="11">
        <f t="shared" si="911"/>
        <v>0</v>
      </c>
    </row>
    <row r="31" spans="1:81" ht="19.2" customHeight="1" x14ac:dyDescent="0.25">
      <c r="A31" s="1">
        <f t="shared" si="0"/>
        <v>46094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7">
        <v>11.73</v>
      </c>
      <c r="M31" s="7">
        <v>11.66</v>
      </c>
      <c r="N31" s="7">
        <f t="shared" ref="N31" si="1352">SUM(L31+0.05)</f>
        <v>11.780000000000001</v>
      </c>
      <c r="O31" s="7">
        <f t="shared" ref="O31" si="1353">SUM(M31+0.05)</f>
        <v>11.71</v>
      </c>
      <c r="P31" s="10">
        <f t="shared" ref="P31" si="1354">MIN(N31,O31)</f>
        <v>11.71</v>
      </c>
      <c r="Q31" s="11">
        <f t="shared" si="857"/>
        <v>0</v>
      </c>
      <c r="R31" s="7">
        <f t="shared" ref="R31" si="1355">SUM(L31)</f>
        <v>11.73</v>
      </c>
      <c r="S31" s="7">
        <f t="shared" ref="S31" si="1356">SUM(M31)</f>
        <v>11.66</v>
      </c>
      <c r="T31" s="10">
        <f t="shared" ref="T31" si="1357">MIN(R31,S31)</f>
        <v>11.66</v>
      </c>
      <c r="U31" s="11">
        <f t="shared" si="861"/>
        <v>0</v>
      </c>
      <c r="V31" s="7">
        <v>11.73</v>
      </c>
      <c r="W31" s="7">
        <v>11.66</v>
      </c>
      <c r="X31" s="7">
        <f t="shared" ref="X31" si="1358">SUM(V31+0.04)</f>
        <v>11.77</v>
      </c>
      <c r="Y31" s="7">
        <f t="shared" ref="Y31" si="1359">SUM(W31+0.04)</f>
        <v>11.7</v>
      </c>
      <c r="Z31" s="10">
        <f t="shared" ref="Z31" si="1360">MIN(X31,Y31)</f>
        <v>11.7</v>
      </c>
      <c r="AA31" s="11">
        <f t="shared" si="865"/>
        <v>0</v>
      </c>
      <c r="AB31" s="7">
        <f t="shared" ref="AB31" si="1361">SUM(V31)</f>
        <v>11.73</v>
      </c>
      <c r="AC31" s="7">
        <f t="shared" ref="AC31" si="1362">SUM(W31)</f>
        <v>11.66</v>
      </c>
      <c r="AD31" s="10">
        <f t="shared" ref="AD31" si="1363">MIN(AB31,AC31)</f>
        <v>11.66</v>
      </c>
      <c r="AE31" s="11">
        <f t="shared" si="869"/>
        <v>0</v>
      </c>
      <c r="AF31" s="7">
        <v>14.35</v>
      </c>
      <c r="AG31" s="7">
        <v>14.87</v>
      </c>
      <c r="AH31" s="7">
        <f t="shared" ref="AH31" si="1364">SUM(AF31+0.1)</f>
        <v>14.45</v>
      </c>
      <c r="AI31" s="7">
        <f t="shared" ref="AI31" si="1365">SUM(AG31+0.1)</f>
        <v>14.969999999999999</v>
      </c>
      <c r="AJ31" s="10">
        <f t="shared" ref="AJ31" si="1366">MIN(AH31,AI31)</f>
        <v>14.45</v>
      </c>
      <c r="AK31" s="11">
        <f t="shared" si="873"/>
        <v>0</v>
      </c>
      <c r="AL31" s="7">
        <f t="shared" ref="AL31" si="1367">SUM(AF31)</f>
        <v>14.35</v>
      </c>
      <c r="AM31" s="7">
        <f t="shared" ref="AM31" si="1368">SUM(AG31)</f>
        <v>14.87</v>
      </c>
      <c r="AN31" s="10">
        <f t="shared" ref="AN31" si="1369">MIN(AL31,AM31)</f>
        <v>14.35</v>
      </c>
      <c r="AO31" s="11">
        <f t="shared" si="877"/>
        <v>0</v>
      </c>
      <c r="AP31" s="7">
        <v>13.96</v>
      </c>
      <c r="AQ31" s="7">
        <v>13.89</v>
      </c>
      <c r="AR31" s="7">
        <f t="shared" ref="AR31" si="1370">SUM(AP31+0.11)</f>
        <v>14.07</v>
      </c>
      <c r="AS31" s="7">
        <f t="shared" ref="AS31" si="1371">SUM(AQ31+0.11)</f>
        <v>14</v>
      </c>
      <c r="AT31" s="10">
        <f t="shared" ref="AT31" si="1372">MIN(AR31,AS31)</f>
        <v>14</v>
      </c>
      <c r="AU31" s="11">
        <f t="shared" si="881"/>
        <v>0</v>
      </c>
      <c r="AV31" s="7">
        <f t="shared" ref="AV31" si="1373">SUM(AP31)</f>
        <v>13.96</v>
      </c>
      <c r="AW31" s="7">
        <f t="shared" ref="AW31" si="1374">SUM(AQ31)</f>
        <v>13.89</v>
      </c>
      <c r="AX31" s="10">
        <f t="shared" ref="AX31" si="1375">MIN(AV31,AW31)</f>
        <v>13.89</v>
      </c>
      <c r="AY31" s="11">
        <f t="shared" si="885"/>
        <v>0</v>
      </c>
      <c r="AZ31" s="7">
        <v>14.31</v>
      </c>
      <c r="BA31" s="7">
        <v>14.45</v>
      </c>
      <c r="BB31" s="7">
        <f t="shared" ref="BB31" si="1376">SUM(AZ31-0.57)</f>
        <v>13.74</v>
      </c>
      <c r="BC31" s="7">
        <f t="shared" ref="BC31" si="1377">SUM(BA31-0.57)</f>
        <v>13.879999999999999</v>
      </c>
      <c r="BD31" s="10">
        <f t="shared" ref="BD31" si="1378">MIN(BB31,BC31)</f>
        <v>13.74</v>
      </c>
      <c r="BE31" s="11">
        <f t="shared" si="889"/>
        <v>0</v>
      </c>
      <c r="BF31" s="7">
        <f t="shared" ref="BF31" si="1379">SUM(AZ31)</f>
        <v>14.31</v>
      </c>
      <c r="BG31" s="7">
        <f t="shared" ref="BG31" si="1380">SUM(BA31)</f>
        <v>14.45</v>
      </c>
      <c r="BH31" s="10">
        <f t="shared" ref="BH31" si="1381">MIN(BF31,BG31)</f>
        <v>14.31</v>
      </c>
      <c r="BI31" s="11">
        <f t="shared" si="893"/>
        <v>0</v>
      </c>
      <c r="BJ31" s="7">
        <v>17.39</v>
      </c>
      <c r="BK31" s="7">
        <v>19.16</v>
      </c>
      <c r="BL31" s="7">
        <f t="shared" ref="BL31" si="1382">SUM(BJ31-0.63)</f>
        <v>16.760000000000002</v>
      </c>
      <c r="BM31" s="7">
        <f t="shared" ref="BM31" si="1383">SUM(BK31-0.63)</f>
        <v>18.53</v>
      </c>
      <c r="BN31" s="10">
        <f t="shared" ref="BN31" si="1384">MIN(BL31,BM31)</f>
        <v>16.760000000000002</v>
      </c>
      <c r="BO31" s="11">
        <f t="shared" si="897"/>
        <v>0</v>
      </c>
      <c r="BP31" s="7">
        <f t="shared" ref="BP31" si="1385">SUM(BJ31)</f>
        <v>17.39</v>
      </c>
      <c r="BQ31" s="7">
        <f t="shared" ref="BQ31" si="1386">SUM(BK31)</f>
        <v>19.16</v>
      </c>
      <c r="BR31" s="10">
        <f t="shared" ref="BR31" si="1387">MIN(BP31,BQ31)</f>
        <v>17.39</v>
      </c>
      <c r="BS31" s="11">
        <f t="shared" si="901"/>
        <v>0</v>
      </c>
      <c r="BT31" s="7">
        <f t="shared" ref="BT31" si="1388">BJ31</f>
        <v>17.39</v>
      </c>
      <c r="BU31" s="7">
        <f t="shared" ref="BU31" si="1389">BK31</f>
        <v>19.16</v>
      </c>
      <c r="BV31" s="7">
        <f t="shared" ref="BV31" si="1390">SUM(BT31-0.38)</f>
        <v>17.010000000000002</v>
      </c>
      <c r="BW31" s="7">
        <f t="shared" ref="BW31" si="1391">SUM(BU31-0.38)</f>
        <v>18.78</v>
      </c>
      <c r="BX31" s="10">
        <f t="shared" ref="BX31" si="1392">SUM(BN31)</f>
        <v>16.760000000000002</v>
      </c>
      <c r="BY31" s="11">
        <f t="shared" si="907"/>
        <v>0</v>
      </c>
      <c r="BZ31" s="7">
        <f t="shared" ref="BZ31" si="1393">SUM(BT31)</f>
        <v>17.39</v>
      </c>
      <c r="CA31" s="7">
        <f t="shared" ref="CA31" si="1394">SUM(BU31)</f>
        <v>19.16</v>
      </c>
      <c r="CB31" s="10">
        <f t="shared" ref="CB31" si="1395">MIN(BZ31,CA31)</f>
        <v>17.39</v>
      </c>
      <c r="CC31" s="11">
        <f t="shared" si="911"/>
        <v>0</v>
      </c>
    </row>
    <row r="32" spans="1:81" ht="19.2" customHeight="1" x14ac:dyDescent="0.25">
      <c r="A32" s="1">
        <f t="shared" si="0"/>
        <v>46087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7">
        <v>11.72</v>
      </c>
      <c r="M32" s="7">
        <v>11.66</v>
      </c>
      <c r="N32" s="7">
        <f t="shared" ref="N32" si="1396">SUM(L32+0.05)</f>
        <v>11.770000000000001</v>
      </c>
      <c r="O32" s="7">
        <f t="shared" ref="O32" si="1397">SUM(M32+0.05)</f>
        <v>11.71</v>
      </c>
      <c r="P32" s="10">
        <f t="shared" ref="P32" si="1398">MIN(N32,O32)</f>
        <v>11.71</v>
      </c>
      <c r="Q32" s="11">
        <f t="shared" si="857"/>
        <v>0</v>
      </c>
      <c r="R32" s="7">
        <f t="shared" ref="R32" si="1399">SUM(L32)</f>
        <v>11.72</v>
      </c>
      <c r="S32" s="7">
        <f t="shared" ref="S32" si="1400">SUM(M32)</f>
        <v>11.66</v>
      </c>
      <c r="T32" s="10">
        <f t="shared" ref="T32" si="1401">MIN(R32,S32)</f>
        <v>11.66</v>
      </c>
      <c r="U32" s="11">
        <f t="shared" si="861"/>
        <v>0</v>
      </c>
      <c r="V32" s="7">
        <v>11.72</v>
      </c>
      <c r="W32" s="7">
        <v>11.66</v>
      </c>
      <c r="X32" s="7">
        <f t="shared" ref="X32" si="1402">SUM(V32+0.04)</f>
        <v>11.76</v>
      </c>
      <c r="Y32" s="7">
        <f t="shared" ref="Y32" si="1403">SUM(W32+0.04)</f>
        <v>11.7</v>
      </c>
      <c r="Z32" s="10">
        <f t="shared" ref="Z32" si="1404">MIN(X32,Y32)</f>
        <v>11.7</v>
      </c>
      <c r="AA32" s="11">
        <f t="shared" si="865"/>
        <v>0</v>
      </c>
      <c r="AB32" s="7">
        <f t="shared" ref="AB32" si="1405">SUM(V32)</f>
        <v>11.72</v>
      </c>
      <c r="AC32" s="7">
        <f t="shared" ref="AC32" si="1406">SUM(W32)</f>
        <v>11.66</v>
      </c>
      <c r="AD32" s="10">
        <f t="shared" ref="AD32" si="1407">MIN(AB32,AC32)</f>
        <v>11.66</v>
      </c>
      <c r="AE32" s="11">
        <f t="shared" si="869"/>
        <v>0</v>
      </c>
      <c r="AF32" s="7">
        <v>14.35</v>
      </c>
      <c r="AG32" s="7">
        <v>14.87</v>
      </c>
      <c r="AH32" s="7">
        <f t="shared" ref="AH32" si="1408">SUM(AF32+0.1)</f>
        <v>14.45</v>
      </c>
      <c r="AI32" s="7">
        <f t="shared" ref="AI32" si="1409">SUM(AG32+0.1)</f>
        <v>14.969999999999999</v>
      </c>
      <c r="AJ32" s="10">
        <f t="shared" ref="AJ32" si="1410">MIN(AH32,AI32)</f>
        <v>14.45</v>
      </c>
      <c r="AK32" s="11">
        <f t="shared" si="873"/>
        <v>0</v>
      </c>
      <c r="AL32" s="7">
        <f t="shared" ref="AL32" si="1411">SUM(AF32)</f>
        <v>14.35</v>
      </c>
      <c r="AM32" s="7">
        <f t="shared" ref="AM32" si="1412">SUM(AG32)</f>
        <v>14.87</v>
      </c>
      <c r="AN32" s="10">
        <f t="shared" ref="AN32" si="1413">MIN(AL32,AM32)</f>
        <v>14.35</v>
      </c>
      <c r="AO32" s="11">
        <f t="shared" si="877"/>
        <v>0</v>
      </c>
      <c r="AP32" s="7">
        <v>13.96</v>
      </c>
      <c r="AQ32" s="7">
        <v>13.89</v>
      </c>
      <c r="AR32" s="7">
        <f t="shared" ref="AR32" si="1414">SUM(AP32+0.11)</f>
        <v>14.07</v>
      </c>
      <c r="AS32" s="7">
        <f t="shared" ref="AS32" si="1415">SUM(AQ32+0.11)</f>
        <v>14</v>
      </c>
      <c r="AT32" s="10">
        <f t="shared" ref="AT32" si="1416">MIN(AR32,AS32)</f>
        <v>14</v>
      </c>
      <c r="AU32" s="11">
        <f t="shared" si="881"/>
        <v>0</v>
      </c>
      <c r="AV32" s="7">
        <f t="shared" ref="AV32" si="1417">SUM(AP32)</f>
        <v>13.96</v>
      </c>
      <c r="AW32" s="7">
        <f t="shared" ref="AW32" si="1418">SUM(AQ32)</f>
        <v>13.89</v>
      </c>
      <c r="AX32" s="10">
        <f t="shared" ref="AX32" si="1419">MIN(AV32,AW32)</f>
        <v>13.89</v>
      </c>
      <c r="AY32" s="11">
        <f t="shared" si="885"/>
        <v>0</v>
      </c>
      <c r="AZ32" s="7">
        <v>14.31</v>
      </c>
      <c r="BA32" s="7">
        <v>14.45</v>
      </c>
      <c r="BB32" s="7">
        <f t="shared" ref="BB32" si="1420">SUM(AZ32-0.57)</f>
        <v>13.74</v>
      </c>
      <c r="BC32" s="7">
        <f t="shared" ref="BC32" si="1421">SUM(BA32-0.57)</f>
        <v>13.879999999999999</v>
      </c>
      <c r="BD32" s="10">
        <f t="shared" ref="BD32" si="1422">MIN(BB32,BC32)</f>
        <v>13.74</v>
      </c>
      <c r="BE32" s="11">
        <f t="shared" si="889"/>
        <v>0</v>
      </c>
      <c r="BF32" s="7">
        <f t="shared" ref="BF32" si="1423">SUM(AZ32)</f>
        <v>14.31</v>
      </c>
      <c r="BG32" s="7">
        <f t="shared" ref="BG32" si="1424">SUM(BA32)</f>
        <v>14.45</v>
      </c>
      <c r="BH32" s="10">
        <f t="shared" ref="BH32" si="1425">MIN(BF32,BG32)</f>
        <v>14.31</v>
      </c>
      <c r="BI32" s="11">
        <f t="shared" si="893"/>
        <v>0</v>
      </c>
      <c r="BJ32" s="7">
        <v>17.39</v>
      </c>
      <c r="BK32" s="7">
        <v>19.16</v>
      </c>
      <c r="BL32" s="7">
        <f t="shared" ref="BL32" si="1426">SUM(BJ32-0.63)</f>
        <v>16.760000000000002</v>
      </c>
      <c r="BM32" s="7">
        <f t="shared" ref="BM32" si="1427">SUM(BK32-0.63)</f>
        <v>18.53</v>
      </c>
      <c r="BN32" s="10">
        <f t="shared" ref="BN32" si="1428">MIN(BL32,BM32)</f>
        <v>16.760000000000002</v>
      </c>
      <c r="BO32" s="11">
        <f t="shared" si="897"/>
        <v>0</v>
      </c>
      <c r="BP32" s="7">
        <f t="shared" ref="BP32" si="1429">SUM(BJ32)</f>
        <v>17.39</v>
      </c>
      <c r="BQ32" s="7">
        <f t="shared" ref="BQ32" si="1430">SUM(BK32)</f>
        <v>19.16</v>
      </c>
      <c r="BR32" s="10">
        <f t="shared" ref="BR32" si="1431">MIN(BP32,BQ32)</f>
        <v>17.39</v>
      </c>
      <c r="BS32" s="11">
        <f t="shared" si="901"/>
        <v>0</v>
      </c>
      <c r="BT32" s="7">
        <f t="shared" ref="BT32" si="1432">BJ32</f>
        <v>17.39</v>
      </c>
      <c r="BU32" s="7">
        <f t="shared" ref="BU32" si="1433">BK32</f>
        <v>19.16</v>
      </c>
      <c r="BV32" s="7">
        <f t="shared" ref="BV32" si="1434">SUM(BT32-0.38)</f>
        <v>17.010000000000002</v>
      </c>
      <c r="BW32" s="7">
        <f t="shared" ref="BW32" si="1435">SUM(BU32-0.38)</f>
        <v>18.78</v>
      </c>
      <c r="BX32" s="10">
        <f t="shared" ref="BX32" si="1436">SUM(BN32)</f>
        <v>16.760000000000002</v>
      </c>
      <c r="BY32" s="11">
        <f t="shared" si="907"/>
        <v>0</v>
      </c>
      <c r="BZ32" s="7">
        <f t="shared" ref="BZ32" si="1437">SUM(BT32)</f>
        <v>17.39</v>
      </c>
      <c r="CA32" s="7">
        <f t="shared" ref="CA32" si="1438">SUM(BU32)</f>
        <v>19.16</v>
      </c>
      <c r="CB32" s="10">
        <f t="shared" ref="CB32" si="1439">MIN(BZ32,CA32)</f>
        <v>17.39</v>
      </c>
      <c r="CC32" s="11">
        <f t="shared" si="911"/>
        <v>0</v>
      </c>
    </row>
    <row r="33" spans="1:81" ht="19.2" customHeight="1" x14ac:dyDescent="0.25">
      <c r="A33" s="1">
        <f t="shared" si="0"/>
        <v>46080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7">
        <v>11.72</v>
      </c>
      <c r="M33" s="7">
        <v>11.67</v>
      </c>
      <c r="N33" s="7">
        <f t="shared" ref="N33" si="1440">SUM(L33+0.05)</f>
        <v>11.770000000000001</v>
      </c>
      <c r="O33" s="7">
        <f t="shared" ref="O33" si="1441">SUM(M33+0.05)</f>
        <v>11.72</v>
      </c>
      <c r="P33" s="10">
        <f t="shared" ref="P33" si="1442">MIN(N33,O33)</f>
        <v>11.72</v>
      </c>
      <c r="Q33" s="11">
        <f t="shared" si="857"/>
        <v>0</v>
      </c>
      <c r="R33" s="7">
        <f t="shared" ref="R33" si="1443">SUM(L33)</f>
        <v>11.72</v>
      </c>
      <c r="S33" s="7">
        <f t="shared" ref="S33" si="1444">SUM(M33)</f>
        <v>11.67</v>
      </c>
      <c r="T33" s="10">
        <f t="shared" ref="T33" si="1445">MIN(R33,S33)</f>
        <v>11.67</v>
      </c>
      <c r="U33" s="11">
        <f t="shared" si="861"/>
        <v>0</v>
      </c>
      <c r="V33" s="7">
        <v>11.72</v>
      </c>
      <c r="W33" s="7">
        <v>11.67</v>
      </c>
      <c r="X33" s="7">
        <f t="shared" ref="X33" si="1446">SUM(V33+0.04)</f>
        <v>11.76</v>
      </c>
      <c r="Y33" s="7">
        <f t="shared" ref="Y33" si="1447">SUM(W33+0.04)</f>
        <v>11.709999999999999</v>
      </c>
      <c r="Z33" s="10">
        <f t="shared" ref="Z33" si="1448">MIN(X33,Y33)</f>
        <v>11.709999999999999</v>
      </c>
      <c r="AA33" s="11">
        <f t="shared" si="865"/>
        <v>0</v>
      </c>
      <c r="AB33" s="7">
        <f t="shared" ref="AB33" si="1449">SUM(V33)</f>
        <v>11.72</v>
      </c>
      <c r="AC33" s="7">
        <f t="shared" ref="AC33" si="1450">SUM(W33)</f>
        <v>11.67</v>
      </c>
      <c r="AD33" s="10">
        <f t="shared" ref="AD33" si="1451">MIN(AB33,AC33)</f>
        <v>11.67</v>
      </c>
      <c r="AE33" s="11">
        <f t="shared" si="869"/>
        <v>0</v>
      </c>
      <c r="AF33" s="7">
        <v>14.35</v>
      </c>
      <c r="AG33" s="7">
        <v>14.87</v>
      </c>
      <c r="AH33" s="7">
        <f t="shared" ref="AH33" si="1452">SUM(AF33+0.1)</f>
        <v>14.45</v>
      </c>
      <c r="AI33" s="7">
        <f t="shared" ref="AI33" si="1453">SUM(AG33+0.1)</f>
        <v>14.969999999999999</v>
      </c>
      <c r="AJ33" s="10">
        <f t="shared" ref="AJ33" si="1454">MIN(AH33,AI33)</f>
        <v>14.45</v>
      </c>
      <c r="AK33" s="11">
        <f t="shared" si="873"/>
        <v>0</v>
      </c>
      <c r="AL33" s="7">
        <f t="shared" ref="AL33" si="1455">SUM(AF33)</f>
        <v>14.35</v>
      </c>
      <c r="AM33" s="7">
        <f t="shared" ref="AM33" si="1456">SUM(AG33)</f>
        <v>14.87</v>
      </c>
      <c r="AN33" s="10">
        <f t="shared" ref="AN33" si="1457">MIN(AL33,AM33)</f>
        <v>14.35</v>
      </c>
      <c r="AO33" s="11">
        <f t="shared" si="877"/>
        <v>0</v>
      </c>
      <c r="AP33" s="7">
        <v>13.96</v>
      </c>
      <c r="AQ33" s="7">
        <v>13.89</v>
      </c>
      <c r="AR33" s="7">
        <f t="shared" ref="AR33" si="1458">SUM(AP33+0.11)</f>
        <v>14.07</v>
      </c>
      <c r="AS33" s="7">
        <f t="shared" ref="AS33" si="1459">SUM(AQ33+0.11)</f>
        <v>14</v>
      </c>
      <c r="AT33" s="10">
        <f t="shared" ref="AT33" si="1460">MIN(AR33,AS33)</f>
        <v>14</v>
      </c>
      <c r="AU33" s="11">
        <f t="shared" si="881"/>
        <v>0</v>
      </c>
      <c r="AV33" s="7">
        <f t="shared" ref="AV33" si="1461">SUM(AP33)</f>
        <v>13.96</v>
      </c>
      <c r="AW33" s="7">
        <f t="shared" ref="AW33" si="1462">SUM(AQ33)</f>
        <v>13.89</v>
      </c>
      <c r="AX33" s="10">
        <f t="shared" ref="AX33" si="1463">MIN(AV33,AW33)</f>
        <v>13.89</v>
      </c>
      <c r="AY33" s="11">
        <f t="shared" si="885"/>
        <v>0</v>
      </c>
      <c r="AZ33" s="7">
        <v>14.31</v>
      </c>
      <c r="BA33" s="7">
        <v>14.45</v>
      </c>
      <c r="BB33" s="7">
        <f t="shared" ref="BB33" si="1464">SUM(AZ33-0.57)</f>
        <v>13.74</v>
      </c>
      <c r="BC33" s="7">
        <f t="shared" ref="BC33" si="1465">SUM(BA33-0.57)</f>
        <v>13.879999999999999</v>
      </c>
      <c r="BD33" s="10">
        <f t="shared" ref="BD33" si="1466">MIN(BB33,BC33)</f>
        <v>13.74</v>
      </c>
      <c r="BE33" s="11">
        <f t="shared" si="889"/>
        <v>0</v>
      </c>
      <c r="BF33" s="7">
        <f t="shared" ref="BF33" si="1467">SUM(AZ33)</f>
        <v>14.31</v>
      </c>
      <c r="BG33" s="7">
        <f t="shared" ref="BG33" si="1468">SUM(BA33)</f>
        <v>14.45</v>
      </c>
      <c r="BH33" s="10">
        <f t="shared" ref="BH33" si="1469">MIN(BF33,BG33)</f>
        <v>14.31</v>
      </c>
      <c r="BI33" s="11">
        <f t="shared" si="893"/>
        <v>0</v>
      </c>
      <c r="BJ33" s="7">
        <v>17.39</v>
      </c>
      <c r="BK33" s="7">
        <v>19.16</v>
      </c>
      <c r="BL33" s="7">
        <f t="shared" ref="BL33" si="1470">SUM(BJ33-0.63)</f>
        <v>16.760000000000002</v>
      </c>
      <c r="BM33" s="7">
        <f t="shared" ref="BM33" si="1471">SUM(BK33-0.63)</f>
        <v>18.53</v>
      </c>
      <c r="BN33" s="10">
        <f t="shared" ref="BN33" si="1472">MIN(BL33,BM33)</f>
        <v>16.760000000000002</v>
      </c>
      <c r="BO33" s="11">
        <f t="shared" si="897"/>
        <v>0</v>
      </c>
      <c r="BP33" s="7">
        <f t="shared" ref="BP33" si="1473">SUM(BJ33)</f>
        <v>17.39</v>
      </c>
      <c r="BQ33" s="7">
        <f t="shared" ref="BQ33" si="1474">SUM(BK33)</f>
        <v>19.16</v>
      </c>
      <c r="BR33" s="10">
        <f t="shared" ref="BR33" si="1475">MIN(BP33,BQ33)</f>
        <v>17.39</v>
      </c>
      <c r="BS33" s="11">
        <f t="shared" si="901"/>
        <v>0</v>
      </c>
      <c r="BT33" s="7">
        <f t="shared" ref="BT33" si="1476">BJ33</f>
        <v>17.39</v>
      </c>
      <c r="BU33" s="7">
        <f t="shared" ref="BU33" si="1477">BK33</f>
        <v>19.16</v>
      </c>
      <c r="BV33" s="7">
        <f t="shared" ref="BV33" si="1478">SUM(BT33-0.38)</f>
        <v>17.010000000000002</v>
      </c>
      <c r="BW33" s="7">
        <f t="shared" ref="BW33" si="1479">SUM(BU33-0.38)</f>
        <v>18.78</v>
      </c>
      <c r="BX33" s="10">
        <f t="shared" ref="BX33" si="1480">SUM(BN33)</f>
        <v>16.760000000000002</v>
      </c>
      <c r="BY33" s="11">
        <f t="shared" si="907"/>
        <v>0</v>
      </c>
      <c r="BZ33" s="7">
        <f t="shared" ref="BZ33" si="1481">SUM(BT33)</f>
        <v>17.39</v>
      </c>
      <c r="CA33" s="7">
        <f t="shared" ref="CA33" si="1482">SUM(BU33)</f>
        <v>19.16</v>
      </c>
      <c r="CB33" s="10">
        <f t="shared" ref="CB33" si="1483">MIN(BZ33,CA33)</f>
        <v>17.39</v>
      </c>
      <c r="CC33" s="11">
        <f t="shared" si="911"/>
        <v>0</v>
      </c>
    </row>
    <row r="34" spans="1:81" ht="19.2" customHeight="1" x14ac:dyDescent="0.25">
      <c r="A34" s="1">
        <f t="shared" si="0"/>
        <v>46073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7">
        <v>11.58</v>
      </c>
      <c r="M34" s="7">
        <v>11.71</v>
      </c>
      <c r="N34" s="7">
        <f t="shared" ref="N34" si="1484">SUM(L34+0.05)</f>
        <v>11.63</v>
      </c>
      <c r="O34" s="7">
        <f t="shared" ref="O34" si="1485">SUM(M34+0.05)</f>
        <v>11.760000000000002</v>
      </c>
      <c r="P34" s="10">
        <f t="shared" ref="P34" si="1486">MIN(N34,O34)</f>
        <v>11.63</v>
      </c>
      <c r="Q34" s="11">
        <f t="shared" si="857"/>
        <v>0</v>
      </c>
      <c r="R34" s="7">
        <f t="shared" ref="R34" si="1487">SUM(L34)</f>
        <v>11.58</v>
      </c>
      <c r="S34" s="7">
        <f t="shared" ref="S34" si="1488">SUM(M34)</f>
        <v>11.71</v>
      </c>
      <c r="T34" s="10">
        <f t="shared" ref="T34" si="1489">MIN(R34,S34)</f>
        <v>11.58</v>
      </c>
      <c r="U34" s="11">
        <f t="shared" si="861"/>
        <v>0</v>
      </c>
      <c r="V34" s="7">
        <v>11.58</v>
      </c>
      <c r="W34" s="7">
        <v>11.71</v>
      </c>
      <c r="X34" s="7">
        <f t="shared" ref="X34" si="1490">SUM(V34+0.04)</f>
        <v>11.62</v>
      </c>
      <c r="Y34" s="7">
        <f t="shared" ref="Y34" si="1491">SUM(W34+0.04)</f>
        <v>11.75</v>
      </c>
      <c r="Z34" s="10">
        <f t="shared" ref="Z34" si="1492">MIN(X34,Y34)</f>
        <v>11.62</v>
      </c>
      <c r="AA34" s="11">
        <f t="shared" si="865"/>
        <v>0</v>
      </c>
      <c r="AB34" s="7">
        <f t="shared" ref="AB34" si="1493">SUM(V34)</f>
        <v>11.58</v>
      </c>
      <c r="AC34" s="7">
        <f t="shared" ref="AC34" si="1494">SUM(W34)</f>
        <v>11.71</v>
      </c>
      <c r="AD34" s="10">
        <f t="shared" ref="AD34" si="1495">MIN(AB34,AC34)</f>
        <v>11.58</v>
      </c>
      <c r="AE34" s="11">
        <f t="shared" si="869"/>
        <v>0</v>
      </c>
      <c r="AF34" s="7">
        <v>14.35</v>
      </c>
      <c r="AG34" s="7">
        <v>14.87</v>
      </c>
      <c r="AH34" s="7">
        <f t="shared" ref="AH34" si="1496">SUM(AF34+0.1)</f>
        <v>14.45</v>
      </c>
      <c r="AI34" s="7">
        <f t="shared" ref="AI34" si="1497">SUM(AG34+0.1)</f>
        <v>14.969999999999999</v>
      </c>
      <c r="AJ34" s="10">
        <f t="shared" ref="AJ34" si="1498">MIN(AH34,AI34)</f>
        <v>14.45</v>
      </c>
      <c r="AK34" s="11">
        <f t="shared" si="873"/>
        <v>0</v>
      </c>
      <c r="AL34" s="7">
        <f t="shared" ref="AL34" si="1499">SUM(AF34)</f>
        <v>14.35</v>
      </c>
      <c r="AM34" s="7">
        <f t="shared" ref="AM34" si="1500">SUM(AG34)</f>
        <v>14.87</v>
      </c>
      <c r="AN34" s="10">
        <f t="shared" ref="AN34" si="1501">MIN(AL34,AM34)</f>
        <v>14.35</v>
      </c>
      <c r="AO34" s="11">
        <f t="shared" si="877"/>
        <v>0</v>
      </c>
      <c r="AP34" s="7">
        <v>13.96</v>
      </c>
      <c r="AQ34" s="7">
        <v>13.89</v>
      </c>
      <c r="AR34" s="7">
        <f t="shared" ref="AR34" si="1502">SUM(AP34+0.11)</f>
        <v>14.07</v>
      </c>
      <c r="AS34" s="7">
        <f t="shared" ref="AS34" si="1503">SUM(AQ34+0.11)</f>
        <v>14</v>
      </c>
      <c r="AT34" s="10">
        <f t="shared" ref="AT34" si="1504">MIN(AR34,AS34)</f>
        <v>14</v>
      </c>
      <c r="AU34" s="11">
        <f t="shared" si="881"/>
        <v>0</v>
      </c>
      <c r="AV34" s="7">
        <f t="shared" ref="AV34" si="1505">SUM(AP34)</f>
        <v>13.96</v>
      </c>
      <c r="AW34" s="7">
        <f t="shared" ref="AW34" si="1506">SUM(AQ34)</f>
        <v>13.89</v>
      </c>
      <c r="AX34" s="10">
        <f t="shared" ref="AX34" si="1507">MIN(AV34,AW34)</f>
        <v>13.89</v>
      </c>
      <c r="AY34" s="11">
        <f t="shared" si="885"/>
        <v>0</v>
      </c>
      <c r="AZ34" s="7">
        <v>14.31</v>
      </c>
      <c r="BA34" s="7">
        <v>14.45</v>
      </c>
      <c r="BB34" s="7">
        <f t="shared" ref="BB34" si="1508">SUM(AZ34-0.57)</f>
        <v>13.74</v>
      </c>
      <c r="BC34" s="7">
        <f t="shared" ref="BC34" si="1509">SUM(BA34-0.57)</f>
        <v>13.879999999999999</v>
      </c>
      <c r="BD34" s="10">
        <f t="shared" ref="BD34" si="1510">MIN(BB34,BC34)</f>
        <v>13.74</v>
      </c>
      <c r="BE34" s="11">
        <f t="shared" si="889"/>
        <v>0</v>
      </c>
      <c r="BF34" s="7">
        <f t="shared" ref="BF34" si="1511">SUM(AZ34)</f>
        <v>14.31</v>
      </c>
      <c r="BG34" s="7">
        <f t="shared" ref="BG34" si="1512">SUM(BA34)</f>
        <v>14.45</v>
      </c>
      <c r="BH34" s="10">
        <f t="shared" ref="BH34" si="1513">MIN(BF34,BG34)</f>
        <v>14.31</v>
      </c>
      <c r="BI34" s="11">
        <f t="shared" si="893"/>
        <v>0</v>
      </c>
      <c r="BJ34" s="7">
        <v>17.39</v>
      </c>
      <c r="BK34" s="7">
        <v>19.16</v>
      </c>
      <c r="BL34" s="7">
        <f t="shared" ref="BL34" si="1514">SUM(BJ34-0.63)</f>
        <v>16.760000000000002</v>
      </c>
      <c r="BM34" s="7">
        <f t="shared" ref="BM34" si="1515">SUM(BK34-0.63)</f>
        <v>18.53</v>
      </c>
      <c r="BN34" s="10">
        <f t="shared" ref="BN34" si="1516">MIN(BL34,BM34)</f>
        <v>16.760000000000002</v>
      </c>
      <c r="BO34" s="11">
        <f t="shared" si="897"/>
        <v>0</v>
      </c>
      <c r="BP34" s="7">
        <f t="shared" ref="BP34" si="1517">SUM(BJ34)</f>
        <v>17.39</v>
      </c>
      <c r="BQ34" s="7">
        <f t="shared" ref="BQ34" si="1518">SUM(BK34)</f>
        <v>19.16</v>
      </c>
      <c r="BR34" s="10">
        <f t="shared" ref="BR34" si="1519">MIN(BP34,BQ34)</f>
        <v>17.39</v>
      </c>
      <c r="BS34" s="11">
        <f t="shared" si="901"/>
        <v>0</v>
      </c>
      <c r="BT34" s="7">
        <f t="shared" ref="BT34" si="1520">BJ34</f>
        <v>17.39</v>
      </c>
      <c r="BU34" s="7">
        <f t="shared" ref="BU34" si="1521">BK34</f>
        <v>19.16</v>
      </c>
      <c r="BV34" s="7">
        <f t="shared" ref="BV34" si="1522">SUM(BT34-0.38)</f>
        <v>17.010000000000002</v>
      </c>
      <c r="BW34" s="7">
        <f t="shared" ref="BW34" si="1523">SUM(BU34-0.38)</f>
        <v>18.78</v>
      </c>
      <c r="BX34" s="10">
        <f t="shared" ref="BX34" si="1524">SUM(BN34)</f>
        <v>16.760000000000002</v>
      </c>
      <c r="BY34" s="11">
        <f t="shared" si="907"/>
        <v>0</v>
      </c>
      <c r="BZ34" s="7">
        <f t="shared" ref="BZ34" si="1525">SUM(BT34)</f>
        <v>17.39</v>
      </c>
      <c r="CA34" s="7">
        <f t="shared" ref="CA34" si="1526">SUM(BU34)</f>
        <v>19.16</v>
      </c>
      <c r="CB34" s="10">
        <f t="shared" ref="CB34" si="1527">MIN(BZ34,CA34)</f>
        <v>17.39</v>
      </c>
      <c r="CC34" s="11">
        <f t="shared" si="911"/>
        <v>0</v>
      </c>
    </row>
    <row r="35" spans="1:81" ht="19.2" customHeight="1" x14ac:dyDescent="0.25">
      <c r="A35" s="1">
        <f t="shared" si="0"/>
        <v>46066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7">
        <v>11.58</v>
      </c>
      <c r="M35" s="7">
        <v>11.75</v>
      </c>
      <c r="N35" s="7">
        <f t="shared" ref="N35" si="1528">SUM(L35+0.05)</f>
        <v>11.63</v>
      </c>
      <c r="O35" s="7">
        <f t="shared" ref="O35" si="1529">SUM(M35+0.05)</f>
        <v>11.8</v>
      </c>
      <c r="P35" s="10">
        <f t="shared" ref="P35" si="1530">MIN(N35,O35)</f>
        <v>11.63</v>
      </c>
      <c r="Q35" s="11">
        <f t="shared" si="857"/>
        <v>0</v>
      </c>
      <c r="R35" s="7">
        <f t="shared" ref="R35" si="1531">SUM(L35)</f>
        <v>11.58</v>
      </c>
      <c r="S35" s="7">
        <f t="shared" ref="S35" si="1532">SUM(M35)</f>
        <v>11.75</v>
      </c>
      <c r="T35" s="10">
        <f t="shared" ref="T35" si="1533">MIN(R35,S35)</f>
        <v>11.58</v>
      </c>
      <c r="U35" s="11">
        <f t="shared" si="861"/>
        <v>0</v>
      </c>
      <c r="V35" s="7">
        <v>11.58</v>
      </c>
      <c r="W35" s="7">
        <v>11.75</v>
      </c>
      <c r="X35" s="7">
        <f t="shared" ref="X35" si="1534">SUM(V35+0.04)</f>
        <v>11.62</v>
      </c>
      <c r="Y35" s="7">
        <f t="shared" ref="Y35" si="1535">SUM(W35+0.04)</f>
        <v>11.79</v>
      </c>
      <c r="Z35" s="10">
        <f t="shared" ref="Z35" si="1536">MIN(X35,Y35)</f>
        <v>11.62</v>
      </c>
      <c r="AA35" s="11">
        <f t="shared" si="865"/>
        <v>0</v>
      </c>
      <c r="AB35" s="7">
        <f t="shared" ref="AB35" si="1537">SUM(V35)</f>
        <v>11.58</v>
      </c>
      <c r="AC35" s="7">
        <f t="shared" ref="AC35" si="1538">SUM(W35)</f>
        <v>11.75</v>
      </c>
      <c r="AD35" s="10">
        <f t="shared" ref="AD35" si="1539">MIN(AB35,AC35)</f>
        <v>11.58</v>
      </c>
      <c r="AE35" s="11">
        <f t="shared" si="869"/>
        <v>0</v>
      </c>
      <c r="AF35" s="7">
        <v>14.35</v>
      </c>
      <c r="AG35" s="7">
        <v>14.87</v>
      </c>
      <c r="AH35" s="7">
        <f t="shared" ref="AH35" si="1540">SUM(AF35+0.1)</f>
        <v>14.45</v>
      </c>
      <c r="AI35" s="7">
        <f t="shared" ref="AI35" si="1541">SUM(AG35+0.1)</f>
        <v>14.969999999999999</v>
      </c>
      <c r="AJ35" s="10">
        <f t="shared" ref="AJ35" si="1542">MIN(AH35,AI35)</f>
        <v>14.45</v>
      </c>
      <c r="AK35" s="11">
        <f t="shared" si="873"/>
        <v>0</v>
      </c>
      <c r="AL35" s="7">
        <f t="shared" ref="AL35" si="1543">SUM(AF35)</f>
        <v>14.35</v>
      </c>
      <c r="AM35" s="7">
        <f t="shared" ref="AM35" si="1544">SUM(AG35)</f>
        <v>14.87</v>
      </c>
      <c r="AN35" s="10">
        <f t="shared" ref="AN35" si="1545">MIN(AL35,AM35)</f>
        <v>14.35</v>
      </c>
      <c r="AO35" s="11">
        <f t="shared" si="877"/>
        <v>0</v>
      </c>
      <c r="AP35" s="7">
        <v>13.96</v>
      </c>
      <c r="AQ35" s="7">
        <v>13.89</v>
      </c>
      <c r="AR35" s="7">
        <f t="shared" ref="AR35" si="1546">SUM(AP35+0.11)</f>
        <v>14.07</v>
      </c>
      <c r="AS35" s="7">
        <f t="shared" ref="AS35" si="1547">SUM(AQ35+0.11)</f>
        <v>14</v>
      </c>
      <c r="AT35" s="10">
        <f t="shared" ref="AT35" si="1548">MIN(AR35,AS35)</f>
        <v>14</v>
      </c>
      <c r="AU35" s="11">
        <f t="shared" si="881"/>
        <v>0</v>
      </c>
      <c r="AV35" s="7">
        <f t="shared" ref="AV35" si="1549">SUM(AP35)</f>
        <v>13.96</v>
      </c>
      <c r="AW35" s="7">
        <f t="shared" ref="AW35" si="1550">SUM(AQ35)</f>
        <v>13.89</v>
      </c>
      <c r="AX35" s="10">
        <f t="shared" ref="AX35" si="1551">MIN(AV35,AW35)</f>
        <v>13.89</v>
      </c>
      <c r="AY35" s="11">
        <f t="shared" si="885"/>
        <v>0</v>
      </c>
      <c r="AZ35" s="7">
        <v>14.31</v>
      </c>
      <c r="BA35" s="7">
        <v>14.45</v>
      </c>
      <c r="BB35" s="7">
        <f t="shared" ref="BB35" si="1552">SUM(AZ35-0.57)</f>
        <v>13.74</v>
      </c>
      <c r="BC35" s="7">
        <f t="shared" ref="BC35" si="1553">SUM(BA35-0.57)</f>
        <v>13.879999999999999</v>
      </c>
      <c r="BD35" s="10">
        <f t="shared" ref="BD35" si="1554">MIN(BB35,BC35)</f>
        <v>13.74</v>
      </c>
      <c r="BE35" s="11">
        <f t="shared" si="889"/>
        <v>0</v>
      </c>
      <c r="BF35" s="7">
        <f t="shared" ref="BF35" si="1555">SUM(AZ35)</f>
        <v>14.31</v>
      </c>
      <c r="BG35" s="7">
        <f t="shared" ref="BG35" si="1556">SUM(BA35)</f>
        <v>14.45</v>
      </c>
      <c r="BH35" s="10">
        <f t="shared" ref="BH35" si="1557">MIN(BF35,BG35)</f>
        <v>14.31</v>
      </c>
      <c r="BI35" s="11">
        <f t="shared" si="893"/>
        <v>0</v>
      </c>
      <c r="BJ35" s="7">
        <v>17.39</v>
      </c>
      <c r="BK35" s="7">
        <v>19.16</v>
      </c>
      <c r="BL35" s="7">
        <f t="shared" ref="BL35" si="1558">SUM(BJ35-0.63)</f>
        <v>16.760000000000002</v>
      </c>
      <c r="BM35" s="7">
        <f t="shared" ref="BM35" si="1559">SUM(BK35-0.63)</f>
        <v>18.53</v>
      </c>
      <c r="BN35" s="10">
        <f t="shared" ref="BN35" si="1560">MIN(BL35,BM35)</f>
        <v>16.760000000000002</v>
      </c>
      <c r="BO35" s="11">
        <f t="shared" si="897"/>
        <v>0</v>
      </c>
      <c r="BP35" s="7">
        <f t="shared" ref="BP35" si="1561">SUM(BJ35)</f>
        <v>17.39</v>
      </c>
      <c r="BQ35" s="7">
        <f t="shared" ref="BQ35" si="1562">SUM(BK35)</f>
        <v>19.16</v>
      </c>
      <c r="BR35" s="10">
        <f t="shared" ref="BR35" si="1563">MIN(BP35,BQ35)</f>
        <v>17.39</v>
      </c>
      <c r="BS35" s="11">
        <f t="shared" si="901"/>
        <v>0</v>
      </c>
      <c r="BT35" s="7">
        <f t="shared" ref="BT35" si="1564">BJ35</f>
        <v>17.39</v>
      </c>
      <c r="BU35" s="7">
        <f t="shared" ref="BU35" si="1565">BK35</f>
        <v>19.16</v>
      </c>
      <c r="BV35" s="7">
        <f t="shared" ref="BV35" si="1566">SUM(BT35-0.38)</f>
        <v>17.010000000000002</v>
      </c>
      <c r="BW35" s="7">
        <f t="shared" ref="BW35" si="1567">SUM(BU35-0.38)</f>
        <v>18.78</v>
      </c>
      <c r="BX35" s="10">
        <f t="shared" ref="BX35" si="1568">SUM(BN35)</f>
        <v>16.760000000000002</v>
      </c>
      <c r="BY35" s="11">
        <f t="shared" si="907"/>
        <v>0</v>
      </c>
      <c r="BZ35" s="7">
        <f t="shared" ref="BZ35" si="1569">SUM(BT35)</f>
        <v>17.39</v>
      </c>
      <c r="CA35" s="7">
        <f t="shared" ref="CA35" si="1570">SUM(BU35)</f>
        <v>19.16</v>
      </c>
      <c r="CB35" s="10">
        <f t="shared" ref="CB35" si="1571">MIN(BZ35,CA35)</f>
        <v>17.39</v>
      </c>
      <c r="CC35" s="11">
        <f t="shared" si="911"/>
        <v>0</v>
      </c>
    </row>
    <row r="36" spans="1:81" ht="19.2" customHeight="1" x14ac:dyDescent="0.25">
      <c r="A36" s="1">
        <f t="shared" si="0"/>
        <v>46059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7">
        <v>11.72</v>
      </c>
      <c r="M36" s="7">
        <v>11.77</v>
      </c>
      <c r="N36" s="7">
        <f t="shared" ref="N36" si="1572">SUM(L36+0.05)</f>
        <v>11.770000000000001</v>
      </c>
      <c r="O36" s="7">
        <f t="shared" ref="O36" si="1573">SUM(M36+0.05)</f>
        <v>11.82</v>
      </c>
      <c r="P36" s="10">
        <f t="shared" ref="P36" si="1574">MIN(N36,O36)</f>
        <v>11.770000000000001</v>
      </c>
      <c r="Q36" s="11">
        <f t="shared" si="857"/>
        <v>0</v>
      </c>
      <c r="R36" s="7">
        <f t="shared" ref="R36" si="1575">SUM(L36)</f>
        <v>11.72</v>
      </c>
      <c r="S36" s="7">
        <f t="shared" ref="S36" si="1576">SUM(M36)</f>
        <v>11.77</v>
      </c>
      <c r="T36" s="10">
        <f t="shared" ref="T36" si="1577">MIN(R36,S36)</f>
        <v>11.72</v>
      </c>
      <c r="U36" s="11">
        <f t="shared" si="861"/>
        <v>0</v>
      </c>
      <c r="V36" s="7">
        <v>11.72</v>
      </c>
      <c r="W36" s="7">
        <v>11.77</v>
      </c>
      <c r="X36" s="7">
        <f t="shared" ref="X36" si="1578">SUM(V36+0.04)</f>
        <v>11.76</v>
      </c>
      <c r="Y36" s="7">
        <f t="shared" ref="Y36" si="1579">SUM(W36+0.04)</f>
        <v>11.809999999999999</v>
      </c>
      <c r="Z36" s="10">
        <f t="shared" ref="Z36" si="1580">MIN(X36,Y36)</f>
        <v>11.76</v>
      </c>
      <c r="AA36" s="11">
        <f t="shared" si="865"/>
        <v>0</v>
      </c>
      <c r="AB36" s="7">
        <f t="shared" ref="AB36" si="1581">SUM(V36)</f>
        <v>11.72</v>
      </c>
      <c r="AC36" s="7">
        <f t="shared" ref="AC36" si="1582">SUM(W36)</f>
        <v>11.77</v>
      </c>
      <c r="AD36" s="10">
        <f t="shared" ref="AD36" si="1583">MIN(AB36,AC36)</f>
        <v>11.72</v>
      </c>
      <c r="AE36" s="11">
        <f t="shared" si="869"/>
        <v>0</v>
      </c>
      <c r="AF36" s="7">
        <v>14.35</v>
      </c>
      <c r="AG36" s="7">
        <v>14.87</v>
      </c>
      <c r="AH36" s="7">
        <f t="shared" ref="AH36" si="1584">SUM(AF36+0.1)</f>
        <v>14.45</v>
      </c>
      <c r="AI36" s="7">
        <f t="shared" ref="AI36" si="1585">SUM(AG36+0.1)</f>
        <v>14.969999999999999</v>
      </c>
      <c r="AJ36" s="10">
        <f t="shared" ref="AJ36" si="1586">MIN(AH36,AI36)</f>
        <v>14.45</v>
      </c>
      <c r="AK36" s="11">
        <f t="shared" si="873"/>
        <v>0</v>
      </c>
      <c r="AL36" s="7">
        <f t="shared" ref="AL36" si="1587">SUM(AF36)</f>
        <v>14.35</v>
      </c>
      <c r="AM36" s="7">
        <f t="shared" ref="AM36" si="1588">SUM(AG36)</f>
        <v>14.87</v>
      </c>
      <c r="AN36" s="10">
        <f t="shared" ref="AN36" si="1589">MIN(AL36,AM36)</f>
        <v>14.35</v>
      </c>
      <c r="AO36" s="11">
        <f t="shared" si="877"/>
        <v>0</v>
      </c>
      <c r="AP36" s="7">
        <v>13.96</v>
      </c>
      <c r="AQ36" s="7">
        <v>13.89</v>
      </c>
      <c r="AR36" s="7">
        <f t="shared" ref="AR36" si="1590">SUM(AP36+0.11)</f>
        <v>14.07</v>
      </c>
      <c r="AS36" s="7">
        <f t="shared" ref="AS36" si="1591">SUM(AQ36+0.11)</f>
        <v>14</v>
      </c>
      <c r="AT36" s="10">
        <f t="shared" ref="AT36" si="1592">MIN(AR36,AS36)</f>
        <v>14</v>
      </c>
      <c r="AU36" s="11">
        <f t="shared" si="881"/>
        <v>0</v>
      </c>
      <c r="AV36" s="7">
        <f t="shared" ref="AV36" si="1593">SUM(AP36)</f>
        <v>13.96</v>
      </c>
      <c r="AW36" s="7">
        <f t="shared" ref="AW36" si="1594">SUM(AQ36)</f>
        <v>13.89</v>
      </c>
      <c r="AX36" s="10">
        <f t="shared" ref="AX36" si="1595">MIN(AV36,AW36)</f>
        <v>13.89</v>
      </c>
      <c r="AY36" s="11">
        <f t="shared" si="885"/>
        <v>0</v>
      </c>
      <c r="AZ36" s="7">
        <v>14.31</v>
      </c>
      <c r="BA36" s="7">
        <v>14.45</v>
      </c>
      <c r="BB36" s="7">
        <f t="shared" ref="BB36" si="1596">SUM(AZ36-0.57)</f>
        <v>13.74</v>
      </c>
      <c r="BC36" s="7">
        <f t="shared" ref="BC36" si="1597">SUM(BA36-0.57)</f>
        <v>13.879999999999999</v>
      </c>
      <c r="BD36" s="10">
        <f t="shared" ref="BD36" si="1598">MIN(BB36,BC36)</f>
        <v>13.74</v>
      </c>
      <c r="BE36" s="11">
        <f t="shared" si="889"/>
        <v>0</v>
      </c>
      <c r="BF36" s="7">
        <f t="shared" ref="BF36" si="1599">SUM(AZ36)</f>
        <v>14.31</v>
      </c>
      <c r="BG36" s="7">
        <f t="shared" ref="BG36" si="1600">SUM(BA36)</f>
        <v>14.45</v>
      </c>
      <c r="BH36" s="10">
        <f t="shared" ref="BH36" si="1601">MIN(BF36,BG36)</f>
        <v>14.31</v>
      </c>
      <c r="BI36" s="11">
        <f t="shared" si="893"/>
        <v>0</v>
      </c>
      <c r="BJ36" s="7">
        <v>17.39</v>
      </c>
      <c r="BK36" s="7">
        <v>19.16</v>
      </c>
      <c r="BL36" s="7">
        <f t="shared" ref="BL36" si="1602">SUM(BJ36-0.63)</f>
        <v>16.760000000000002</v>
      </c>
      <c r="BM36" s="7">
        <f t="shared" ref="BM36" si="1603">SUM(BK36-0.63)</f>
        <v>18.53</v>
      </c>
      <c r="BN36" s="10">
        <f t="shared" ref="BN36" si="1604">MIN(BL36,BM36)</f>
        <v>16.760000000000002</v>
      </c>
      <c r="BO36" s="11">
        <f t="shared" si="897"/>
        <v>0</v>
      </c>
      <c r="BP36" s="7">
        <f t="shared" ref="BP36" si="1605">SUM(BJ36)</f>
        <v>17.39</v>
      </c>
      <c r="BQ36" s="7">
        <f t="shared" ref="BQ36" si="1606">SUM(BK36)</f>
        <v>19.16</v>
      </c>
      <c r="BR36" s="10">
        <f t="shared" ref="BR36" si="1607">MIN(BP36,BQ36)</f>
        <v>17.39</v>
      </c>
      <c r="BS36" s="11">
        <f t="shared" si="901"/>
        <v>0</v>
      </c>
      <c r="BT36" s="7">
        <f t="shared" ref="BT36" si="1608">BJ36</f>
        <v>17.39</v>
      </c>
      <c r="BU36" s="7">
        <f t="shared" ref="BU36" si="1609">BK36</f>
        <v>19.16</v>
      </c>
      <c r="BV36" s="7">
        <f t="shared" ref="BV36" si="1610">SUM(BT36-0.38)</f>
        <v>17.010000000000002</v>
      </c>
      <c r="BW36" s="7">
        <f t="shared" ref="BW36" si="1611">SUM(BU36-0.38)</f>
        <v>18.78</v>
      </c>
      <c r="BX36" s="10">
        <f t="shared" ref="BX36" si="1612">SUM(BN36)</f>
        <v>16.760000000000002</v>
      </c>
      <c r="BY36" s="11">
        <f t="shared" si="907"/>
        <v>0</v>
      </c>
      <c r="BZ36" s="7">
        <f t="shared" ref="BZ36" si="1613">SUM(BT36)</f>
        <v>17.39</v>
      </c>
      <c r="CA36" s="7">
        <f t="shared" ref="CA36" si="1614">SUM(BU36)</f>
        <v>19.16</v>
      </c>
      <c r="CB36" s="10">
        <f t="shared" ref="CB36" si="1615">MIN(BZ36,CA36)</f>
        <v>17.39</v>
      </c>
      <c r="CC36" s="11">
        <f t="shared" si="911"/>
        <v>0</v>
      </c>
    </row>
    <row r="37" spans="1:81" ht="19.2" customHeight="1" x14ac:dyDescent="0.25">
      <c r="A37" s="1">
        <f t="shared" si="0"/>
        <v>46052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7">
        <v>11.77</v>
      </c>
      <c r="M37" s="7">
        <v>11.8</v>
      </c>
      <c r="N37" s="7">
        <f t="shared" ref="N37" si="1616">SUM(L37+0.05)</f>
        <v>11.82</v>
      </c>
      <c r="O37" s="7">
        <f t="shared" ref="O37" si="1617">SUM(M37+0.05)</f>
        <v>11.850000000000001</v>
      </c>
      <c r="P37" s="10">
        <f t="shared" ref="P37" si="1618">MIN(N37,O37)</f>
        <v>11.82</v>
      </c>
      <c r="Q37" s="11">
        <f t="shared" si="857"/>
        <v>0</v>
      </c>
      <c r="R37" s="7">
        <f t="shared" ref="R37" si="1619">SUM(L37)</f>
        <v>11.77</v>
      </c>
      <c r="S37" s="7">
        <f t="shared" ref="S37" si="1620">SUM(M37)</f>
        <v>11.8</v>
      </c>
      <c r="T37" s="10">
        <f t="shared" ref="T37" si="1621">MIN(R37,S37)</f>
        <v>11.77</v>
      </c>
      <c r="U37" s="11">
        <f t="shared" si="861"/>
        <v>0</v>
      </c>
      <c r="V37" s="7">
        <v>11.77</v>
      </c>
      <c r="W37" s="7">
        <v>11.8</v>
      </c>
      <c r="X37" s="7">
        <f t="shared" ref="X37" si="1622">SUM(V37+0.04)</f>
        <v>11.809999999999999</v>
      </c>
      <c r="Y37" s="7">
        <f t="shared" ref="Y37" si="1623">SUM(W37+0.04)</f>
        <v>11.84</v>
      </c>
      <c r="Z37" s="10">
        <f t="shared" ref="Z37" si="1624">MIN(X37,Y37)</f>
        <v>11.809999999999999</v>
      </c>
      <c r="AA37" s="11">
        <f t="shared" si="865"/>
        <v>0</v>
      </c>
      <c r="AB37" s="7">
        <f t="shared" ref="AB37" si="1625">SUM(V37)</f>
        <v>11.77</v>
      </c>
      <c r="AC37" s="7">
        <f t="shared" ref="AC37" si="1626">SUM(W37)</f>
        <v>11.8</v>
      </c>
      <c r="AD37" s="10">
        <f t="shared" ref="AD37" si="1627">MIN(AB37,AC37)</f>
        <v>11.77</v>
      </c>
      <c r="AE37" s="11">
        <f t="shared" si="869"/>
        <v>0</v>
      </c>
      <c r="AF37" s="7">
        <v>14.35</v>
      </c>
      <c r="AG37" s="7">
        <v>14.87</v>
      </c>
      <c r="AH37" s="7">
        <f t="shared" ref="AH37" si="1628">SUM(AF37+0.1)</f>
        <v>14.45</v>
      </c>
      <c r="AI37" s="7">
        <f t="shared" ref="AI37" si="1629">SUM(AG37+0.1)</f>
        <v>14.969999999999999</v>
      </c>
      <c r="AJ37" s="10">
        <f t="shared" ref="AJ37" si="1630">MIN(AH37,AI37)</f>
        <v>14.45</v>
      </c>
      <c r="AK37" s="11">
        <f t="shared" si="873"/>
        <v>0</v>
      </c>
      <c r="AL37" s="7">
        <f t="shared" ref="AL37" si="1631">SUM(AF37)</f>
        <v>14.35</v>
      </c>
      <c r="AM37" s="7">
        <f t="shared" ref="AM37" si="1632">SUM(AG37)</f>
        <v>14.87</v>
      </c>
      <c r="AN37" s="10">
        <f t="shared" ref="AN37" si="1633">MIN(AL37,AM37)</f>
        <v>14.35</v>
      </c>
      <c r="AO37" s="11">
        <f t="shared" si="877"/>
        <v>0</v>
      </c>
      <c r="AP37" s="7">
        <v>13.96</v>
      </c>
      <c r="AQ37" s="7">
        <v>13.89</v>
      </c>
      <c r="AR37" s="7">
        <f t="shared" ref="AR37" si="1634">SUM(AP37+0.11)</f>
        <v>14.07</v>
      </c>
      <c r="AS37" s="7">
        <f t="shared" ref="AS37" si="1635">SUM(AQ37+0.11)</f>
        <v>14</v>
      </c>
      <c r="AT37" s="10">
        <f t="shared" ref="AT37" si="1636">MIN(AR37,AS37)</f>
        <v>14</v>
      </c>
      <c r="AU37" s="11">
        <f t="shared" si="881"/>
        <v>0</v>
      </c>
      <c r="AV37" s="7">
        <f t="shared" ref="AV37" si="1637">SUM(AP37)</f>
        <v>13.96</v>
      </c>
      <c r="AW37" s="7">
        <f t="shared" ref="AW37" si="1638">SUM(AQ37)</f>
        <v>13.89</v>
      </c>
      <c r="AX37" s="10">
        <f t="shared" ref="AX37" si="1639">MIN(AV37,AW37)</f>
        <v>13.89</v>
      </c>
      <c r="AY37" s="11">
        <f t="shared" si="885"/>
        <v>0</v>
      </c>
      <c r="AZ37" s="7">
        <v>14.31</v>
      </c>
      <c r="BA37" s="7">
        <v>14.45</v>
      </c>
      <c r="BB37" s="7">
        <f t="shared" ref="BB37" si="1640">SUM(AZ37-0.57)</f>
        <v>13.74</v>
      </c>
      <c r="BC37" s="7">
        <f t="shared" ref="BC37" si="1641">SUM(BA37-0.57)</f>
        <v>13.879999999999999</v>
      </c>
      <c r="BD37" s="10">
        <f t="shared" ref="BD37" si="1642">MIN(BB37,BC37)</f>
        <v>13.74</v>
      </c>
      <c r="BE37" s="11">
        <f t="shared" si="889"/>
        <v>0</v>
      </c>
      <c r="BF37" s="7">
        <f t="shared" ref="BF37" si="1643">SUM(AZ37)</f>
        <v>14.31</v>
      </c>
      <c r="BG37" s="7">
        <f t="shared" ref="BG37" si="1644">SUM(BA37)</f>
        <v>14.45</v>
      </c>
      <c r="BH37" s="10">
        <f t="shared" ref="BH37" si="1645">MIN(BF37,BG37)</f>
        <v>14.31</v>
      </c>
      <c r="BI37" s="11">
        <f t="shared" si="893"/>
        <v>0</v>
      </c>
      <c r="BJ37" s="7">
        <v>17.39</v>
      </c>
      <c r="BK37" s="7">
        <v>19.16</v>
      </c>
      <c r="BL37" s="7">
        <f t="shared" ref="BL37" si="1646">SUM(BJ37-0.63)</f>
        <v>16.760000000000002</v>
      </c>
      <c r="BM37" s="7">
        <f t="shared" ref="BM37" si="1647">SUM(BK37-0.63)</f>
        <v>18.53</v>
      </c>
      <c r="BN37" s="10">
        <f t="shared" ref="BN37" si="1648">MIN(BL37,BM37)</f>
        <v>16.760000000000002</v>
      </c>
      <c r="BO37" s="11">
        <f t="shared" si="897"/>
        <v>0</v>
      </c>
      <c r="BP37" s="7">
        <f t="shared" ref="BP37" si="1649">SUM(BJ37)</f>
        <v>17.39</v>
      </c>
      <c r="BQ37" s="7">
        <f t="shared" ref="BQ37" si="1650">SUM(BK37)</f>
        <v>19.16</v>
      </c>
      <c r="BR37" s="10">
        <f t="shared" ref="BR37" si="1651">MIN(BP37,BQ37)</f>
        <v>17.39</v>
      </c>
      <c r="BS37" s="11">
        <f t="shared" si="901"/>
        <v>0</v>
      </c>
      <c r="BT37" s="7">
        <f t="shared" ref="BT37" si="1652">BJ37</f>
        <v>17.39</v>
      </c>
      <c r="BU37" s="7">
        <f t="shared" ref="BU37" si="1653">BK37</f>
        <v>19.16</v>
      </c>
      <c r="BV37" s="7">
        <f t="shared" ref="BV37" si="1654">SUM(BT37-0.38)</f>
        <v>17.010000000000002</v>
      </c>
      <c r="BW37" s="7">
        <f t="shared" ref="BW37" si="1655">SUM(BU37-0.38)</f>
        <v>18.78</v>
      </c>
      <c r="BX37" s="10">
        <f t="shared" ref="BX37" si="1656">SUM(BN37)</f>
        <v>16.760000000000002</v>
      </c>
      <c r="BY37" s="11">
        <f t="shared" si="907"/>
        <v>0</v>
      </c>
      <c r="BZ37" s="7">
        <f t="shared" ref="BZ37" si="1657">SUM(BT37)</f>
        <v>17.39</v>
      </c>
      <c r="CA37" s="7">
        <f t="shared" ref="CA37" si="1658">SUM(BU37)</f>
        <v>19.16</v>
      </c>
      <c r="CB37" s="10">
        <f t="shared" ref="CB37" si="1659">MIN(BZ37,CA37)</f>
        <v>17.39</v>
      </c>
      <c r="CC37" s="11">
        <f t="shared" si="911"/>
        <v>0</v>
      </c>
    </row>
    <row r="38" spans="1:81" ht="19.2" customHeight="1" x14ac:dyDescent="0.25">
      <c r="A38" s="1">
        <f t="shared" si="0"/>
        <v>46045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7">
        <v>11.77</v>
      </c>
      <c r="M38" s="7">
        <v>11.84</v>
      </c>
      <c r="N38" s="7">
        <f t="shared" ref="N38" si="1660">SUM(L38+0.05)</f>
        <v>11.82</v>
      </c>
      <c r="O38" s="7">
        <f t="shared" ref="O38" si="1661">SUM(M38+0.05)</f>
        <v>11.89</v>
      </c>
      <c r="P38" s="10">
        <f t="shared" ref="P38" si="1662">MIN(N38,O38)</f>
        <v>11.82</v>
      </c>
      <c r="Q38" s="11">
        <f t="shared" si="857"/>
        <v>0</v>
      </c>
      <c r="R38" s="7">
        <f t="shared" ref="R38" si="1663">SUM(L38)</f>
        <v>11.77</v>
      </c>
      <c r="S38" s="7">
        <f t="shared" ref="S38" si="1664">SUM(M38)</f>
        <v>11.84</v>
      </c>
      <c r="T38" s="10">
        <f t="shared" ref="T38" si="1665">MIN(R38,S38)</f>
        <v>11.77</v>
      </c>
      <c r="U38" s="11">
        <f t="shared" si="861"/>
        <v>0</v>
      </c>
      <c r="V38" s="7">
        <v>11.77</v>
      </c>
      <c r="W38" s="7">
        <v>11.84</v>
      </c>
      <c r="X38" s="7">
        <f t="shared" ref="X38" si="1666">SUM(V38+0.04)</f>
        <v>11.809999999999999</v>
      </c>
      <c r="Y38" s="7">
        <f t="shared" ref="Y38" si="1667">SUM(W38+0.04)</f>
        <v>11.879999999999999</v>
      </c>
      <c r="Z38" s="10">
        <f t="shared" ref="Z38" si="1668">MIN(X38,Y38)</f>
        <v>11.809999999999999</v>
      </c>
      <c r="AA38" s="11">
        <f t="shared" si="865"/>
        <v>0</v>
      </c>
      <c r="AB38" s="7">
        <f t="shared" ref="AB38" si="1669">SUM(V38)</f>
        <v>11.77</v>
      </c>
      <c r="AC38" s="7">
        <f t="shared" ref="AC38" si="1670">SUM(W38)</f>
        <v>11.84</v>
      </c>
      <c r="AD38" s="10">
        <f t="shared" ref="AD38" si="1671">MIN(AB38,AC38)</f>
        <v>11.77</v>
      </c>
      <c r="AE38" s="11">
        <f t="shared" si="869"/>
        <v>0</v>
      </c>
      <c r="AF38" s="7">
        <v>14.35</v>
      </c>
      <c r="AG38" s="7">
        <v>14.87</v>
      </c>
      <c r="AH38" s="7">
        <f t="shared" ref="AH38" si="1672">SUM(AF38+0.1)</f>
        <v>14.45</v>
      </c>
      <c r="AI38" s="7">
        <f t="shared" ref="AI38" si="1673">SUM(AG38+0.1)</f>
        <v>14.969999999999999</v>
      </c>
      <c r="AJ38" s="10">
        <f t="shared" ref="AJ38" si="1674">MIN(AH38,AI38)</f>
        <v>14.45</v>
      </c>
      <c r="AK38" s="11">
        <f t="shared" si="873"/>
        <v>0</v>
      </c>
      <c r="AL38" s="7">
        <f t="shared" ref="AL38" si="1675">SUM(AF38)</f>
        <v>14.35</v>
      </c>
      <c r="AM38" s="7">
        <f t="shared" ref="AM38" si="1676">SUM(AG38)</f>
        <v>14.87</v>
      </c>
      <c r="AN38" s="10">
        <f t="shared" ref="AN38" si="1677">MIN(AL38,AM38)</f>
        <v>14.35</v>
      </c>
      <c r="AO38" s="11">
        <f t="shared" si="877"/>
        <v>0</v>
      </c>
      <c r="AP38" s="7">
        <v>13.96</v>
      </c>
      <c r="AQ38" s="7">
        <v>13.89</v>
      </c>
      <c r="AR38" s="7">
        <f t="shared" ref="AR38" si="1678">SUM(AP38+0.11)</f>
        <v>14.07</v>
      </c>
      <c r="AS38" s="7">
        <f t="shared" ref="AS38" si="1679">SUM(AQ38+0.11)</f>
        <v>14</v>
      </c>
      <c r="AT38" s="10">
        <f t="shared" ref="AT38" si="1680">MIN(AR38,AS38)</f>
        <v>14</v>
      </c>
      <c r="AU38" s="11">
        <f t="shared" si="881"/>
        <v>0</v>
      </c>
      <c r="AV38" s="7">
        <f t="shared" ref="AV38" si="1681">SUM(AP38)</f>
        <v>13.96</v>
      </c>
      <c r="AW38" s="7">
        <f t="shared" ref="AW38" si="1682">SUM(AQ38)</f>
        <v>13.89</v>
      </c>
      <c r="AX38" s="10">
        <f t="shared" ref="AX38" si="1683">MIN(AV38,AW38)</f>
        <v>13.89</v>
      </c>
      <c r="AY38" s="11">
        <f t="shared" si="885"/>
        <v>0</v>
      </c>
      <c r="AZ38" s="7">
        <v>14.31</v>
      </c>
      <c r="BA38" s="7">
        <v>14.45</v>
      </c>
      <c r="BB38" s="7">
        <f t="shared" ref="BB38" si="1684">SUM(AZ38-0.57)</f>
        <v>13.74</v>
      </c>
      <c r="BC38" s="7">
        <f t="shared" ref="BC38" si="1685">SUM(BA38-0.57)</f>
        <v>13.879999999999999</v>
      </c>
      <c r="BD38" s="10">
        <f t="shared" ref="BD38" si="1686">MIN(BB38,BC38)</f>
        <v>13.74</v>
      </c>
      <c r="BE38" s="11">
        <f t="shared" si="889"/>
        <v>0</v>
      </c>
      <c r="BF38" s="7">
        <f t="shared" ref="BF38" si="1687">SUM(AZ38)</f>
        <v>14.31</v>
      </c>
      <c r="BG38" s="7">
        <f t="shared" ref="BG38" si="1688">SUM(BA38)</f>
        <v>14.45</v>
      </c>
      <c r="BH38" s="10">
        <f t="shared" ref="BH38" si="1689">MIN(BF38,BG38)</f>
        <v>14.31</v>
      </c>
      <c r="BI38" s="11">
        <f t="shared" si="893"/>
        <v>0</v>
      </c>
      <c r="BJ38" s="7">
        <v>17.39</v>
      </c>
      <c r="BK38" s="7">
        <v>19.16</v>
      </c>
      <c r="BL38" s="7">
        <f t="shared" ref="BL38" si="1690">SUM(BJ38-0.63)</f>
        <v>16.760000000000002</v>
      </c>
      <c r="BM38" s="7">
        <f t="shared" ref="BM38" si="1691">SUM(BK38-0.63)</f>
        <v>18.53</v>
      </c>
      <c r="BN38" s="10">
        <f t="shared" ref="BN38" si="1692">MIN(BL38,BM38)</f>
        <v>16.760000000000002</v>
      </c>
      <c r="BO38" s="11">
        <f t="shared" si="897"/>
        <v>0</v>
      </c>
      <c r="BP38" s="7">
        <f t="shared" ref="BP38" si="1693">SUM(BJ38)</f>
        <v>17.39</v>
      </c>
      <c r="BQ38" s="7">
        <f t="shared" ref="BQ38" si="1694">SUM(BK38)</f>
        <v>19.16</v>
      </c>
      <c r="BR38" s="10">
        <f t="shared" ref="BR38" si="1695">MIN(BP38,BQ38)</f>
        <v>17.39</v>
      </c>
      <c r="BS38" s="11">
        <f t="shared" si="901"/>
        <v>0</v>
      </c>
      <c r="BT38" s="7">
        <f t="shared" ref="BT38" si="1696">BJ38</f>
        <v>17.39</v>
      </c>
      <c r="BU38" s="7">
        <f t="shared" ref="BU38" si="1697">BK38</f>
        <v>19.16</v>
      </c>
      <c r="BV38" s="7">
        <f t="shared" ref="BV38" si="1698">SUM(BT38-0.38)</f>
        <v>17.010000000000002</v>
      </c>
      <c r="BW38" s="7">
        <f t="shared" ref="BW38" si="1699">SUM(BU38-0.38)</f>
        <v>18.78</v>
      </c>
      <c r="BX38" s="10">
        <f t="shared" ref="BX38" si="1700">SUM(BN38)</f>
        <v>16.760000000000002</v>
      </c>
      <c r="BY38" s="11">
        <f t="shared" si="907"/>
        <v>0</v>
      </c>
      <c r="BZ38" s="7">
        <f t="shared" ref="BZ38" si="1701">SUM(BT38)</f>
        <v>17.39</v>
      </c>
      <c r="CA38" s="7">
        <f t="shared" ref="CA38" si="1702">SUM(BU38)</f>
        <v>19.16</v>
      </c>
      <c r="CB38" s="10">
        <f t="shared" ref="CB38" si="1703">MIN(BZ38,CA38)</f>
        <v>17.39</v>
      </c>
      <c r="CC38" s="11">
        <f t="shared" si="911"/>
        <v>0</v>
      </c>
    </row>
    <row r="39" spans="1:81" ht="19.2" customHeight="1" x14ac:dyDescent="0.25">
      <c r="A39" s="1">
        <f t="shared" si="0"/>
        <v>46038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7">
        <v>11.77</v>
      </c>
      <c r="M39" s="7">
        <v>11.87</v>
      </c>
      <c r="N39" s="7">
        <f t="shared" ref="N39" si="1704">SUM(L39+0.05)</f>
        <v>11.82</v>
      </c>
      <c r="O39" s="7">
        <f t="shared" ref="O39" si="1705">SUM(M39+0.05)</f>
        <v>11.92</v>
      </c>
      <c r="P39" s="10">
        <f t="shared" ref="P39" si="1706">MIN(N39,O39)</f>
        <v>11.82</v>
      </c>
      <c r="Q39" s="11">
        <f t="shared" si="857"/>
        <v>0</v>
      </c>
      <c r="R39" s="7">
        <f t="shared" ref="R39" si="1707">SUM(L39)</f>
        <v>11.77</v>
      </c>
      <c r="S39" s="7">
        <f t="shared" ref="S39" si="1708">SUM(M39)</f>
        <v>11.87</v>
      </c>
      <c r="T39" s="10">
        <f t="shared" ref="T39" si="1709">MIN(R39,S39)</f>
        <v>11.77</v>
      </c>
      <c r="U39" s="11">
        <f t="shared" si="861"/>
        <v>0</v>
      </c>
      <c r="V39" s="7">
        <v>11.77</v>
      </c>
      <c r="W39" s="7">
        <v>11.87</v>
      </c>
      <c r="X39" s="7">
        <f t="shared" ref="X39" si="1710">SUM(V39+0.04)</f>
        <v>11.809999999999999</v>
      </c>
      <c r="Y39" s="7">
        <f t="shared" ref="Y39" si="1711">SUM(W39+0.04)</f>
        <v>11.909999999999998</v>
      </c>
      <c r="Z39" s="10">
        <f t="shared" ref="Z39" si="1712">MIN(X39,Y39)</f>
        <v>11.809999999999999</v>
      </c>
      <c r="AA39" s="11">
        <f t="shared" si="865"/>
        <v>0</v>
      </c>
      <c r="AB39" s="7">
        <f t="shared" ref="AB39" si="1713">SUM(V39)</f>
        <v>11.77</v>
      </c>
      <c r="AC39" s="7">
        <f t="shared" ref="AC39" si="1714">SUM(W39)</f>
        <v>11.87</v>
      </c>
      <c r="AD39" s="10">
        <f t="shared" ref="AD39" si="1715">MIN(AB39,AC39)</f>
        <v>11.77</v>
      </c>
      <c r="AE39" s="11">
        <f t="shared" si="869"/>
        <v>0</v>
      </c>
      <c r="AF39" s="7">
        <v>14.35</v>
      </c>
      <c r="AG39" s="7">
        <v>14.87</v>
      </c>
      <c r="AH39" s="7">
        <f t="shared" ref="AH39" si="1716">SUM(AF39+0.1)</f>
        <v>14.45</v>
      </c>
      <c r="AI39" s="7">
        <f t="shared" ref="AI39" si="1717">SUM(AG39+0.1)</f>
        <v>14.969999999999999</v>
      </c>
      <c r="AJ39" s="10">
        <f t="shared" ref="AJ39" si="1718">MIN(AH39,AI39)</f>
        <v>14.45</v>
      </c>
      <c r="AK39" s="11">
        <f t="shared" si="873"/>
        <v>0</v>
      </c>
      <c r="AL39" s="7">
        <f t="shared" ref="AL39" si="1719">SUM(AF39)</f>
        <v>14.35</v>
      </c>
      <c r="AM39" s="7">
        <f t="shared" ref="AM39" si="1720">SUM(AG39)</f>
        <v>14.87</v>
      </c>
      <c r="AN39" s="10">
        <f t="shared" ref="AN39" si="1721">MIN(AL39,AM39)</f>
        <v>14.35</v>
      </c>
      <c r="AO39" s="11">
        <f t="shared" si="877"/>
        <v>0</v>
      </c>
      <c r="AP39" s="7">
        <v>13.96</v>
      </c>
      <c r="AQ39" s="7">
        <v>13.89</v>
      </c>
      <c r="AR39" s="7">
        <f t="shared" ref="AR39" si="1722">SUM(AP39+0.11)</f>
        <v>14.07</v>
      </c>
      <c r="AS39" s="7">
        <f t="shared" ref="AS39" si="1723">SUM(AQ39+0.11)</f>
        <v>14</v>
      </c>
      <c r="AT39" s="10">
        <f t="shared" ref="AT39" si="1724">MIN(AR39,AS39)</f>
        <v>14</v>
      </c>
      <c r="AU39" s="11">
        <f t="shared" si="881"/>
        <v>0</v>
      </c>
      <c r="AV39" s="7">
        <f t="shared" ref="AV39" si="1725">SUM(AP39)</f>
        <v>13.96</v>
      </c>
      <c r="AW39" s="7">
        <f t="shared" ref="AW39" si="1726">SUM(AQ39)</f>
        <v>13.89</v>
      </c>
      <c r="AX39" s="10">
        <f t="shared" ref="AX39" si="1727">MIN(AV39,AW39)</f>
        <v>13.89</v>
      </c>
      <c r="AY39" s="11">
        <f t="shared" si="885"/>
        <v>0</v>
      </c>
      <c r="AZ39" s="7">
        <v>14.31</v>
      </c>
      <c r="BA39" s="7">
        <v>14.45</v>
      </c>
      <c r="BB39" s="7">
        <f t="shared" ref="BB39" si="1728">SUM(AZ39-0.57)</f>
        <v>13.74</v>
      </c>
      <c r="BC39" s="7">
        <f t="shared" ref="BC39" si="1729">SUM(BA39-0.57)</f>
        <v>13.879999999999999</v>
      </c>
      <c r="BD39" s="10">
        <f t="shared" ref="BD39" si="1730">MIN(BB39,BC39)</f>
        <v>13.74</v>
      </c>
      <c r="BE39" s="11">
        <f t="shared" si="889"/>
        <v>0</v>
      </c>
      <c r="BF39" s="7">
        <f t="shared" ref="BF39" si="1731">SUM(AZ39)</f>
        <v>14.31</v>
      </c>
      <c r="BG39" s="7">
        <f t="shared" ref="BG39" si="1732">SUM(BA39)</f>
        <v>14.45</v>
      </c>
      <c r="BH39" s="10">
        <f t="shared" ref="BH39" si="1733">MIN(BF39,BG39)</f>
        <v>14.31</v>
      </c>
      <c r="BI39" s="11">
        <f t="shared" si="893"/>
        <v>0</v>
      </c>
      <c r="BJ39" s="7">
        <v>17.39</v>
      </c>
      <c r="BK39" s="7">
        <v>19.16</v>
      </c>
      <c r="BL39" s="7">
        <f t="shared" ref="BL39" si="1734">SUM(BJ39-0.63)</f>
        <v>16.760000000000002</v>
      </c>
      <c r="BM39" s="7">
        <f t="shared" ref="BM39" si="1735">SUM(BK39-0.63)</f>
        <v>18.53</v>
      </c>
      <c r="BN39" s="10">
        <f t="shared" ref="BN39" si="1736">MIN(BL39,BM39)</f>
        <v>16.760000000000002</v>
      </c>
      <c r="BO39" s="11">
        <f t="shared" si="897"/>
        <v>0</v>
      </c>
      <c r="BP39" s="7">
        <f t="shared" ref="BP39" si="1737">SUM(BJ39)</f>
        <v>17.39</v>
      </c>
      <c r="BQ39" s="7">
        <f t="shared" ref="BQ39" si="1738">SUM(BK39)</f>
        <v>19.16</v>
      </c>
      <c r="BR39" s="10">
        <f t="shared" ref="BR39" si="1739">MIN(BP39,BQ39)</f>
        <v>17.39</v>
      </c>
      <c r="BS39" s="11">
        <f t="shared" si="901"/>
        <v>0</v>
      </c>
      <c r="BT39" s="7">
        <f t="shared" ref="BT39" si="1740">BJ39</f>
        <v>17.39</v>
      </c>
      <c r="BU39" s="7">
        <f t="shared" ref="BU39" si="1741">BK39</f>
        <v>19.16</v>
      </c>
      <c r="BV39" s="7">
        <f t="shared" ref="BV39" si="1742">SUM(BT39-0.38)</f>
        <v>17.010000000000002</v>
      </c>
      <c r="BW39" s="7">
        <f t="shared" ref="BW39" si="1743">SUM(BU39-0.38)</f>
        <v>18.78</v>
      </c>
      <c r="BX39" s="10">
        <f t="shared" ref="BX39" si="1744">SUM(BN39)</f>
        <v>16.760000000000002</v>
      </c>
      <c r="BY39" s="11">
        <f t="shared" si="907"/>
        <v>0</v>
      </c>
      <c r="BZ39" s="7">
        <f t="shared" ref="BZ39" si="1745">SUM(BT39)</f>
        <v>17.39</v>
      </c>
      <c r="CA39" s="7">
        <f t="shared" ref="CA39" si="1746">SUM(BU39)</f>
        <v>19.16</v>
      </c>
      <c r="CB39" s="10">
        <f t="shared" ref="CB39" si="1747">MIN(BZ39,CA39)</f>
        <v>17.39</v>
      </c>
      <c r="CC39" s="11">
        <f t="shared" si="911"/>
        <v>0</v>
      </c>
    </row>
    <row r="40" spans="1:81" ht="19.2" customHeight="1" x14ac:dyDescent="0.25">
      <c r="A40" s="1">
        <f t="shared" si="0"/>
        <v>46031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7">
        <v>11.9</v>
      </c>
      <c r="M40" s="7">
        <v>12</v>
      </c>
      <c r="N40" s="7">
        <f t="shared" ref="N40" si="1748">SUM(L40+0.05)</f>
        <v>11.950000000000001</v>
      </c>
      <c r="O40" s="7">
        <f t="shared" ref="O40" si="1749">SUM(M40+0.05)</f>
        <v>12.05</v>
      </c>
      <c r="P40" s="10">
        <f t="shared" ref="P40" si="1750">MIN(N40,O40)</f>
        <v>11.950000000000001</v>
      </c>
      <c r="Q40" s="11">
        <f t="shared" si="857"/>
        <v>0</v>
      </c>
      <c r="R40" s="7">
        <f t="shared" ref="R40" si="1751">SUM(L40)</f>
        <v>11.9</v>
      </c>
      <c r="S40" s="7">
        <f t="shared" ref="S40" si="1752">SUM(M40)</f>
        <v>12</v>
      </c>
      <c r="T40" s="10">
        <f t="shared" ref="T40" si="1753">MIN(R40,S40)</f>
        <v>11.9</v>
      </c>
      <c r="U40" s="11">
        <f t="shared" si="861"/>
        <v>0</v>
      </c>
      <c r="V40" s="7">
        <v>11.9</v>
      </c>
      <c r="W40" s="7">
        <v>12</v>
      </c>
      <c r="X40" s="7">
        <f t="shared" ref="X40" si="1754">SUM(V40+0.04)</f>
        <v>11.94</v>
      </c>
      <c r="Y40" s="7">
        <f t="shared" ref="Y40" si="1755">SUM(W40+0.04)</f>
        <v>12.04</v>
      </c>
      <c r="Z40" s="10">
        <f t="shared" ref="Z40" si="1756">MIN(X40,Y40)</f>
        <v>11.94</v>
      </c>
      <c r="AA40" s="11">
        <f t="shared" si="865"/>
        <v>0</v>
      </c>
      <c r="AB40" s="7">
        <f t="shared" ref="AB40" si="1757">SUM(V40)</f>
        <v>11.9</v>
      </c>
      <c r="AC40" s="7">
        <f t="shared" ref="AC40" si="1758">SUM(W40)</f>
        <v>12</v>
      </c>
      <c r="AD40" s="10">
        <f t="shared" ref="AD40" si="1759">MIN(AB40,AC40)</f>
        <v>11.9</v>
      </c>
      <c r="AE40" s="11">
        <f t="shared" si="869"/>
        <v>0</v>
      </c>
      <c r="AF40" s="7">
        <v>14.35</v>
      </c>
      <c r="AG40" s="7">
        <v>14.87</v>
      </c>
      <c r="AH40" s="7">
        <f t="shared" ref="AH40" si="1760">SUM(AF40+0.1)</f>
        <v>14.45</v>
      </c>
      <c r="AI40" s="7">
        <f t="shared" ref="AI40" si="1761">SUM(AG40+0.1)</f>
        <v>14.969999999999999</v>
      </c>
      <c r="AJ40" s="10">
        <f t="shared" ref="AJ40" si="1762">MIN(AH40,AI40)</f>
        <v>14.45</v>
      </c>
      <c r="AK40" s="11">
        <f t="shared" si="873"/>
        <v>0</v>
      </c>
      <c r="AL40" s="7">
        <f t="shared" ref="AL40" si="1763">SUM(AF40)</f>
        <v>14.35</v>
      </c>
      <c r="AM40" s="7">
        <f t="shared" ref="AM40" si="1764">SUM(AG40)</f>
        <v>14.87</v>
      </c>
      <c r="AN40" s="10">
        <f t="shared" ref="AN40" si="1765">MIN(AL40,AM40)</f>
        <v>14.35</v>
      </c>
      <c r="AO40" s="11">
        <f t="shared" si="877"/>
        <v>0</v>
      </c>
      <c r="AP40" s="7">
        <v>13.96</v>
      </c>
      <c r="AQ40" s="7">
        <v>13.89</v>
      </c>
      <c r="AR40" s="7">
        <f t="shared" ref="AR40" si="1766">SUM(AP40+0.11)</f>
        <v>14.07</v>
      </c>
      <c r="AS40" s="7">
        <f t="shared" ref="AS40" si="1767">SUM(AQ40+0.11)</f>
        <v>14</v>
      </c>
      <c r="AT40" s="10">
        <f t="shared" ref="AT40" si="1768">MIN(AR40,AS40)</f>
        <v>14</v>
      </c>
      <c r="AU40" s="11">
        <f t="shared" si="881"/>
        <v>0</v>
      </c>
      <c r="AV40" s="7">
        <f t="shared" ref="AV40" si="1769">SUM(AP40)</f>
        <v>13.96</v>
      </c>
      <c r="AW40" s="7">
        <f t="shared" ref="AW40" si="1770">SUM(AQ40)</f>
        <v>13.89</v>
      </c>
      <c r="AX40" s="10">
        <f t="shared" ref="AX40" si="1771">MIN(AV40,AW40)</f>
        <v>13.89</v>
      </c>
      <c r="AY40" s="11">
        <f t="shared" si="885"/>
        <v>0</v>
      </c>
      <c r="AZ40" s="7">
        <v>14.31</v>
      </c>
      <c r="BA40" s="7">
        <v>14.45</v>
      </c>
      <c r="BB40" s="7">
        <f t="shared" ref="BB40" si="1772">SUM(AZ40-0.57)</f>
        <v>13.74</v>
      </c>
      <c r="BC40" s="7">
        <f t="shared" ref="BC40" si="1773">SUM(BA40-0.57)</f>
        <v>13.879999999999999</v>
      </c>
      <c r="BD40" s="10">
        <f t="shared" ref="BD40" si="1774">MIN(BB40,BC40)</f>
        <v>13.74</v>
      </c>
      <c r="BE40" s="11">
        <f t="shared" si="889"/>
        <v>0</v>
      </c>
      <c r="BF40" s="7">
        <f t="shared" ref="BF40" si="1775">SUM(AZ40)</f>
        <v>14.31</v>
      </c>
      <c r="BG40" s="7">
        <f t="shared" ref="BG40" si="1776">SUM(BA40)</f>
        <v>14.45</v>
      </c>
      <c r="BH40" s="10">
        <f t="shared" ref="BH40" si="1777">MIN(BF40,BG40)</f>
        <v>14.31</v>
      </c>
      <c r="BI40" s="11">
        <f t="shared" si="893"/>
        <v>0</v>
      </c>
      <c r="BJ40" s="7">
        <v>17.39</v>
      </c>
      <c r="BK40" s="7">
        <v>19.16</v>
      </c>
      <c r="BL40" s="7">
        <f t="shared" ref="BL40" si="1778">SUM(BJ40-0.63)</f>
        <v>16.760000000000002</v>
      </c>
      <c r="BM40" s="7">
        <f t="shared" ref="BM40" si="1779">SUM(BK40-0.63)</f>
        <v>18.53</v>
      </c>
      <c r="BN40" s="10">
        <f t="shared" ref="BN40" si="1780">MIN(BL40,BM40)</f>
        <v>16.760000000000002</v>
      </c>
      <c r="BO40" s="11">
        <f t="shared" si="897"/>
        <v>0</v>
      </c>
      <c r="BP40" s="7">
        <f t="shared" ref="BP40" si="1781">SUM(BJ40)</f>
        <v>17.39</v>
      </c>
      <c r="BQ40" s="7">
        <f t="shared" ref="BQ40" si="1782">SUM(BK40)</f>
        <v>19.16</v>
      </c>
      <c r="BR40" s="10">
        <f t="shared" ref="BR40" si="1783">MIN(BP40,BQ40)</f>
        <v>17.39</v>
      </c>
      <c r="BS40" s="11">
        <f t="shared" si="901"/>
        <v>0</v>
      </c>
      <c r="BT40" s="7">
        <f t="shared" ref="BT40" si="1784">BJ40</f>
        <v>17.39</v>
      </c>
      <c r="BU40" s="7">
        <f t="shared" ref="BU40" si="1785">BK40</f>
        <v>19.16</v>
      </c>
      <c r="BV40" s="7">
        <f t="shared" ref="BV40" si="1786">SUM(BT40-0.38)</f>
        <v>17.010000000000002</v>
      </c>
      <c r="BW40" s="7">
        <f t="shared" ref="BW40" si="1787">SUM(BU40-0.38)</f>
        <v>18.78</v>
      </c>
      <c r="BX40" s="10">
        <f t="shared" ref="BX40" si="1788">SUM(BN40)</f>
        <v>16.760000000000002</v>
      </c>
      <c r="BY40" s="11">
        <f t="shared" si="907"/>
        <v>0</v>
      </c>
      <c r="BZ40" s="7">
        <f t="shared" ref="BZ40" si="1789">SUM(BT40)</f>
        <v>17.39</v>
      </c>
      <c r="CA40" s="7">
        <f t="shared" ref="CA40" si="1790">SUM(BU40)</f>
        <v>19.16</v>
      </c>
      <c r="CB40" s="10">
        <f t="shared" ref="CB40" si="1791">MIN(BZ40,CA40)</f>
        <v>17.39</v>
      </c>
      <c r="CC40" s="11">
        <f t="shared" si="911"/>
        <v>0</v>
      </c>
    </row>
    <row r="41" spans="1:81" ht="19.2" customHeight="1" x14ac:dyDescent="0.25">
      <c r="A41" s="1">
        <f t="shared" si="0"/>
        <v>46024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7">
        <v>11.9</v>
      </c>
      <c r="M41" s="7">
        <v>12</v>
      </c>
      <c r="N41" s="7">
        <f t="shared" ref="N41" si="1792">SUM(L41+0.05)</f>
        <v>11.950000000000001</v>
      </c>
      <c r="O41" s="7">
        <f t="shared" ref="O41" si="1793">SUM(M41+0.05)</f>
        <v>12.05</v>
      </c>
      <c r="P41" s="10">
        <f t="shared" ref="P41" si="1794">MIN(N41,O41)</f>
        <v>11.950000000000001</v>
      </c>
      <c r="Q41" s="11">
        <f t="shared" si="857"/>
        <v>0</v>
      </c>
      <c r="R41" s="7">
        <f t="shared" ref="R41" si="1795">SUM(L41)</f>
        <v>11.9</v>
      </c>
      <c r="S41" s="7">
        <f t="shared" ref="S41" si="1796">SUM(M41)</f>
        <v>12</v>
      </c>
      <c r="T41" s="10">
        <f t="shared" ref="T41" si="1797">MIN(R41,S41)</f>
        <v>11.9</v>
      </c>
      <c r="U41" s="11">
        <f t="shared" si="861"/>
        <v>0</v>
      </c>
      <c r="V41" s="7">
        <v>11.9</v>
      </c>
      <c r="W41" s="7">
        <v>12</v>
      </c>
      <c r="X41" s="7">
        <f t="shared" ref="X41" si="1798">SUM(V41+0.04)</f>
        <v>11.94</v>
      </c>
      <c r="Y41" s="7">
        <f t="shared" ref="Y41" si="1799">SUM(W41+0.04)</f>
        <v>12.04</v>
      </c>
      <c r="Z41" s="10">
        <f t="shared" ref="Z41" si="1800">MIN(X41,Y41)</f>
        <v>11.94</v>
      </c>
      <c r="AA41" s="11">
        <f t="shared" si="865"/>
        <v>0</v>
      </c>
      <c r="AB41" s="7">
        <f t="shared" ref="AB41" si="1801">SUM(V41)</f>
        <v>11.9</v>
      </c>
      <c r="AC41" s="7">
        <f t="shared" ref="AC41" si="1802">SUM(W41)</f>
        <v>12</v>
      </c>
      <c r="AD41" s="10">
        <f t="shared" ref="AD41" si="1803">MIN(AB41,AC41)</f>
        <v>11.9</v>
      </c>
      <c r="AE41" s="11">
        <f t="shared" si="869"/>
        <v>0</v>
      </c>
      <c r="AF41" s="7">
        <v>14.35</v>
      </c>
      <c r="AG41" s="7">
        <v>14.87</v>
      </c>
      <c r="AH41" s="7">
        <f t="shared" ref="AH41" si="1804">SUM(AF41+0.1)</f>
        <v>14.45</v>
      </c>
      <c r="AI41" s="7">
        <f t="shared" ref="AI41" si="1805">SUM(AG41+0.1)</f>
        <v>14.969999999999999</v>
      </c>
      <c r="AJ41" s="10">
        <f t="shared" ref="AJ41" si="1806">MIN(AH41,AI41)</f>
        <v>14.45</v>
      </c>
      <c r="AK41" s="11">
        <f t="shared" si="873"/>
        <v>0</v>
      </c>
      <c r="AL41" s="7">
        <f t="shared" ref="AL41" si="1807">SUM(AF41)</f>
        <v>14.35</v>
      </c>
      <c r="AM41" s="7">
        <f t="shared" ref="AM41" si="1808">SUM(AG41)</f>
        <v>14.87</v>
      </c>
      <c r="AN41" s="10">
        <f t="shared" ref="AN41" si="1809">MIN(AL41,AM41)</f>
        <v>14.35</v>
      </c>
      <c r="AO41" s="11">
        <f t="shared" si="877"/>
        <v>0</v>
      </c>
      <c r="AP41" s="7">
        <v>13.96</v>
      </c>
      <c r="AQ41" s="7">
        <v>13.89</v>
      </c>
      <c r="AR41" s="7">
        <f t="shared" ref="AR41" si="1810">SUM(AP41+0.11)</f>
        <v>14.07</v>
      </c>
      <c r="AS41" s="7">
        <f t="shared" ref="AS41" si="1811">SUM(AQ41+0.11)</f>
        <v>14</v>
      </c>
      <c r="AT41" s="10">
        <f t="shared" ref="AT41" si="1812">MIN(AR41,AS41)</f>
        <v>14</v>
      </c>
      <c r="AU41" s="11">
        <f t="shared" si="881"/>
        <v>0</v>
      </c>
      <c r="AV41" s="7">
        <f t="shared" ref="AV41" si="1813">SUM(AP41)</f>
        <v>13.96</v>
      </c>
      <c r="AW41" s="7">
        <f t="shared" ref="AW41" si="1814">SUM(AQ41)</f>
        <v>13.89</v>
      </c>
      <c r="AX41" s="10">
        <f t="shared" ref="AX41" si="1815">MIN(AV41,AW41)</f>
        <v>13.89</v>
      </c>
      <c r="AY41" s="11">
        <f t="shared" si="885"/>
        <v>0</v>
      </c>
      <c r="AZ41" s="7">
        <v>14.31</v>
      </c>
      <c r="BA41" s="7">
        <v>14.45</v>
      </c>
      <c r="BB41" s="7">
        <f t="shared" ref="BB41" si="1816">SUM(AZ41-0.57)</f>
        <v>13.74</v>
      </c>
      <c r="BC41" s="7">
        <f t="shared" ref="BC41" si="1817">SUM(BA41-0.57)</f>
        <v>13.879999999999999</v>
      </c>
      <c r="BD41" s="10">
        <f t="shared" ref="BD41" si="1818">MIN(BB41,BC41)</f>
        <v>13.74</v>
      </c>
      <c r="BE41" s="11">
        <f t="shared" si="889"/>
        <v>0</v>
      </c>
      <c r="BF41" s="7">
        <f t="shared" ref="BF41" si="1819">SUM(AZ41)</f>
        <v>14.31</v>
      </c>
      <c r="BG41" s="7">
        <f t="shared" ref="BG41" si="1820">SUM(BA41)</f>
        <v>14.45</v>
      </c>
      <c r="BH41" s="10">
        <f t="shared" ref="BH41" si="1821">MIN(BF41,BG41)</f>
        <v>14.31</v>
      </c>
      <c r="BI41" s="11">
        <f t="shared" si="893"/>
        <v>0</v>
      </c>
      <c r="BJ41" s="7">
        <v>17.39</v>
      </c>
      <c r="BK41" s="7">
        <v>19.16</v>
      </c>
      <c r="BL41" s="7">
        <f t="shared" ref="BL41" si="1822">SUM(BJ41-0.63)</f>
        <v>16.760000000000002</v>
      </c>
      <c r="BM41" s="7">
        <f t="shared" ref="BM41" si="1823">SUM(BK41-0.63)</f>
        <v>18.53</v>
      </c>
      <c r="BN41" s="10">
        <f t="shared" ref="BN41" si="1824">MIN(BL41,BM41)</f>
        <v>16.760000000000002</v>
      </c>
      <c r="BO41" s="11">
        <f t="shared" si="897"/>
        <v>0</v>
      </c>
      <c r="BP41" s="7">
        <f t="shared" ref="BP41" si="1825">SUM(BJ41)</f>
        <v>17.39</v>
      </c>
      <c r="BQ41" s="7">
        <f t="shared" ref="BQ41" si="1826">SUM(BK41)</f>
        <v>19.16</v>
      </c>
      <c r="BR41" s="10">
        <f t="shared" ref="BR41" si="1827">MIN(BP41,BQ41)</f>
        <v>17.39</v>
      </c>
      <c r="BS41" s="11">
        <f t="shared" si="901"/>
        <v>0</v>
      </c>
      <c r="BT41" s="7">
        <f t="shared" ref="BT41" si="1828">BJ41</f>
        <v>17.39</v>
      </c>
      <c r="BU41" s="7">
        <f t="shared" ref="BU41" si="1829">BK41</f>
        <v>19.16</v>
      </c>
      <c r="BV41" s="7">
        <f t="shared" ref="BV41" si="1830">SUM(BT41-0.38)</f>
        <v>17.010000000000002</v>
      </c>
      <c r="BW41" s="7">
        <f t="shared" ref="BW41" si="1831">SUM(BU41-0.38)</f>
        <v>18.78</v>
      </c>
      <c r="BX41" s="10">
        <f t="shared" ref="BX41" si="1832">SUM(BN41)</f>
        <v>16.760000000000002</v>
      </c>
      <c r="BY41" s="11">
        <f t="shared" si="907"/>
        <v>0</v>
      </c>
      <c r="BZ41" s="7">
        <f t="shared" ref="BZ41" si="1833">SUM(BT41)</f>
        <v>17.39</v>
      </c>
      <c r="CA41" s="7">
        <f t="shared" ref="CA41" si="1834">SUM(BU41)</f>
        <v>19.16</v>
      </c>
      <c r="CB41" s="10">
        <f t="shared" ref="CB41" si="1835">MIN(BZ41,CA41)</f>
        <v>17.39</v>
      </c>
      <c r="CC41" s="11">
        <f t="shared" si="911"/>
        <v>0</v>
      </c>
    </row>
    <row r="42" spans="1:81" ht="19.2" customHeight="1" x14ac:dyDescent="0.25">
      <c r="A42" s="1">
        <f t="shared" si="0"/>
        <v>46017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7">
        <v>11.9</v>
      </c>
      <c r="M42" s="7">
        <v>12.19</v>
      </c>
      <c r="N42" s="7">
        <f t="shared" ref="N42" si="1836">SUM(L42+0.05)</f>
        <v>11.950000000000001</v>
      </c>
      <c r="O42" s="7">
        <f t="shared" ref="O42" si="1837">SUM(M42+0.05)</f>
        <v>12.24</v>
      </c>
      <c r="P42" s="10">
        <f t="shared" ref="P42" si="1838">MIN(N42,O42)</f>
        <v>11.950000000000001</v>
      </c>
      <c r="Q42" s="11">
        <f t="shared" si="857"/>
        <v>0</v>
      </c>
      <c r="R42" s="7">
        <f t="shared" ref="R42" si="1839">SUM(L42)</f>
        <v>11.9</v>
      </c>
      <c r="S42" s="7">
        <f t="shared" ref="S42" si="1840">SUM(M42)</f>
        <v>12.19</v>
      </c>
      <c r="T42" s="10">
        <f t="shared" ref="T42" si="1841">MIN(R42,S42)</f>
        <v>11.9</v>
      </c>
      <c r="U42" s="11">
        <f t="shared" si="861"/>
        <v>0</v>
      </c>
      <c r="V42" s="7">
        <v>11.9</v>
      </c>
      <c r="W42" s="7">
        <v>12.19</v>
      </c>
      <c r="X42" s="7">
        <f t="shared" ref="X42" si="1842">SUM(V42+0.04)</f>
        <v>11.94</v>
      </c>
      <c r="Y42" s="7">
        <f t="shared" ref="Y42" si="1843">SUM(W42+0.04)</f>
        <v>12.229999999999999</v>
      </c>
      <c r="Z42" s="10">
        <f t="shared" ref="Z42" si="1844">MIN(X42,Y42)</f>
        <v>11.94</v>
      </c>
      <c r="AA42" s="11">
        <f t="shared" si="865"/>
        <v>0</v>
      </c>
      <c r="AB42" s="7">
        <f t="shared" ref="AB42" si="1845">SUM(V42)</f>
        <v>11.9</v>
      </c>
      <c r="AC42" s="7">
        <f t="shared" ref="AC42" si="1846">SUM(W42)</f>
        <v>12.19</v>
      </c>
      <c r="AD42" s="10">
        <f t="shared" ref="AD42" si="1847">MIN(AB42,AC42)</f>
        <v>11.9</v>
      </c>
      <c r="AE42" s="11">
        <f t="shared" si="869"/>
        <v>0</v>
      </c>
      <c r="AF42" s="7">
        <v>14.35</v>
      </c>
      <c r="AG42" s="7">
        <v>14.87</v>
      </c>
      <c r="AH42" s="7">
        <f t="shared" ref="AH42" si="1848">SUM(AF42+0.1)</f>
        <v>14.45</v>
      </c>
      <c r="AI42" s="7">
        <f t="shared" ref="AI42" si="1849">SUM(AG42+0.1)</f>
        <v>14.969999999999999</v>
      </c>
      <c r="AJ42" s="10">
        <f t="shared" ref="AJ42" si="1850">MIN(AH42,AI42)</f>
        <v>14.45</v>
      </c>
      <c r="AK42" s="11">
        <f t="shared" si="873"/>
        <v>0</v>
      </c>
      <c r="AL42" s="7">
        <f t="shared" ref="AL42" si="1851">SUM(AF42)</f>
        <v>14.35</v>
      </c>
      <c r="AM42" s="7">
        <f t="shared" ref="AM42" si="1852">SUM(AG42)</f>
        <v>14.87</v>
      </c>
      <c r="AN42" s="10">
        <f t="shared" ref="AN42" si="1853">MIN(AL42,AM42)</f>
        <v>14.35</v>
      </c>
      <c r="AO42" s="11">
        <f t="shared" si="877"/>
        <v>0</v>
      </c>
      <c r="AP42" s="7">
        <v>13.96</v>
      </c>
      <c r="AQ42" s="7">
        <v>13.89</v>
      </c>
      <c r="AR42" s="7">
        <f t="shared" ref="AR42" si="1854">SUM(AP42+0.11)</f>
        <v>14.07</v>
      </c>
      <c r="AS42" s="7">
        <f t="shared" ref="AS42" si="1855">SUM(AQ42+0.11)</f>
        <v>14</v>
      </c>
      <c r="AT42" s="10">
        <f t="shared" ref="AT42" si="1856">MIN(AR42,AS42)</f>
        <v>14</v>
      </c>
      <c r="AU42" s="11">
        <f t="shared" si="881"/>
        <v>0</v>
      </c>
      <c r="AV42" s="7">
        <f t="shared" ref="AV42" si="1857">SUM(AP42)</f>
        <v>13.96</v>
      </c>
      <c r="AW42" s="7">
        <f t="shared" ref="AW42" si="1858">SUM(AQ42)</f>
        <v>13.89</v>
      </c>
      <c r="AX42" s="10">
        <f t="shared" ref="AX42" si="1859">MIN(AV42,AW42)</f>
        <v>13.89</v>
      </c>
      <c r="AY42" s="11">
        <f t="shared" si="885"/>
        <v>0</v>
      </c>
      <c r="AZ42" s="7">
        <v>14.31</v>
      </c>
      <c r="BA42" s="7">
        <v>14.45</v>
      </c>
      <c r="BB42" s="7">
        <f t="shared" ref="BB42" si="1860">SUM(AZ42-0.57)</f>
        <v>13.74</v>
      </c>
      <c r="BC42" s="7">
        <f t="shared" ref="BC42" si="1861">SUM(BA42-0.57)</f>
        <v>13.879999999999999</v>
      </c>
      <c r="BD42" s="10">
        <f t="shared" ref="BD42" si="1862">MIN(BB42,BC42)</f>
        <v>13.74</v>
      </c>
      <c r="BE42" s="11">
        <f t="shared" si="889"/>
        <v>0</v>
      </c>
      <c r="BF42" s="7">
        <f t="shared" ref="BF42" si="1863">SUM(AZ42)</f>
        <v>14.31</v>
      </c>
      <c r="BG42" s="7">
        <f t="shared" ref="BG42" si="1864">SUM(BA42)</f>
        <v>14.45</v>
      </c>
      <c r="BH42" s="10">
        <f t="shared" ref="BH42" si="1865">MIN(BF42,BG42)</f>
        <v>14.31</v>
      </c>
      <c r="BI42" s="11">
        <f t="shared" si="893"/>
        <v>0</v>
      </c>
      <c r="BJ42" s="7">
        <v>17.39</v>
      </c>
      <c r="BK42" s="7">
        <v>19.16</v>
      </c>
      <c r="BL42" s="7">
        <f t="shared" ref="BL42" si="1866">SUM(BJ42-0.63)</f>
        <v>16.760000000000002</v>
      </c>
      <c r="BM42" s="7">
        <f t="shared" ref="BM42" si="1867">SUM(BK42-0.63)</f>
        <v>18.53</v>
      </c>
      <c r="BN42" s="10">
        <f t="shared" ref="BN42" si="1868">MIN(BL42,BM42)</f>
        <v>16.760000000000002</v>
      </c>
      <c r="BO42" s="11">
        <f t="shared" si="897"/>
        <v>0</v>
      </c>
      <c r="BP42" s="7">
        <f t="shared" ref="BP42" si="1869">SUM(BJ42)</f>
        <v>17.39</v>
      </c>
      <c r="BQ42" s="7">
        <f t="shared" ref="BQ42" si="1870">SUM(BK42)</f>
        <v>19.16</v>
      </c>
      <c r="BR42" s="10">
        <f t="shared" ref="BR42" si="1871">MIN(BP42,BQ42)</f>
        <v>17.39</v>
      </c>
      <c r="BS42" s="11">
        <f t="shared" si="901"/>
        <v>0</v>
      </c>
      <c r="BT42" s="7">
        <f t="shared" ref="BT42" si="1872">BJ42</f>
        <v>17.39</v>
      </c>
      <c r="BU42" s="7">
        <f t="shared" ref="BU42" si="1873">BK42</f>
        <v>19.16</v>
      </c>
      <c r="BV42" s="7">
        <f t="shared" ref="BV42" si="1874">SUM(BT42-0.38)</f>
        <v>17.010000000000002</v>
      </c>
      <c r="BW42" s="7">
        <f t="shared" ref="BW42" si="1875">SUM(BU42-0.38)</f>
        <v>18.78</v>
      </c>
      <c r="BX42" s="10">
        <f t="shared" ref="BX42" si="1876">SUM(BN42)</f>
        <v>16.760000000000002</v>
      </c>
      <c r="BY42" s="11">
        <f t="shared" si="907"/>
        <v>0</v>
      </c>
      <c r="BZ42" s="7">
        <f t="shared" ref="BZ42" si="1877">SUM(BT42)</f>
        <v>17.39</v>
      </c>
      <c r="CA42" s="7">
        <f t="shared" ref="CA42" si="1878">SUM(BU42)</f>
        <v>19.16</v>
      </c>
      <c r="CB42" s="10">
        <f t="shared" ref="CB42" si="1879">MIN(BZ42,CA42)</f>
        <v>17.39</v>
      </c>
      <c r="CC42" s="11">
        <f t="shared" si="911"/>
        <v>0</v>
      </c>
    </row>
    <row r="43" spans="1:81" ht="19.2" customHeight="1" x14ac:dyDescent="0.25">
      <c r="A43" s="1">
        <f t="shared" si="0"/>
        <v>46010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7">
        <v>11.9</v>
      </c>
      <c r="M43" s="7">
        <v>12.19</v>
      </c>
      <c r="N43" s="7">
        <f t="shared" ref="N43" si="1880">SUM(L43+0.05)</f>
        <v>11.950000000000001</v>
      </c>
      <c r="O43" s="7">
        <f t="shared" ref="O43" si="1881">SUM(M43+0.05)</f>
        <v>12.24</v>
      </c>
      <c r="P43" s="10">
        <f t="shared" ref="P43" si="1882">MIN(N43,O43)</f>
        <v>11.950000000000001</v>
      </c>
      <c r="Q43" s="11">
        <f t="shared" si="857"/>
        <v>0</v>
      </c>
      <c r="R43" s="7">
        <f t="shared" ref="R43" si="1883">SUM(L43)</f>
        <v>11.9</v>
      </c>
      <c r="S43" s="7">
        <f t="shared" ref="S43" si="1884">SUM(M43)</f>
        <v>12.19</v>
      </c>
      <c r="T43" s="10">
        <f t="shared" ref="T43" si="1885">MIN(R43,S43)</f>
        <v>11.9</v>
      </c>
      <c r="U43" s="11">
        <f t="shared" si="861"/>
        <v>0</v>
      </c>
      <c r="V43" s="7">
        <v>11.9</v>
      </c>
      <c r="W43" s="7">
        <v>12.19</v>
      </c>
      <c r="X43" s="7">
        <f t="shared" ref="X43" si="1886">SUM(V43+0.04)</f>
        <v>11.94</v>
      </c>
      <c r="Y43" s="7">
        <f t="shared" ref="Y43" si="1887">SUM(W43+0.04)</f>
        <v>12.229999999999999</v>
      </c>
      <c r="Z43" s="10">
        <f t="shared" ref="Z43" si="1888">MIN(X43,Y43)</f>
        <v>11.94</v>
      </c>
      <c r="AA43" s="11">
        <f t="shared" si="865"/>
        <v>0</v>
      </c>
      <c r="AB43" s="7">
        <f t="shared" ref="AB43" si="1889">SUM(V43)</f>
        <v>11.9</v>
      </c>
      <c r="AC43" s="7">
        <f t="shared" ref="AC43" si="1890">SUM(W43)</f>
        <v>12.19</v>
      </c>
      <c r="AD43" s="10">
        <f t="shared" ref="AD43" si="1891">MIN(AB43,AC43)</f>
        <v>11.9</v>
      </c>
      <c r="AE43" s="11">
        <f t="shared" si="869"/>
        <v>0</v>
      </c>
      <c r="AF43" s="7">
        <v>14.35</v>
      </c>
      <c r="AG43" s="7">
        <v>14.87</v>
      </c>
      <c r="AH43" s="7">
        <f t="shared" ref="AH43" si="1892">SUM(AF43+0.1)</f>
        <v>14.45</v>
      </c>
      <c r="AI43" s="7">
        <f t="shared" ref="AI43" si="1893">SUM(AG43+0.1)</f>
        <v>14.969999999999999</v>
      </c>
      <c r="AJ43" s="10">
        <f t="shared" ref="AJ43" si="1894">MIN(AH43,AI43)</f>
        <v>14.45</v>
      </c>
      <c r="AK43" s="11">
        <f t="shared" si="873"/>
        <v>0</v>
      </c>
      <c r="AL43" s="7">
        <f t="shared" ref="AL43" si="1895">SUM(AF43)</f>
        <v>14.35</v>
      </c>
      <c r="AM43" s="7">
        <f t="shared" ref="AM43" si="1896">SUM(AG43)</f>
        <v>14.87</v>
      </c>
      <c r="AN43" s="10">
        <f t="shared" ref="AN43" si="1897">MIN(AL43,AM43)</f>
        <v>14.35</v>
      </c>
      <c r="AO43" s="11">
        <f t="shared" si="877"/>
        <v>0</v>
      </c>
      <c r="AP43" s="7">
        <v>13.96</v>
      </c>
      <c r="AQ43" s="7">
        <v>13.89</v>
      </c>
      <c r="AR43" s="7">
        <f t="shared" ref="AR43" si="1898">SUM(AP43+0.11)</f>
        <v>14.07</v>
      </c>
      <c r="AS43" s="7">
        <f t="shared" ref="AS43" si="1899">SUM(AQ43+0.11)</f>
        <v>14</v>
      </c>
      <c r="AT43" s="10">
        <f t="shared" ref="AT43" si="1900">MIN(AR43,AS43)</f>
        <v>14</v>
      </c>
      <c r="AU43" s="11">
        <f t="shared" si="881"/>
        <v>0</v>
      </c>
      <c r="AV43" s="7">
        <f t="shared" ref="AV43" si="1901">SUM(AP43)</f>
        <v>13.96</v>
      </c>
      <c r="AW43" s="7">
        <f t="shared" ref="AW43" si="1902">SUM(AQ43)</f>
        <v>13.89</v>
      </c>
      <c r="AX43" s="10">
        <f t="shared" ref="AX43" si="1903">MIN(AV43,AW43)</f>
        <v>13.89</v>
      </c>
      <c r="AY43" s="11">
        <f t="shared" si="885"/>
        <v>0</v>
      </c>
      <c r="AZ43" s="7">
        <v>14.31</v>
      </c>
      <c r="BA43" s="7">
        <v>14.45</v>
      </c>
      <c r="BB43" s="7">
        <f t="shared" ref="BB43" si="1904">SUM(AZ43-0.57)</f>
        <v>13.74</v>
      </c>
      <c r="BC43" s="7">
        <f t="shared" ref="BC43" si="1905">SUM(BA43-0.57)</f>
        <v>13.879999999999999</v>
      </c>
      <c r="BD43" s="10">
        <f t="shared" ref="BD43" si="1906">MIN(BB43,BC43)</f>
        <v>13.74</v>
      </c>
      <c r="BE43" s="11">
        <f t="shared" si="889"/>
        <v>0</v>
      </c>
      <c r="BF43" s="7">
        <f t="shared" ref="BF43" si="1907">SUM(AZ43)</f>
        <v>14.31</v>
      </c>
      <c r="BG43" s="7">
        <f t="shared" ref="BG43" si="1908">SUM(BA43)</f>
        <v>14.45</v>
      </c>
      <c r="BH43" s="10">
        <f t="shared" ref="BH43" si="1909">MIN(BF43,BG43)</f>
        <v>14.31</v>
      </c>
      <c r="BI43" s="11">
        <f t="shared" si="893"/>
        <v>0</v>
      </c>
      <c r="BJ43" s="7">
        <v>17.39</v>
      </c>
      <c r="BK43" s="7">
        <v>19.16</v>
      </c>
      <c r="BL43" s="7">
        <f t="shared" ref="BL43" si="1910">SUM(BJ43-0.63)</f>
        <v>16.760000000000002</v>
      </c>
      <c r="BM43" s="7">
        <f t="shared" ref="BM43" si="1911">SUM(BK43-0.63)</f>
        <v>18.53</v>
      </c>
      <c r="BN43" s="10">
        <f t="shared" ref="BN43" si="1912">MIN(BL43,BM43)</f>
        <v>16.760000000000002</v>
      </c>
      <c r="BO43" s="11">
        <f t="shared" si="897"/>
        <v>0</v>
      </c>
      <c r="BP43" s="7">
        <f t="shared" ref="BP43" si="1913">SUM(BJ43)</f>
        <v>17.39</v>
      </c>
      <c r="BQ43" s="7">
        <f t="shared" ref="BQ43" si="1914">SUM(BK43)</f>
        <v>19.16</v>
      </c>
      <c r="BR43" s="10">
        <f t="shared" ref="BR43" si="1915">MIN(BP43,BQ43)</f>
        <v>17.39</v>
      </c>
      <c r="BS43" s="11">
        <f t="shared" si="901"/>
        <v>0</v>
      </c>
      <c r="BT43" s="7">
        <f t="shared" ref="BT43" si="1916">BJ43</f>
        <v>17.39</v>
      </c>
      <c r="BU43" s="7">
        <f t="shared" ref="BU43" si="1917">BK43</f>
        <v>19.16</v>
      </c>
      <c r="BV43" s="7">
        <f t="shared" ref="BV43" si="1918">SUM(BT43-0.38)</f>
        <v>17.010000000000002</v>
      </c>
      <c r="BW43" s="7">
        <f t="shared" ref="BW43" si="1919">SUM(BU43-0.38)</f>
        <v>18.78</v>
      </c>
      <c r="BX43" s="10">
        <f t="shared" ref="BX43" si="1920">SUM(BN43)</f>
        <v>16.760000000000002</v>
      </c>
      <c r="BY43" s="11">
        <f t="shared" si="907"/>
        <v>0</v>
      </c>
      <c r="BZ43" s="7">
        <f t="shared" ref="BZ43" si="1921">SUM(BT43)</f>
        <v>17.39</v>
      </c>
      <c r="CA43" s="7">
        <f t="shared" ref="CA43" si="1922">SUM(BU43)</f>
        <v>19.16</v>
      </c>
      <c r="CB43" s="10">
        <f t="shared" ref="CB43" si="1923">MIN(BZ43,CA43)</f>
        <v>17.39</v>
      </c>
      <c r="CC43" s="11">
        <f t="shared" si="911"/>
        <v>0</v>
      </c>
    </row>
    <row r="44" spans="1:81" ht="19.2" customHeight="1" x14ac:dyDescent="0.25">
      <c r="A44" s="1">
        <f t="shared" si="0"/>
        <v>46003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7">
        <v>12.04</v>
      </c>
      <c r="M44" s="7">
        <v>12.35</v>
      </c>
      <c r="N44" s="7">
        <f t="shared" ref="N44" si="1924">SUM(L44+0.05)</f>
        <v>12.09</v>
      </c>
      <c r="O44" s="7">
        <f t="shared" ref="O44" si="1925">SUM(M44+0.05)</f>
        <v>12.4</v>
      </c>
      <c r="P44" s="10">
        <f t="shared" ref="P44" si="1926">MIN(N44,O44)</f>
        <v>12.09</v>
      </c>
      <c r="Q44" s="11">
        <f t="shared" si="857"/>
        <v>0</v>
      </c>
      <c r="R44" s="7">
        <f t="shared" ref="R44" si="1927">SUM(L44)</f>
        <v>12.04</v>
      </c>
      <c r="S44" s="7">
        <f t="shared" ref="S44" si="1928">SUM(M44)</f>
        <v>12.35</v>
      </c>
      <c r="T44" s="10">
        <f t="shared" ref="T44" si="1929">MIN(R44,S44)</f>
        <v>12.04</v>
      </c>
      <c r="U44" s="11">
        <f t="shared" si="861"/>
        <v>0</v>
      </c>
      <c r="V44" s="7">
        <v>12.04</v>
      </c>
      <c r="W44" s="7">
        <v>12.35</v>
      </c>
      <c r="X44" s="7">
        <f t="shared" ref="X44" si="1930">SUM(V44+0.04)</f>
        <v>12.079999999999998</v>
      </c>
      <c r="Y44" s="7">
        <f t="shared" ref="Y44" si="1931">SUM(W44+0.04)</f>
        <v>12.389999999999999</v>
      </c>
      <c r="Z44" s="10">
        <f t="shared" ref="Z44" si="1932">MIN(X44,Y44)</f>
        <v>12.079999999999998</v>
      </c>
      <c r="AA44" s="11">
        <f t="shared" si="865"/>
        <v>0</v>
      </c>
      <c r="AB44" s="7">
        <f t="shared" ref="AB44" si="1933">SUM(V44)</f>
        <v>12.04</v>
      </c>
      <c r="AC44" s="7">
        <f t="shared" ref="AC44" si="1934">SUM(W44)</f>
        <v>12.35</v>
      </c>
      <c r="AD44" s="10">
        <f t="shared" ref="AD44" si="1935">MIN(AB44,AC44)</f>
        <v>12.04</v>
      </c>
      <c r="AE44" s="11">
        <f t="shared" si="869"/>
        <v>0</v>
      </c>
      <c r="AF44" s="7">
        <v>14.35</v>
      </c>
      <c r="AG44" s="7">
        <v>14.87</v>
      </c>
      <c r="AH44" s="7">
        <f t="shared" ref="AH44" si="1936">SUM(AF44+0.1)</f>
        <v>14.45</v>
      </c>
      <c r="AI44" s="7">
        <f t="shared" ref="AI44" si="1937">SUM(AG44+0.1)</f>
        <v>14.969999999999999</v>
      </c>
      <c r="AJ44" s="10">
        <f t="shared" ref="AJ44" si="1938">MIN(AH44,AI44)</f>
        <v>14.45</v>
      </c>
      <c r="AK44" s="11">
        <f t="shared" si="873"/>
        <v>0</v>
      </c>
      <c r="AL44" s="7">
        <f t="shared" ref="AL44" si="1939">SUM(AF44)</f>
        <v>14.35</v>
      </c>
      <c r="AM44" s="7">
        <f t="shared" ref="AM44" si="1940">SUM(AG44)</f>
        <v>14.87</v>
      </c>
      <c r="AN44" s="10">
        <f t="shared" ref="AN44" si="1941">MIN(AL44,AM44)</f>
        <v>14.35</v>
      </c>
      <c r="AO44" s="11">
        <f t="shared" si="877"/>
        <v>0</v>
      </c>
      <c r="AP44" s="7">
        <v>13.96</v>
      </c>
      <c r="AQ44" s="7">
        <v>13.89</v>
      </c>
      <c r="AR44" s="7">
        <f t="shared" ref="AR44" si="1942">SUM(AP44+0.11)</f>
        <v>14.07</v>
      </c>
      <c r="AS44" s="7">
        <f t="shared" ref="AS44" si="1943">SUM(AQ44+0.11)</f>
        <v>14</v>
      </c>
      <c r="AT44" s="10">
        <f t="shared" ref="AT44" si="1944">MIN(AR44,AS44)</f>
        <v>14</v>
      </c>
      <c r="AU44" s="11">
        <f t="shared" si="881"/>
        <v>0</v>
      </c>
      <c r="AV44" s="7">
        <f t="shared" ref="AV44" si="1945">SUM(AP44)</f>
        <v>13.96</v>
      </c>
      <c r="AW44" s="7">
        <f t="shared" ref="AW44" si="1946">SUM(AQ44)</f>
        <v>13.89</v>
      </c>
      <c r="AX44" s="10">
        <f t="shared" ref="AX44" si="1947">MIN(AV44,AW44)</f>
        <v>13.89</v>
      </c>
      <c r="AY44" s="11">
        <f t="shared" si="885"/>
        <v>0</v>
      </c>
      <c r="AZ44" s="7">
        <v>14.31</v>
      </c>
      <c r="BA44" s="7">
        <v>14.45</v>
      </c>
      <c r="BB44" s="7">
        <f t="shared" ref="BB44" si="1948">SUM(AZ44-0.57)</f>
        <v>13.74</v>
      </c>
      <c r="BC44" s="7">
        <f t="shared" ref="BC44" si="1949">SUM(BA44-0.57)</f>
        <v>13.879999999999999</v>
      </c>
      <c r="BD44" s="10">
        <f t="shared" ref="BD44" si="1950">MIN(BB44,BC44)</f>
        <v>13.74</v>
      </c>
      <c r="BE44" s="11">
        <f t="shared" si="889"/>
        <v>0</v>
      </c>
      <c r="BF44" s="7">
        <f t="shared" ref="BF44" si="1951">SUM(AZ44)</f>
        <v>14.31</v>
      </c>
      <c r="BG44" s="7">
        <f t="shared" ref="BG44" si="1952">SUM(BA44)</f>
        <v>14.45</v>
      </c>
      <c r="BH44" s="10">
        <f t="shared" ref="BH44" si="1953">MIN(BF44,BG44)</f>
        <v>14.31</v>
      </c>
      <c r="BI44" s="11">
        <f t="shared" si="893"/>
        <v>0</v>
      </c>
      <c r="BJ44" s="7">
        <v>17.39</v>
      </c>
      <c r="BK44" s="7">
        <v>19.16</v>
      </c>
      <c r="BL44" s="7">
        <f t="shared" ref="BL44" si="1954">SUM(BJ44-0.63)</f>
        <v>16.760000000000002</v>
      </c>
      <c r="BM44" s="7">
        <f t="shared" ref="BM44" si="1955">SUM(BK44-0.63)</f>
        <v>18.53</v>
      </c>
      <c r="BN44" s="10">
        <f t="shared" ref="BN44" si="1956">MIN(BL44,BM44)</f>
        <v>16.760000000000002</v>
      </c>
      <c r="BO44" s="11">
        <f t="shared" si="897"/>
        <v>0</v>
      </c>
      <c r="BP44" s="7">
        <f t="shared" ref="BP44" si="1957">SUM(BJ44)</f>
        <v>17.39</v>
      </c>
      <c r="BQ44" s="7">
        <f t="shared" ref="BQ44" si="1958">SUM(BK44)</f>
        <v>19.16</v>
      </c>
      <c r="BR44" s="10">
        <f t="shared" ref="BR44" si="1959">MIN(BP44,BQ44)</f>
        <v>17.39</v>
      </c>
      <c r="BS44" s="11">
        <f t="shared" si="901"/>
        <v>0</v>
      </c>
      <c r="BT44" s="7">
        <f t="shared" ref="BT44" si="1960">BJ44</f>
        <v>17.39</v>
      </c>
      <c r="BU44" s="7">
        <f t="shared" ref="BU44" si="1961">BK44</f>
        <v>19.16</v>
      </c>
      <c r="BV44" s="7">
        <f t="shared" ref="BV44" si="1962">SUM(BT44-0.38)</f>
        <v>17.010000000000002</v>
      </c>
      <c r="BW44" s="7">
        <f t="shared" ref="BW44" si="1963">SUM(BU44-0.38)</f>
        <v>18.78</v>
      </c>
      <c r="BX44" s="10">
        <f t="shared" ref="BX44" si="1964">SUM(BN44)</f>
        <v>16.760000000000002</v>
      </c>
      <c r="BY44" s="11">
        <f t="shared" si="907"/>
        <v>0</v>
      </c>
      <c r="BZ44" s="7">
        <f t="shared" ref="BZ44" si="1965">SUM(BT44)</f>
        <v>17.39</v>
      </c>
      <c r="CA44" s="7">
        <f t="shared" ref="CA44" si="1966">SUM(BU44)</f>
        <v>19.16</v>
      </c>
      <c r="CB44" s="10">
        <f t="shared" ref="CB44" si="1967">MIN(BZ44,CA44)</f>
        <v>17.39</v>
      </c>
      <c r="CC44" s="11">
        <f t="shared" si="911"/>
        <v>0</v>
      </c>
    </row>
    <row r="45" spans="1:81" ht="19.2" customHeight="1" x14ac:dyDescent="0.25">
      <c r="A45" s="1">
        <f t="shared" si="0"/>
        <v>45996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7">
        <v>12.22</v>
      </c>
      <c r="M45" s="7">
        <v>12.61</v>
      </c>
      <c r="N45" s="7">
        <f t="shared" ref="N45" si="1968">SUM(L45+0.05)</f>
        <v>12.270000000000001</v>
      </c>
      <c r="O45" s="7">
        <f t="shared" ref="O45" si="1969">SUM(M45+0.05)</f>
        <v>12.66</v>
      </c>
      <c r="P45" s="10">
        <f t="shared" ref="P45" si="1970">MIN(N45,O45)</f>
        <v>12.270000000000001</v>
      </c>
      <c r="Q45" s="11">
        <f t="shared" si="857"/>
        <v>0</v>
      </c>
      <c r="R45" s="7">
        <f t="shared" ref="R45" si="1971">SUM(L45)</f>
        <v>12.22</v>
      </c>
      <c r="S45" s="7">
        <f t="shared" ref="S45" si="1972">SUM(M45)</f>
        <v>12.61</v>
      </c>
      <c r="T45" s="10">
        <f t="shared" ref="T45" si="1973">MIN(R45,S45)</f>
        <v>12.22</v>
      </c>
      <c r="U45" s="11">
        <f t="shared" si="861"/>
        <v>0</v>
      </c>
      <c r="V45" s="7">
        <v>12.22</v>
      </c>
      <c r="W45" s="7">
        <v>12.61</v>
      </c>
      <c r="X45" s="7">
        <f t="shared" ref="X45" si="1974">SUM(V45+0.04)</f>
        <v>12.26</v>
      </c>
      <c r="Y45" s="7">
        <f t="shared" ref="Y45" si="1975">SUM(W45+0.04)</f>
        <v>12.649999999999999</v>
      </c>
      <c r="Z45" s="10">
        <f t="shared" ref="Z45" si="1976">MIN(X45,Y45)</f>
        <v>12.26</v>
      </c>
      <c r="AA45" s="11">
        <f t="shared" si="865"/>
        <v>0</v>
      </c>
      <c r="AB45" s="7">
        <f t="shared" ref="AB45" si="1977">SUM(V45)</f>
        <v>12.22</v>
      </c>
      <c r="AC45" s="7">
        <f t="shared" ref="AC45" si="1978">SUM(W45)</f>
        <v>12.61</v>
      </c>
      <c r="AD45" s="10">
        <f t="shared" ref="AD45" si="1979">MIN(AB45,AC45)</f>
        <v>12.22</v>
      </c>
      <c r="AE45" s="11">
        <f t="shared" si="869"/>
        <v>0</v>
      </c>
      <c r="AF45" s="7">
        <v>14.35</v>
      </c>
      <c r="AG45" s="7">
        <v>14.87</v>
      </c>
      <c r="AH45" s="7">
        <f t="shared" ref="AH45" si="1980">SUM(AF45+0.1)</f>
        <v>14.45</v>
      </c>
      <c r="AI45" s="7">
        <f t="shared" ref="AI45" si="1981">SUM(AG45+0.1)</f>
        <v>14.969999999999999</v>
      </c>
      <c r="AJ45" s="10">
        <f t="shared" ref="AJ45" si="1982">MIN(AH45,AI45)</f>
        <v>14.45</v>
      </c>
      <c r="AK45" s="11">
        <f t="shared" si="873"/>
        <v>0</v>
      </c>
      <c r="AL45" s="7">
        <f t="shared" ref="AL45" si="1983">SUM(AF45)</f>
        <v>14.35</v>
      </c>
      <c r="AM45" s="7">
        <f t="shared" ref="AM45" si="1984">SUM(AG45)</f>
        <v>14.87</v>
      </c>
      <c r="AN45" s="10">
        <f t="shared" ref="AN45" si="1985">MIN(AL45,AM45)</f>
        <v>14.35</v>
      </c>
      <c r="AO45" s="11">
        <f t="shared" si="877"/>
        <v>0</v>
      </c>
      <c r="AP45" s="7">
        <v>13.96</v>
      </c>
      <c r="AQ45" s="7">
        <v>13.89</v>
      </c>
      <c r="AR45" s="7">
        <f t="shared" ref="AR45" si="1986">SUM(AP45+0.11)</f>
        <v>14.07</v>
      </c>
      <c r="AS45" s="7">
        <f t="shared" ref="AS45" si="1987">SUM(AQ45+0.11)</f>
        <v>14</v>
      </c>
      <c r="AT45" s="10">
        <f t="shared" ref="AT45" si="1988">MIN(AR45,AS45)</f>
        <v>14</v>
      </c>
      <c r="AU45" s="11">
        <f t="shared" si="881"/>
        <v>0</v>
      </c>
      <c r="AV45" s="7">
        <f t="shared" ref="AV45" si="1989">SUM(AP45)</f>
        <v>13.96</v>
      </c>
      <c r="AW45" s="7">
        <f t="shared" ref="AW45" si="1990">SUM(AQ45)</f>
        <v>13.89</v>
      </c>
      <c r="AX45" s="10">
        <f t="shared" ref="AX45" si="1991">MIN(AV45,AW45)</f>
        <v>13.89</v>
      </c>
      <c r="AY45" s="11">
        <f t="shared" si="885"/>
        <v>0</v>
      </c>
      <c r="AZ45" s="7">
        <v>14.31</v>
      </c>
      <c r="BA45" s="7">
        <v>14.45</v>
      </c>
      <c r="BB45" s="7">
        <f t="shared" ref="BB45" si="1992">SUM(AZ45-0.57)</f>
        <v>13.74</v>
      </c>
      <c r="BC45" s="7">
        <f t="shared" ref="BC45" si="1993">SUM(BA45-0.57)</f>
        <v>13.879999999999999</v>
      </c>
      <c r="BD45" s="10">
        <f t="shared" ref="BD45" si="1994">MIN(BB45,BC45)</f>
        <v>13.74</v>
      </c>
      <c r="BE45" s="11">
        <f t="shared" si="889"/>
        <v>0</v>
      </c>
      <c r="BF45" s="7">
        <f t="shared" ref="BF45" si="1995">SUM(AZ45)</f>
        <v>14.31</v>
      </c>
      <c r="BG45" s="7">
        <f t="shared" ref="BG45" si="1996">SUM(BA45)</f>
        <v>14.45</v>
      </c>
      <c r="BH45" s="10">
        <f t="shared" ref="BH45" si="1997">MIN(BF45,BG45)</f>
        <v>14.31</v>
      </c>
      <c r="BI45" s="11">
        <f t="shared" si="893"/>
        <v>0</v>
      </c>
      <c r="BJ45" s="7">
        <v>17.39</v>
      </c>
      <c r="BK45" s="7">
        <v>19.16</v>
      </c>
      <c r="BL45" s="7">
        <f t="shared" ref="BL45" si="1998">SUM(BJ45-0.63)</f>
        <v>16.760000000000002</v>
      </c>
      <c r="BM45" s="7">
        <f t="shared" ref="BM45" si="1999">SUM(BK45-0.63)</f>
        <v>18.53</v>
      </c>
      <c r="BN45" s="10">
        <f t="shared" ref="BN45" si="2000">MIN(BL45,BM45)</f>
        <v>16.760000000000002</v>
      </c>
      <c r="BO45" s="11">
        <f t="shared" si="897"/>
        <v>0</v>
      </c>
      <c r="BP45" s="7">
        <f t="shared" ref="BP45" si="2001">SUM(BJ45)</f>
        <v>17.39</v>
      </c>
      <c r="BQ45" s="7">
        <f t="shared" ref="BQ45" si="2002">SUM(BK45)</f>
        <v>19.16</v>
      </c>
      <c r="BR45" s="10">
        <f t="shared" ref="BR45" si="2003">MIN(BP45,BQ45)</f>
        <v>17.39</v>
      </c>
      <c r="BS45" s="11">
        <f t="shared" si="901"/>
        <v>0</v>
      </c>
      <c r="BT45" s="7">
        <f t="shared" ref="BT45" si="2004">BJ45</f>
        <v>17.39</v>
      </c>
      <c r="BU45" s="7">
        <f t="shared" ref="BU45" si="2005">BK45</f>
        <v>19.16</v>
      </c>
      <c r="BV45" s="7">
        <f t="shared" ref="BV45" si="2006">SUM(BT45-0.38)</f>
        <v>17.010000000000002</v>
      </c>
      <c r="BW45" s="7">
        <f t="shared" ref="BW45" si="2007">SUM(BU45-0.38)</f>
        <v>18.78</v>
      </c>
      <c r="BX45" s="10">
        <f t="shared" ref="BX45" si="2008">SUM(BN45)</f>
        <v>16.760000000000002</v>
      </c>
      <c r="BY45" s="11">
        <f t="shared" si="907"/>
        <v>0</v>
      </c>
      <c r="BZ45" s="7">
        <f t="shared" ref="BZ45" si="2009">SUM(BT45)</f>
        <v>17.39</v>
      </c>
      <c r="CA45" s="7">
        <f t="shared" ref="CA45" si="2010">SUM(BU45)</f>
        <v>19.16</v>
      </c>
      <c r="CB45" s="10">
        <f t="shared" ref="CB45" si="2011">MIN(BZ45,CA45)</f>
        <v>17.39</v>
      </c>
      <c r="CC45" s="11">
        <f t="shared" si="911"/>
        <v>0</v>
      </c>
    </row>
    <row r="46" spans="1:81" ht="19.2" customHeight="1" x14ac:dyDescent="0.25">
      <c r="A46" s="1">
        <f t="shared" si="0"/>
        <v>45989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7">
        <v>12.22</v>
      </c>
      <c r="M46" s="7">
        <v>12.61</v>
      </c>
      <c r="N46" s="7">
        <f t="shared" ref="N46" si="2012">SUM(L46+0.05)</f>
        <v>12.270000000000001</v>
      </c>
      <c r="O46" s="7">
        <f t="shared" ref="O46" si="2013">SUM(M46+0.05)</f>
        <v>12.66</v>
      </c>
      <c r="P46" s="10">
        <f t="shared" ref="P46" si="2014">MIN(N46,O46)</f>
        <v>12.270000000000001</v>
      </c>
      <c r="Q46" s="11">
        <f t="shared" si="857"/>
        <v>0</v>
      </c>
      <c r="R46" s="7">
        <f t="shared" ref="R46" si="2015">SUM(L46)</f>
        <v>12.22</v>
      </c>
      <c r="S46" s="7">
        <f t="shared" ref="S46" si="2016">SUM(M46)</f>
        <v>12.61</v>
      </c>
      <c r="T46" s="10">
        <f t="shared" ref="T46" si="2017">MIN(R46,S46)</f>
        <v>12.22</v>
      </c>
      <c r="U46" s="11">
        <f t="shared" si="861"/>
        <v>0</v>
      </c>
      <c r="V46" s="7">
        <v>12.22</v>
      </c>
      <c r="W46" s="7">
        <v>12.61</v>
      </c>
      <c r="X46" s="7">
        <f t="shared" ref="X46" si="2018">SUM(V46+0.04)</f>
        <v>12.26</v>
      </c>
      <c r="Y46" s="7">
        <f t="shared" ref="Y46" si="2019">SUM(W46+0.04)</f>
        <v>12.649999999999999</v>
      </c>
      <c r="Z46" s="10">
        <f t="shared" ref="Z46" si="2020">MIN(X46,Y46)</f>
        <v>12.26</v>
      </c>
      <c r="AA46" s="11">
        <f t="shared" si="865"/>
        <v>0</v>
      </c>
      <c r="AB46" s="7">
        <f t="shared" ref="AB46" si="2021">SUM(V46)</f>
        <v>12.22</v>
      </c>
      <c r="AC46" s="7">
        <f t="shared" ref="AC46" si="2022">SUM(W46)</f>
        <v>12.61</v>
      </c>
      <c r="AD46" s="10">
        <f t="shared" ref="AD46" si="2023">MIN(AB46,AC46)</f>
        <v>12.22</v>
      </c>
      <c r="AE46" s="11">
        <f t="shared" si="869"/>
        <v>0</v>
      </c>
      <c r="AF46" s="7">
        <v>14.35</v>
      </c>
      <c r="AG46" s="7">
        <v>14.87</v>
      </c>
      <c r="AH46" s="7">
        <f t="shared" ref="AH46" si="2024">SUM(AF46+0.1)</f>
        <v>14.45</v>
      </c>
      <c r="AI46" s="7">
        <f t="shared" ref="AI46" si="2025">SUM(AG46+0.1)</f>
        <v>14.969999999999999</v>
      </c>
      <c r="AJ46" s="10">
        <f t="shared" ref="AJ46" si="2026">MIN(AH46,AI46)</f>
        <v>14.45</v>
      </c>
      <c r="AK46" s="11">
        <f t="shared" si="873"/>
        <v>0</v>
      </c>
      <c r="AL46" s="7">
        <f t="shared" ref="AL46" si="2027">SUM(AF46)</f>
        <v>14.35</v>
      </c>
      <c r="AM46" s="7">
        <f t="shared" ref="AM46" si="2028">SUM(AG46)</f>
        <v>14.87</v>
      </c>
      <c r="AN46" s="10">
        <f t="shared" ref="AN46" si="2029">MIN(AL46,AM46)</f>
        <v>14.35</v>
      </c>
      <c r="AO46" s="11">
        <f t="shared" si="877"/>
        <v>0</v>
      </c>
      <c r="AP46" s="7">
        <v>13.96</v>
      </c>
      <c r="AQ46" s="7">
        <v>13.89</v>
      </c>
      <c r="AR46" s="7">
        <f t="shared" ref="AR46" si="2030">SUM(AP46+0.11)</f>
        <v>14.07</v>
      </c>
      <c r="AS46" s="7">
        <f t="shared" ref="AS46" si="2031">SUM(AQ46+0.11)</f>
        <v>14</v>
      </c>
      <c r="AT46" s="10">
        <f t="shared" ref="AT46" si="2032">MIN(AR46,AS46)</f>
        <v>14</v>
      </c>
      <c r="AU46" s="11">
        <f t="shared" si="881"/>
        <v>0</v>
      </c>
      <c r="AV46" s="7">
        <f t="shared" ref="AV46" si="2033">SUM(AP46)</f>
        <v>13.96</v>
      </c>
      <c r="AW46" s="7">
        <f t="shared" ref="AW46" si="2034">SUM(AQ46)</f>
        <v>13.89</v>
      </c>
      <c r="AX46" s="10">
        <f t="shared" ref="AX46" si="2035">MIN(AV46,AW46)</f>
        <v>13.89</v>
      </c>
      <c r="AY46" s="11">
        <f t="shared" si="885"/>
        <v>0</v>
      </c>
      <c r="AZ46" s="7">
        <v>14.31</v>
      </c>
      <c r="BA46" s="7">
        <v>14.45</v>
      </c>
      <c r="BB46" s="7">
        <f t="shared" ref="BB46" si="2036">SUM(AZ46-0.57)</f>
        <v>13.74</v>
      </c>
      <c r="BC46" s="7">
        <f t="shared" ref="BC46" si="2037">SUM(BA46-0.57)</f>
        <v>13.879999999999999</v>
      </c>
      <c r="BD46" s="10">
        <f t="shared" ref="BD46" si="2038">MIN(BB46,BC46)</f>
        <v>13.74</v>
      </c>
      <c r="BE46" s="11">
        <f t="shared" si="889"/>
        <v>0</v>
      </c>
      <c r="BF46" s="7">
        <f t="shared" ref="BF46" si="2039">SUM(AZ46)</f>
        <v>14.31</v>
      </c>
      <c r="BG46" s="7">
        <f t="shared" ref="BG46" si="2040">SUM(BA46)</f>
        <v>14.45</v>
      </c>
      <c r="BH46" s="10">
        <f t="shared" ref="BH46" si="2041">MIN(BF46,BG46)</f>
        <v>14.31</v>
      </c>
      <c r="BI46" s="11">
        <f t="shared" si="893"/>
        <v>0</v>
      </c>
      <c r="BJ46" s="7">
        <v>17.39</v>
      </c>
      <c r="BK46" s="7">
        <v>19.16</v>
      </c>
      <c r="BL46" s="7">
        <f t="shared" ref="BL46" si="2042">SUM(BJ46-0.63)</f>
        <v>16.760000000000002</v>
      </c>
      <c r="BM46" s="7">
        <f t="shared" ref="BM46" si="2043">SUM(BK46-0.63)</f>
        <v>18.53</v>
      </c>
      <c r="BN46" s="10">
        <f t="shared" ref="BN46" si="2044">MIN(BL46,BM46)</f>
        <v>16.760000000000002</v>
      </c>
      <c r="BO46" s="11">
        <f t="shared" si="897"/>
        <v>0</v>
      </c>
      <c r="BP46" s="7">
        <f t="shared" ref="BP46" si="2045">SUM(BJ46)</f>
        <v>17.39</v>
      </c>
      <c r="BQ46" s="7">
        <f t="shared" ref="BQ46" si="2046">SUM(BK46)</f>
        <v>19.16</v>
      </c>
      <c r="BR46" s="10">
        <f t="shared" ref="BR46" si="2047">MIN(BP46,BQ46)</f>
        <v>17.39</v>
      </c>
      <c r="BS46" s="11">
        <f t="shared" si="901"/>
        <v>0</v>
      </c>
      <c r="BT46" s="7">
        <f t="shared" ref="BT46" si="2048">BJ46</f>
        <v>17.39</v>
      </c>
      <c r="BU46" s="7">
        <f t="shared" ref="BU46" si="2049">BK46</f>
        <v>19.16</v>
      </c>
      <c r="BV46" s="7">
        <f t="shared" ref="BV46" si="2050">SUM(BT46-0.38)</f>
        <v>17.010000000000002</v>
      </c>
      <c r="BW46" s="7">
        <f t="shared" ref="BW46" si="2051">SUM(BU46-0.38)</f>
        <v>18.78</v>
      </c>
      <c r="BX46" s="10">
        <f t="shared" ref="BX46" si="2052">SUM(BN46)</f>
        <v>16.760000000000002</v>
      </c>
      <c r="BY46" s="11">
        <f t="shared" si="907"/>
        <v>0</v>
      </c>
      <c r="BZ46" s="7">
        <f t="shared" ref="BZ46" si="2053">SUM(BT46)</f>
        <v>17.39</v>
      </c>
      <c r="CA46" s="7">
        <f t="shared" ref="CA46" si="2054">SUM(BU46)</f>
        <v>19.16</v>
      </c>
      <c r="CB46" s="10">
        <f t="shared" ref="CB46" si="2055">MIN(BZ46,CA46)</f>
        <v>17.39</v>
      </c>
      <c r="CC46" s="11">
        <f t="shared" si="911"/>
        <v>0</v>
      </c>
    </row>
    <row r="47" spans="1:81" ht="19.2" customHeight="1" x14ac:dyDescent="0.25">
      <c r="A47" s="1">
        <f t="shared" si="0"/>
        <v>45982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7">
        <v>12.3</v>
      </c>
      <c r="M47" s="7">
        <v>12.79</v>
      </c>
      <c r="N47" s="7">
        <f t="shared" ref="N47" si="2056">SUM(L47+0.05)</f>
        <v>12.350000000000001</v>
      </c>
      <c r="O47" s="7">
        <f t="shared" ref="O47" si="2057">SUM(M47+0.05)</f>
        <v>12.84</v>
      </c>
      <c r="P47" s="10">
        <f t="shared" ref="P47" si="2058">MIN(N47,O47)</f>
        <v>12.350000000000001</v>
      </c>
      <c r="Q47" s="11">
        <f t="shared" si="857"/>
        <v>0</v>
      </c>
      <c r="R47" s="7">
        <f t="shared" ref="R47" si="2059">SUM(L47)</f>
        <v>12.3</v>
      </c>
      <c r="S47" s="7">
        <f t="shared" ref="S47" si="2060">SUM(M47)</f>
        <v>12.79</v>
      </c>
      <c r="T47" s="10">
        <f t="shared" ref="T47" si="2061">MIN(R47,S47)</f>
        <v>12.3</v>
      </c>
      <c r="U47" s="11">
        <f t="shared" si="861"/>
        <v>0</v>
      </c>
      <c r="V47" s="7">
        <v>12.3</v>
      </c>
      <c r="W47" s="7">
        <v>12.79</v>
      </c>
      <c r="X47" s="7">
        <f t="shared" ref="X47" si="2062">SUM(V47+0.04)</f>
        <v>12.34</v>
      </c>
      <c r="Y47" s="7">
        <f t="shared" ref="Y47" si="2063">SUM(W47+0.04)</f>
        <v>12.829999999999998</v>
      </c>
      <c r="Z47" s="10">
        <f t="shared" ref="Z47" si="2064">MIN(X47,Y47)</f>
        <v>12.34</v>
      </c>
      <c r="AA47" s="11">
        <f t="shared" si="865"/>
        <v>0</v>
      </c>
      <c r="AB47" s="7">
        <f t="shared" ref="AB47" si="2065">SUM(V47)</f>
        <v>12.3</v>
      </c>
      <c r="AC47" s="7">
        <f t="shared" ref="AC47" si="2066">SUM(W47)</f>
        <v>12.79</v>
      </c>
      <c r="AD47" s="10">
        <f t="shared" ref="AD47" si="2067">MIN(AB47,AC47)</f>
        <v>12.3</v>
      </c>
      <c r="AE47" s="11">
        <f t="shared" si="869"/>
        <v>0</v>
      </c>
      <c r="AF47" s="7">
        <v>14.35</v>
      </c>
      <c r="AG47" s="7">
        <v>14.87</v>
      </c>
      <c r="AH47" s="7">
        <f t="shared" ref="AH47" si="2068">SUM(AF47+0.1)</f>
        <v>14.45</v>
      </c>
      <c r="AI47" s="7">
        <f t="shared" ref="AI47" si="2069">SUM(AG47+0.1)</f>
        <v>14.969999999999999</v>
      </c>
      <c r="AJ47" s="10">
        <f t="shared" ref="AJ47" si="2070">MIN(AH47,AI47)</f>
        <v>14.45</v>
      </c>
      <c r="AK47" s="11">
        <f t="shared" si="873"/>
        <v>0</v>
      </c>
      <c r="AL47" s="7">
        <f t="shared" ref="AL47" si="2071">SUM(AF47)</f>
        <v>14.35</v>
      </c>
      <c r="AM47" s="7">
        <f t="shared" ref="AM47" si="2072">SUM(AG47)</f>
        <v>14.87</v>
      </c>
      <c r="AN47" s="10">
        <f t="shared" ref="AN47" si="2073">MIN(AL47,AM47)</f>
        <v>14.35</v>
      </c>
      <c r="AO47" s="11">
        <f t="shared" si="877"/>
        <v>0</v>
      </c>
      <c r="AP47" s="7">
        <v>13.96</v>
      </c>
      <c r="AQ47" s="7">
        <v>13.89</v>
      </c>
      <c r="AR47" s="7">
        <f t="shared" ref="AR47" si="2074">SUM(AP47+0.11)</f>
        <v>14.07</v>
      </c>
      <c r="AS47" s="7">
        <f t="shared" ref="AS47" si="2075">SUM(AQ47+0.11)</f>
        <v>14</v>
      </c>
      <c r="AT47" s="10">
        <f t="shared" ref="AT47" si="2076">MIN(AR47,AS47)</f>
        <v>14</v>
      </c>
      <c r="AU47" s="11">
        <f t="shared" si="881"/>
        <v>0</v>
      </c>
      <c r="AV47" s="7">
        <f t="shared" ref="AV47" si="2077">SUM(AP47)</f>
        <v>13.96</v>
      </c>
      <c r="AW47" s="7">
        <f t="shared" ref="AW47" si="2078">SUM(AQ47)</f>
        <v>13.89</v>
      </c>
      <c r="AX47" s="10">
        <f t="shared" ref="AX47" si="2079">MIN(AV47,AW47)</f>
        <v>13.89</v>
      </c>
      <c r="AY47" s="11">
        <f t="shared" si="885"/>
        <v>0</v>
      </c>
      <c r="AZ47" s="7">
        <v>14.31</v>
      </c>
      <c r="BA47" s="7">
        <v>14.45</v>
      </c>
      <c r="BB47" s="7">
        <f t="shared" ref="BB47" si="2080">SUM(AZ47-0.57)</f>
        <v>13.74</v>
      </c>
      <c r="BC47" s="7">
        <f t="shared" ref="BC47" si="2081">SUM(BA47-0.57)</f>
        <v>13.879999999999999</v>
      </c>
      <c r="BD47" s="10">
        <f t="shared" ref="BD47" si="2082">MIN(BB47,BC47)</f>
        <v>13.74</v>
      </c>
      <c r="BE47" s="11">
        <f t="shared" si="889"/>
        <v>0</v>
      </c>
      <c r="BF47" s="7">
        <f t="shared" ref="BF47" si="2083">SUM(AZ47)</f>
        <v>14.31</v>
      </c>
      <c r="BG47" s="7">
        <f t="shared" ref="BG47" si="2084">SUM(BA47)</f>
        <v>14.45</v>
      </c>
      <c r="BH47" s="10">
        <f t="shared" ref="BH47" si="2085">MIN(BF47,BG47)</f>
        <v>14.31</v>
      </c>
      <c r="BI47" s="11">
        <f t="shared" si="893"/>
        <v>0</v>
      </c>
      <c r="BJ47" s="7">
        <v>17.39</v>
      </c>
      <c r="BK47" s="7">
        <v>19.16</v>
      </c>
      <c r="BL47" s="7">
        <f t="shared" ref="BL47" si="2086">SUM(BJ47-0.63)</f>
        <v>16.760000000000002</v>
      </c>
      <c r="BM47" s="7">
        <f t="shared" ref="BM47" si="2087">SUM(BK47-0.63)</f>
        <v>18.53</v>
      </c>
      <c r="BN47" s="10">
        <f t="shared" ref="BN47" si="2088">MIN(BL47,BM47)</f>
        <v>16.760000000000002</v>
      </c>
      <c r="BO47" s="11">
        <f t="shared" si="897"/>
        <v>0</v>
      </c>
      <c r="BP47" s="7">
        <f t="shared" ref="BP47" si="2089">SUM(BJ47)</f>
        <v>17.39</v>
      </c>
      <c r="BQ47" s="7">
        <f t="shared" ref="BQ47" si="2090">SUM(BK47)</f>
        <v>19.16</v>
      </c>
      <c r="BR47" s="10">
        <f t="shared" ref="BR47" si="2091">MIN(BP47,BQ47)</f>
        <v>17.39</v>
      </c>
      <c r="BS47" s="11">
        <f t="shared" si="901"/>
        <v>0</v>
      </c>
      <c r="BT47" s="7">
        <f t="shared" ref="BT47" si="2092">BJ47</f>
        <v>17.39</v>
      </c>
      <c r="BU47" s="7">
        <f t="shared" ref="BU47" si="2093">BK47</f>
        <v>19.16</v>
      </c>
      <c r="BV47" s="7">
        <f t="shared" ref="BV47" si="2094">SUM(BT47-0.38)</f>
        <v>17.010000000000002</v>
      </c>
      <c r="BW47" s="7">
        <f t="shared" ref="BW47" si="2095">SUM(BU47-0.38)</f>
        <v>18.78</v>
      </c>
      <c r="BX47" s="10">
        <f t="shared" ref="BX47" si="2096">SUM(BN47)</f>
        <v>16.760000000000002</v>
      </c>
      <c r="BY47" s="11">
        <f t="shared" si="907"/>
        <v>0</v>
      </c>
      <c r="BZ47" s="7">
        <f t="shared" ref="BZ47" si="2097">SUM(BT47)</f>
        <v>17.39</v>
      </c>
      <c r="CA47" s="7">
        <f t="shared" ref="CA47" si="2098">SUM(BU47)</f>
        <v>19.16</v>
      </c>
      <c r="CB47" s="10">
        <f t="shared" ref="CB47" si="2099">MIN(BZ47,CA47)</f>
        <v>17.39</v>
      </c>
      <c r="CC47" s="11">
        <f t="shared" si="911"/>
        <v>0</v>
      </c>
    </row>
    <row r="48" spans="1:81" ht="19.2" customHeight="1" x14ac:dyDescent="0.25">
      <c r="A48" s="1">
        <f t="shared" ref="A48:A173" si="2100">A49+7</f>
        <v>45975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7">
        <v>12.72</v>
      </c>
      <c r="M48" s="7">
        <v>12.89</v>
      </c>
      <c r="N48" s="7">
        <f t="shared" ref="N48" si="2101">SUM(L48+0.05)</f>
        <v>12.770000000000001</v>
      </c>
      <c r="O48" s="7">
        <f t="shared" ref="O48" si="2102">SUM(M48+0.05)</f>
        <v>12.940000000000001</v>
      </c>
      <c r="P48" s="10">
        <f t="shared" ref="P48" si="2103">MIN(N48,O48)</f>
        <v>12.770000000000001</v>
      </c>
      <c r="Q48" s="11">
        <f t="shared" si="857"/>
        <v>0</v>
      </c>
      <c r="R48" s="7">
        <f t="shared" ref="R48" si="2104">SUM(L48)</f>
        <v>12.72</v>
      </c>
      <c r="S48" s="7">
        <f t="shared" ref="S48" si="2105">SUM(M48)</f>
        <v>12.89</v>
      </c>
      <c r="T48" s="10">
        <f t="shared" ref="T48" si="2106">MIN(R48,S48)</f>
        <v>12.72</v>
      </c>
      <c r="U48" s="11">
        <f t="shared" si="861"/>
        <v>0</v>
      </c>
      <c r="V48" s="7">
        <v>12.72</v>
      </c>
      <c r="W48" s="7">
        <v>12.89</v>
      </c>
      <c r="X48" s="7">
        <f t="shared" ref="X48" si="2107">SUM(V48+0.04)</f>
        <v>12.76</v>
      </c>
      <c r="Y48" s="7">
        <f t="shared" ref="Y48" si="2108">SUM(W48+0.04)</f>
        <v>12.93</v>
      </c>
      <c r="Z48" s="10">
        <f t="shared" ref="Z48" si="2109">MIN(X48,Y48)</f>
        <v>12.76</v>
      </c>
      <c r="AA48" s="11">
        <f t="shared" si="865"/>
        <v>0</v>
      </c>
      <c r="AB48" s="7">
        <f t="shared" ref="AB48" si="2110">SUM(V48)</f>
        <v>12.72</v>
      </c>
      <c r="AC48" s="7">
        <f t="shared" ref="AC48" si="2111">SUM(W48)</f>
        <v>12.89</v>
      </c>
      <c r="AD48" s="10">
        <f t="shared" ref="AD48" si="2112">MIN(AB48,AC48)</f>
        <v>12.72</v>
      </c>
      <c r="AE48" s="11">
        <f t="shared" si="869"/>
        <v>0</v>
      </c>
      <c r="AF48" s="7">
        <v>14.35</v>
      </c>
      <c r="AG48" s="7">
        <v>14.87</v>
      </c>
      <c r="AH48" s="7">
        <f t="shared" ref="AH48" si="2113">SUM(AF48+0.1)</f>
        <v>14.45</v>
      </c>
      <c r="AI48" s="7">
        <f t="shared" ref="AI48" si="2114">SUM(AG48+0.1)</f>
        <v>14.969999999999999</v>
      </c>
      <c r="AJ48" s="10">
        <f t="shared" ref="AJ48" si="2115">MIN(AH48,AI48)</f>
        <v>14.45</v>
      </c>
      <c r="AK48" s="11">
        <f t="shared" si="873"/>
        <v>0</v>
      </c>
      <c r="AL48" s="7">
        <f t="shared" ref="AL48" si="2116">SUM(AF48)</f>
        <v>14.35</v>
      </c>
      <c r="AM48" s="7">
        <f t="shared" ref="AM48" si="2117">SUM(AG48)</f>
        <v>14.87</v>
      </c>
      <c r="AN48" s="10">
        <f t="shared" ref="AN48" si="2118">MIN(AL48,AM48)</f>
        <v>14.35</v>
      </c>
      <c r="AO48" s="11">
        <f t="shared" si="877"/>
        <v>0</v>
      </c>
      <c r="AP48" s="7">
        <v>13.96</v>
      </c>
      <c r="AQ48" s="7">
        <v>13.89</v>
      </c>
      <c r="AR48" s="7">
        <f t="shared" ref="AR48" si="2119">SUM(AP48+0.11)</f>
        <v>14.07</v>
      </c>
      <c r="AS48" s="7">
        <f t="shared" ref="AS48" si="2120">SUM(AQ48+0.11)</f>
        <v>14</v>
      </c>
      <c r="AT48" s="10">
        <f t="shared" ref="AT48" si="2121">MIN(AR48,AS48)</f>
        <v>14</v>
      </c>
      <c r="AU48" s="11">
        <f t="shared" si="881"/>
        <v>0</v>
      </c>
      <c r="AV48" s="7">
        <f t="shared" ref="AV48" si="2122">SUM(AP48)</f>
        <v>13.96</v>
      </c>
      <c r="AW48" s="7">
        <f t="shared" ref="AW48" si="2123">SUM(AQ48)</f>
        <v>13.89</v>
      </c>
      <c r="AX48" s="10">
        <f t="shared" ref="AX48" si="2124">MIN(AV48,AW48)</f>
        <v>13.89</v>
      </c>
      <c r="AY48" s="11">
        <f t="shared" si="885"/>
        <v>0</v>
      </c>
      <c r="AZ48" s="7">
        <v>14.31</v>
      </c>
      <c r="BA48" s="7">
        <v>14.45</v>
      </c>
      <c r="BB48" s="7">
        <f t="shared" ref="BB48" si="2125">SUM(AZ48-0.57)</f>
        <v>13.74</v>
      </c>
      <c r="BC48" s="7">
        <f t="shared" ref="BC48" si="2126">SUM(BA48-0.57)</f>
        <v>13.879999999999999</v>
      </c>
      <c r="BD48" s="10">
        <f t="shared" ref="BD48" si="2127">MIN(BB48,BC48)</f>
        <v>13.74</v>
      </c>
      <c r="BE48" s="11">
        <f t="shared" si="889"/>
        <v>0</v>
      </c>
      <c r="BF48" s="7">
        <f t="shared" ref="BF48" si="2128">SUM(AZ48)</f>
        <v>14.31</v>
      </c>
      <c r="BG48" s="7">
        <f t="shared" ref="BG48" si="2129">SUM(BA48)</f>
        <v>14.45</v>
      </c>
      <c r="BH48" s="10">
        <f t="shared" ref="BH48" si="2130">MIN(BF48,BG48)</f>
        <v>14.31</v>
      </c>
      <c r="BI48" s="11">
        <f t="shared" si="893"/>
        <v>0</v>
      </c>
      <c r="BJ48" s="7">
        <v>17.39</v>
      </c>
      <c r="BK48" s="7">
        <v>19.16</v>
      </c>
      <c r="BL48" s="7">
        <f t="shared" ref="BL48" si="2131">SUM(BJ48-0.63)</f>
        <v>16.760000000000002</v>
      </c>
      <c r="BM48" s="7">
        <f t="shared" ref="BM48" si="2132">SUM(BK48-0.63)</f>
        <v>18.53</v>
      </c>
      <c r="BN48" s="10">
        <f t="shared" ref="BN48" si="2133">MIN(BL48,BM48)</f>
        <v>16.760000000000002</v>
      </c>
      <c r="BO48" s="11">
        <f t="shared" si="897"/>
        <v>0</v>
      </c>
      <c r="BP48" s="7">
        <f t="shared" ref="BP48" si="2134">SUM(BJ48)</f>
        <v>17.39</v>
      </c>
      <c r="BQ48" s="7">
        <f t="shared" ref="BQ48" si="2135">SUM(BK48)</f>
        <v>19.16</v>
      </c>
      <c r="BR48" s="10">
        <f t="shared" ref="BR48" si="2136">MIN(BP48,BQ48)</f>
        <v>17.39</v>
      </c>
      <c r="BS48" s="11">
        <f t="shared" si="901"/>
        <v>0</v>
      </c>
      <c r="BT48" s="7">
        <f t="shared" ref="BT48" si="2137">BJ48</f>
        <v>17.39</v>
      </c>
      <c r="BU48" s="7">
        <f t="shared" ref="BU48" si="2138">BK48</f>
        <v>19.16</v>
      </c>
      <c r="BV48" s="7">
        <f t="shared" ref="BV48" si="2139">SUM(BT48-0.38)</f>
        <v>17.010000000000002</v>
      </c>
      <c r="BW48" s="7">
        <f t="shared" ref="BW48" si="2140">SUM(BU48-0.38)</f>
        <v>18.78</v>
      </c>
      <c r="BX48" s="10">
        <f t="shared" ref="BX48" si="2141">SUM(BN48)</f>
        <v>16.760000000000002</v>
      </c>
      <c r="BY48" s="11">
        <f t="shared" si="907"/>
        <v>0</v>
      </c>
      <c r="BZ48" s="7">
        <f t="shared" ref="BZ48" si="2142">SUM(BT48)</f>
        <v>17.39</v>
      </c>
      <c r="CA48" s="7">
        <f t="shared" ref="CA48" si="2143">SUM(BU48)</f>
        <v>19.16</v>
      </c>
      <c r="CB48" s="10">
        <f t="shared" ref="CB48" si="2144">MIN(BZ48,CA48)</f>
        <v>17.39</v>
      </c>
      <c r="CC48" s="11">
        <f t="shared" si="911"/>
        <v>0</v>
      </c>
    </row>
    <row r="49" spans="1:81" ht="19.2" customHeight="1" x14ac:dyDescent="0.25">
      <c r="A49" s="1">
        <f t="shared" si="2100"/>
        <v>45968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7">
        <v>13.05</v>
      </c>
      <c r="M49" s="7">
        <v>13.27</v>
      </c>
      <c r="N49" s="7">
        <f t="shared" ref="N49" si="2145">SUM(L49+0.05)</f>
        <v>13.100000000000001</v>
      </c>
      <c r="O49" s="7">
        <f t="shared" ref="O49" si="2146">SUM(M49+0.05)</f>
        <v>13.32</v>
      </c>
      <c r="P49" s="10">
        <f t="shared" ref="P49" si="2147">MIN(N49,O49)</f>
        <v>13.100000000000001</v>
      </c>
      <c r="Q49" s="11">
        <f t="shared" si="857"/>
        <v>0</v>
      </c>
      <c r="R49" s="7">
        <f t="shared" ref="R49" si="2148">SUM(L49)</f>
        <v>13.05</v>
      </c>
      <c r="S49" s="7">
        <f t="shared" ref="S49" si="2149">SUM(M49)</f>
        <v>13.27</v>
      </c>
      <c r="T49" s="10">
        <f t="shared" ref="T49" si="2150">MIN(R49,S49)</f>
        <v>13.05</v>
      </c>
      <c r="U49" s="11">
        <f t="shared" si="861"/>
        <v>0</v>
      </c>
      <c r="V49" s="7">
        <v>13.05</v>
      </c>
      <c r="W49" s="7">
        <v>13.27</v>
      </c>
      <c r="X49" s="7">
        <f t="shared" ref="X49" si="2151">SUM(V49+0.04)</f>
        <v>13.09</v>
      </c>
      <c r="Y49" s="7">
        <f t="shared" ref="Y49" si="2152">SUM(W49+0.04)</f>
        <v>13.309999999999999</v>
      </c>
      <c r="Z49" s="10">
        <f t="shared" ref="Z49" si="2153">MIN(X49,Y49)</f>
        <v>13.09</v>
      </c>
      <c r="AA49" s="11">
        <f t="shared" si="865"/>
        <v>0</v>
      </c>
      <c r="AB49" s="7">
        <f t="shared" ref="AB49" si="2154">SUM(V49)</f>
        <v>13.05</v>
      </c>
      <c r="AC49" s="7">
        <f t="shared" ref="AC49" si="2155">SUM(W49)</f>
        <v>13.27</v>
      </c>
      <c r="AD49" s="10">
        <f t="shared" ref="AD49" si="2156">MIN(AB49,AC49)</f>
        <v>13.05</v>
      </c>
      <c r="AE49" s="11">
        <f t="shared" si="869"/>
        <v>0</v>
      </c>
      <c r="AF49" s="7">
        <v>14.35</v>
      </c>
      <c r="AG49" s="7">
        <v>14.87</v>
      </c>
      <c r="AH49" s="7">
        <f t="shared" ref="AH49" si="2157">SUM(AF49+0.1)</f>
        <v>14.45</v>
      </c>
      <c r="AI49" s="7">
        <f t="shared" ref="AI49" si="2158">SUM(AG49+0.1)</f>
        <v>14.969999999999999</v>
      </c>
      <c r="AJ49" s="10">
        <f t="shared" ref="AJ49" si="2159">MIN(AH49,AI49)</f>
        <v>14.45</v>
      </c>
      <c r="AK49" s="11">
        <f t="shared" si="873"/>
        <v>0</v>
      </c>
      <c r="AL49" s="7">
        <f t="shared" ref="AL49" si="2160">SUM(AF49)</f>
        <v>14.35</v>
      </c>
      <c r="AM49" s="7">
        <f t="shared" ref="AM49" si="2161">SUM(AG49)</f>
        <v>14.87</v>
      </c>
      <c r="AN49" s="10">
        <f t="shared" ref="AN49" si="2162">MIN(AL49,AM49)</f>
        <v>14.35</v>
      </c>
      <c r="AO49" s="11">
        <f t="shared" si="877"/>
        <v>0</v>
      </c>
      <c r="AP49" s="7">
        <v>13.96</v>
      </c>
      <c r="AQ49" s="7">
        <v>13.89</v>
      </c>
      <c r="AR49" s="7">
        <f t="shared" ref="AR49" si="2163">SUM(AP49+0.11)</f>
        <v>14.07</v>
      </c>
      <c r="AS49" s="7">
        <f t="shared" ref="AS49" si="2164">SUM(AQ49+0.11)</f>
        <v>14</v>
      </c>
      <c r="AT49" s="10">
        <f t="shared" ref="AT49" si="2165">MIN(AR49,AS49)</f>
        <v>14</v>
      </c>
      <c r="AU49" s="11">
        <f t="shared" si="881"/>
        <v>0</v>
      </c>
      <c r="AV49" s="7">
        <f t="shared" ref="AV49" si="2166">SUM(AP49)</f>
        <v>13.96</v>
      </c>
      <c r="AW49" s="7">
        <f t="shared" ref="AW49" si="2167">SUM(AQ49)</f>
        <v>13.89</v>
      </c>
      <c r="AX49" s="10">
        <f t="shared" ref="AX49" si="2168">MIN(AV49,AW49)</f>
        <v>13.89</v>
      </c>
      <c r="AY49" s="11">
        <f t="shared" si="885"/>
        <v>0</v>
      </c>
      <c r="AZ49" s="7">
        <v>14.31</v>
      </c>
      <c r="BA49" s="7">
        <v>14.45</v>
      </c>
      <c r="BB49" s="7">
        <f t="shared" ref="BB49" si="2169">SUM(AZ49-0.57)</f>
        <v>13.74</v>
      </c>
      <c r="BC49" s="7">
        <f t="shared" ref="BC49" si="2170">SUM(BA49-0.57)</f>
        <v>13.879999999999999</v>
      </c>
      <c r="BD49" s="10">
        <f t="shared" ref="BD49" si="2171">MIN(BB49,BC49)</f>
        <v>13.74</v>
      </c>
      <c r="BE49" s="11">
        <f t="shared" si="889"/>
        <v>0</v>
      </c>
      <c r="BF49" s="7">
        <f t="shared" ref="BF49" si="2172">SUM(AZ49)</f>
        <v>14.31</v>
      </c>
      <c r="BG49" s="7">
        <f t="shared" ref="BG49" si="2173">SUM(BA49)</f>
        <v>14.45</v>
      </c>
      <c r="BH49" s="10">
        <f t="shared" ref="BH49" si="2174">MIN(BF49,BG49)</f>
        <v>14.31</v>
      </c>
      <c r="BI49" s="11">
        <f t="shared" si="893"/>
        <v>0</v>
      </c>
      <c r="BJ49" s="7">
        <v>17.39</v>
      </c>
      <c r="BK49" s="7">
        <v>19.16</v>
      </c>
      <c r="BL49" s="7">
        <f t="shared" ref="BL49" si="2175">SUM(BJ49-0.63)</f>
        <v>16.760000000000002</v>
      </c>
      <c r="BM49" s="7">
        <f t="shared" ref="BM49" si="2176">SUM(BK49-0.63)</f>
        <v>18.53</v>
      </c>
      <c r="BN49" s="10">
        <f t="shared" ref="BN49" si="2177">MIN(BL49,BM49)</f>
        <v>16.760000000000002</v>
      </c>
      <c r="BO49" s="11">
        <f t="shared" si="897"/>
        <v>0</v>
      </c>
      <c r="BP49" s="7">
        <f t="shared" ref="BP49" si="2178">SUM(BJ49)</f>
        <v>17.39</v>
      </c>
      <c r="BQ49" s="7">
        <f t="shared" ref="BQ49" si="2179">SUM(BK49)</f>
        <v>19.16</v>
      </c>
      <c r="BR49" s="10">
        <f t="shared" ref="BR49" si="2180">MIN(BP49,BQ49)</f>
        <v>17.39</v>
      </c>
      <c r="BS49" s="11">
        <f t="shared" si="901"/>
        <v>0</v>
      </c>
      <c r="BT49" s="7">
        <f t="shared" ref="BT49" si="2181">BJ49</f>
        <v>17.39</v>
      </c>
      <c r="BU49" s="7">
        <f t="shared" ref="BU49" si="2182">BK49</f>
        <v>19.16</v>
      </c>
      <c r="BV49" s="7">
        <f t="shared" ref="BV49" si="2183">SUM(BT49-0.38)</f>
        <v>17.010000000000002</v>
      </c>
      <c r="BW49" s="7">
        <f t="shared" ref="BW49" si="2184">SUM(BU49-0.38)</f>
        <v>18.78</v>
      </c>
      <c r="BX49" s="10">
        <f t="shared" ref="BX49" si="2185">SUM(BN49)</f>
        <v>16.760000000000002</v>
      </c>
      <c r="BY49" s="11">
        <f t="shared" si="907"/>
        <v>0</v>
      </c>
      <c r="BZ49" s="7">
        <f t="shared" ref="BZ49" si="2186">SUM(BT49)</f>
        <v>17.39</v>
      </c>
      <c r="CA49" s="7">
        <f t="shared" ref="CA49" si="2187">SUM(BU49)</f>
        <v>19.16</v>
      </c>
      <c r="CB49" s="10">
        <f t="shared" ref="CB49" si="2188">MIN(BZ49,CA49)</f>
        <v>17.39</v>
      </c>
      <c r="CC49" s="11">
        <f t="shared" si="911"/>
        <v>0</v>
      </c>
    </row>
    <row r="50" spans="1:81" ht="19.2" customHeight="1" x14ac:dyDescent="0.25">
      <c r="A50" s="1">
        <f t="shared" si="2100"/>
        <v>45961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7">
        <v>13.05</v>
      </c>
      <c r="M50" s="7">
        <v>13.27</v>
      </c>
      <c r="N50" s="7">
        <f t="shared" ref="N50" si="2189">SUM(L50+0.05)</f>
        <v>13.100000000000001</v>
      </c>
      <c r="O50" s="7">
        <f t="shared" ref="O50" si="2190">SUM(M50+0.05)</f>
        <v>13.32</v>
      </c>
      <c r="P50" s="10">
        <f t="shared" ref="P50" si="2191">MIN(N50,O50)</f>
        <v>13.100000000000001</v>
      </c>
      <c r="Q50" s="11">
        <f t="shared" si="857"/>
        <v>0</v>
      </c>
      <c r="R50" s="7">
        <f t="shared" ref="R50" si="2192">SUM(L50)</f>
        <v>13.05</v>
      </c>
      <c r="S50" s="7">
        <f t="shared" ref="S50" si="2193">SUM(M50)</f>
        <v>13.27</v>
      </c>
      <c r="T50" s="10">
        <f t="shared" ref="T50" si="2194">MIN(R50,S50)</f>
        <v>13.05</v>
      </c>
      <c r="U50" s="11">
        <f t="shared" si="861"/>
        <v>0</v>
      </c>
      <c r="V50" s="7">
        <v>13.05</v>
      </c>
      <c r="W50" s="7">
        <v>13.27</v>
      </c>
      <c r="X50" s="7">
        <f t="shared" ref="X50" si="2195">SUM(V50+0.04)</f>
        <v>13.09</v>
      </c>
      <c r="Y50" s="7">
        <f t="shared" ref="Y50" si="2196">SUM(W50+0.04)</f>
        <v>13.309999999999999</v>
      </c>
      <c r="Z50" s="10">
        <f t="shared" ref="Z50" si="2197">MIN(X50,Y50)</f>
        <v>13.09</v>
      </c>
      <c r="AA50" s="11">
        <f t="shared" si="865"/>
        <v>0</v>
      </c>
      <c r="AB50" s="7">
        <f t="shared" ref="AB50" si="2198">SUM(V50)</f>
        <v>13.05</v>
      </c>
      <c r="AC50" s="7">
        <f t="shared" ref="AC50" si="2199">SUM(W50)</f>
        <v>13.27</v>
      </c>
      <c r="AD50" s="10">
        <f t="shared" ref="AD50" si="2200">MIN(AB50,AC50)</f>
        <v>13.05</v>
      </c>
      <c r="AE50" s="11">
        <f t="shared" si="869"/>
        <v>0</v>
      </c>
      <c r="AF50" s="7">
        <v>14.35</v>
      </c>
      <c r="AG50" s="7">
        <v>14.87</v>
      </c>
      <c r="AH50" s="7">
        <f t="shared" ref="AH50" si="2201">SUM(AF50+0.1)</f>
        <v>14.45</v>
      </c>
      <c r="AI50" s="7">
        <f t="shared" ref="AI50" si="2202">SUM(AG50+0.1)</f>
        <v>14.969999999999999</v>
      </c>
      <c r="AJ50" s="10">
        <f t="shared" ref="AJ50" si="2203">MIN(AH50,AI50)</f>
        <v>14.45</v>
      </c>
      <c r="AK50" s="11">
        <f t="shared" si="873"/>
        <v>0</v>
      </c>
      <c r="AL50" s="7">
        <f t="shared" ref="AL50" si="2204">SUM(AF50)</f>
        <v>14.35</v>
      </c>
      <c r="AM50" s="7">
        <f t="shared" ref="AM50" si="2205">SUM(AG50)</f>
        <v>14.87</v>
      </c>
      <c r="AN50" s="10">
        <f t="shared" ref="AN50" si="2206">MIN(AL50,AM50)</f>
        <v>14.35</v>
      </c>
      <c r="AO50" s="11">
        <f t="shared" si="877"/>
        <v>0</v>
      </c>
      <c r="AP50" s="7">
        <v>13.96</v>
      </c>
      <c r="AQ50" s="7">
        <v>13.89</v>
      </c>
      <c r="AR50" s="7">
        <f t="shared" ref="AR50" si="2207">SUM(AP50+0.11)</f>
        <v>14.07</v>
      </c>
      <c r="AS50" s="7">
        <f t="shared" ref="AS50" si="2208">SUM(AQ50+0.11)</f>
        <v>14</v>
      </c>
      <c r="AT50" s="10">
        <f t="shared" ref="AT50" si="2209">MIN(AR50,AS50)</f>
        <v>14</v>
      </c>
      <c r="AU50" s="11">
        <f t="shared" si="881"/>
        <v>0</v>
      </c>
      <c r="AV50" s="7">
        <f t="shared" ref="AV50" si="2210">SUM(AP50)</f>
        <v>13.96</v>
      </c>
      <c r="AW50" s="7">
        <f t="shared" ref="AW50" si="2211">SUM(AQ50)</f>
        <v>13.89</v>
      </c>
      <c r="AX50" s="10">
        <f t="shared" ref="AX50" si="2212">MIN(AV50,AW50)</f>
        <v>13.89</v>
      </c>
      <c r="AY50" s="11">
        <f t="shared" si="885"/>
        <v>0</v>
      </c>
      <c r="AZ50" s="7">
        <v>14.31</v>
      </c>
      <c r="BA50" s="7">
        <v>14.45</v>
      </c>
      <c r="BB50" s="7">
        <f t="shared" ref="BB50" si="2213">SUM(AZ50-0.57)</f>
        <v>13.74</v>
      </c>
      <c r="BC50" s="7">
        <f t="shared" ref="BC50" si="2214">SUM(BA50-0.57)</f>
        <v>13.879999999999999</v>
      </c>
      <c r="BD50" s="10">
        <f t="shared" ref="BD50" si="2215">MIN(BB50,BC50)</f>
        <v>13.74</v>
      </c>
      <c r="BE50" s="11">
        <f t="shared" si="889"/>
        <v>0</v>
      </c>
      <c r="BF50" s="7">
        <f t="shared" ref="BF50" si="2216">SUM(AZ50)</f>
        <v>14.31</v>
      </c>
      <c r="BG50" s="7">
        <f t="shared" ref="BG50" si="2217">SUM(BA50)</f>
        <v>14.45</v>
      </c>
      <c r="BH50" s="10">
        <f t="shared" ref="BH50" si="2218">MIN(BF50,BG50)</f>
        <v>14.31</v>
      </c>
      <c r="BI50" s="11">
        <f t="shared" si="893"/>
        <v>0</v>
      </c>
      <c r="BJ50" s="7">
        <v>17.39</v>
      </c>
      <c r="BK50" s="7">
        <v>19.16</v>
      </c>
      <c r="BL50" s="7">
        <f t="shared" ref="BL50" si="2219">SUM(BJ50-0.63)</f>
        <v>16.760000000000002</v>
      </c>
      <c r="BM50" s="7">
        <f t="shared" ref="BM50" si="2220">SUM(BK50-0.63)</f>
        <v>18.53</v>
      </c>
      <c r="BN50" s="10">
        <f t="shared" ref="BN50" si="2221">MIN(BL50,BM50)</f>
        <v>16.760000000000002</v>
      </c>
      <c r="BO50" s="11">
        <f t="shared" si="897"/>
        <v>0</v>
      </c>
      <c r="BP50" s="7">
        <f t="shared" ref="BP50" si="2222">SUM(BJ50)</f>
        <v>17.39</v>
      </c>
      <c r="BQ50" s="7">
        <f t="shared" ref="BQ50" si="2223">SUM(BK50)</f>
        <v>19.16</v>
      </c>
      <c r="BR50" s="10">
        <f t="shared" ref="BR50" si="2224">MIN(BP50,BQ50)</f>
        <v>17.39</v>
      </c>
      <c r="BS50" s="11">
        <f t="shared" si="901"/>
        <v>0</v>
      </c>
      <c r="BT50" s="7">
        <f t="shared" ref="BT50" si="2225">BJ50</f>
        <v>17.39</v>
      </c>
      <c r="BU50" s="7">
        <f t="shared" ref="BU50" si="2226">BK50</f>
        <v>19.16</v>
      </c>
      <c r="BV50" s="7">
        <f t="shared" ref="BV50" si="2227">SUM(BT50-0.38)</f>
        <v>17.010000000000002</v>
      </c>
      <c r="BW50" s="7">
        <f t="shared" ref="BW50" si="2228">SUM(BU50-0.38)</f>
        <v>18.78</v>
      </c>
      <c r="BX50" s="10">
        <f t="shared" ref="BX50" si="2229">SUM(BN50)</f>
        <v>16.760000000000002</v>
      </c>
      <c r="BY50" s="11">
        <f t="shared" si="907"/>
        <v>0</v>
      </c>
      <c r="BZ50" s="7">
        <f t="shared" ref="BZ50" si="2230">SUM(BT50)</f>
        <v>17.39</v>
      </c>
      <c r="CA50" s="7">
        <f t="shared" ref="CA50" si="2231">SUM(BU50)</f>
        <v>19.16</v>
      </c>
      <c r="CB50" s="10">
        <f t="shared" ref="CB50" si="2232">MIN(BZ50,CA50)</f>
        <v>17.39</v>
      </c>
      <c r="CC50" s="11">
        <f t="shared" si="911"/>
        <v>0</v>
      </c>
    </row>
    <row r="51" spans="1:81" ht="19.2" customHeight="1" x14ac:dyDescent="0.25">
      <c r="A51" s="1">
        <f t="shared" si="2100"/>
        <v>45954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7">
        <v>13.05</v>
      </c>
      <c r="M51" s="7">
        <v>13.27</v>
      </c>
      <c r="N51" s="7">
        <f t="shared" ref="N51" si="2233">SUM(L51+0.05)</f>
        <v>13.100000000000001</v>
      </c>
      <c r="O51" s="7">
        <f t="shared" ref="O51" si="2234">SUM(M51+0.05)</f>
        <v>13.32</v>
      </c>
      <c r="P51" s="10">
        <f t="shared" ref="P51" si="2235">MIN(N51,O51)</f>
        <v>13.100000000000001</v>
      </c>
      <c r="Q51" s="11">
        <f t="shared" si="857"/>
        <v>0</v>
      </c>
      <c r="R51" s="7">
        <f t="shared" ref="R51" si="2236">SUM(L51)</f>
        <v>13.05</v>
      </c>
      <c r="S51" s="7">
        <f t="shared" ref="S51" si="2237">SUM(M51)</f>
        <v>13.27</v>
      </c>
      <c r="T51" s="10">
        <f t="shared" ref="T51" si="2238">MIN(R51,S51)</f>
        <v>13.05</v>
      </c>
      <c r="U51" s="11">
        <f t="shared" si="861"/>
        <v>0</v>
      </c>
      <c r="V51" s="7">
        <v>13.05</v>
      </c>
      <c r="W51" s="7">
        <v>13.27</v>
      </c>
      <c r="X51" s="7">
        <f t="shared" ref="X51" si="2239">SUM(V51+0.04)</f>
        <v>13.09</v>
      </c>
      <c r="Y51" s="7">
        <f t="shared" ref="Y51" si="2240">SUM(W51+0.04)</f>
        <v>13.309999999999999</v>
      </c>
      <c r="Z51" s="10">
        <f t="shared" ref="Z51" si="2241">MIN(X51,Y51)</f>
        <v>13.09</v>
      </c>
      <c r="AA51" s="11">
        <f t="shared" si="865"/>
        <v>0</v>
      </c>
      <c r="AB51" s="7">
        <f t="shared" ref="AB51" si="2242">SUM(V51)</f>
        <v>13.05</v>
      </c>
      <c r="AC51" s="7">
        <f t="shared" ref="AC51" si="2243">SUM(W51)</f>
        <v>13.27</v>
      </c>
      <c r="AD51" s="10">
        <f t="shared" ref="AD51" si="2244">MIN(AB51,AC51)</f>
        <v>13.05</v>
      </c>
      <c r="AE51" s="11">
        <f t="shared" si="869"/>
        <v>0</v>
      </c>
      <c r="AF51" s="7">
        <v>14.35</v>
      </c>
      <c r="AG51" s="7">
        <v>14.87</v>
      </c>
      <c r="AH51" s="7">
        <f t="shared" ref="AH51" si="2245">SUM(AF51+0.1)</f>
        <v>14.45</v>
      </c>
      <c r="AI51" s="7">
        <f t="shared" ref="AI51" si="2246">SUM(AG51+0.1)</f>
        <v>14.969999999999999</v>
      </c>
      <c r="AJ51" s="10">
        <f t="shared" ref="AJ51" si="2247">MIN(AH51,AI51)</f>
        <v>14.45</v>
      </c>
      <c r="AK51" s="11">
        <f t="shared" si="873"/>
        <v>0</v>
      </c>
      <c r="AL51" s="7">
        <f t="shared" ref="AL51" si="2248">SUM(AF51)</f>
        <v>14.35</v>
      </c>
      <c r="AM51" s="7">
        <f t="shared" ref="AM51" si="2249">SUM(AG51)</f>
        <v>14.87</v>
      </c>
      <c r="AN51" s="10">
        <f t="shared" ref="AN51" si="2250">MIN(AL51,AM51)</f>
        <v>14.35</v>
      </c>
      <c r="AO51" s="11">
        <f t="shared" si="877"/>
        <v>0</v>
      </c>
      <c r="AP51" s="7">
        <v>13.96</v>
      </c>
      <c r="AQ51" s="7">
        <v>13.89</v>
      </c>
      <c r="AR51" s="7">
        <f t="shared" ref="AR51" si="2251">SUM(AP51+0.11)</f>
        <v>14.07</v>
      </c>
      <c r="AS51" s="7">
        <f t="shared" ref="AS51" si="2252">SUM(AQ51+0.11)</f>
        <v>14</v>
      </c>
      <c r="AT51" s="10">
        <f t="shared" ref="AT51" si="2253">MIN(AR51,AS51)</f>
        <v>14</v>
      </c>
      <c r="AU51" s="11">
        <f t="shared" si="881"/>
        <v>0</v>
      </c>
      <c r="AV51" s="7">
        <f t="shared" ref="AV51" si="2254">SUM(AP51)</f>
        <v>13.96</v>
      </c>
      <c r="AW51" s="7">
        <f t="shared" ref="AW51" si="2255">SUM(AQ51)</f>
        <v>13.89</v>
      </c>
      <c r="AX51" s="10">
        <f t="shared" ref="AX51" si="2256">MIN(AV51,AW51)</f>
        <v>13.89</v>
      </c>
      <c r="AY51" s="11">
        <f t="shared" si="885"/>
        <v>0</v>
      </c>
      <c r="AZ51" s="7">
        <v>14.31</v>
      </c>
      <c r="BA51" s="7">
        <v>14.45</v>
      </c>
      <c r="BB51" s="7">
        <f t="shared" ref="BB51" si="2257">SUM(AZ51-0.57)</f>
        <v>13.74</v>
      </c>
      <c r="BC51" s="7">
        <f t="shared" ref="BC51" si="2258">SUM(BA51-0.57)</f>
        <v>13.879999999999999</v>
      </c>
      <c r="BD51" s="10">
        <f t="shared" ref="BD51" si="2259">MIN(BB51,BC51)</f>
        <v>13.74</v>
      </c>
      <c r="BE51" s="11">
        <f t="shared" si="889"/>
        <v>0</v>
      </c>
      <c r="BF51" s="7">
        <f t="shared" ref="BF51" si="2260">SUM(AZ51)</f>
        <v>14.31</v>
      </c>
      <c r="BG51" s="7">
        <f t="shared" ref="BG51" si="2261">SUM(BA51)</f>
        <v>14.45</v>
      </c>
      <c r="BH51" s="10">
        <f t="shared" ref="BH51" si="2262">MIN(BF51,BG51)</f>
        <v>14.31</v>
      </c>
      <c r="BI51" s="11">
        <f t="shared" si="893"/>
        <v>0</v>
      </c>
      <c r="BJ51" s="7">
        <v>17.39</v>
      </c>
      <c r="BK51" s="7">
        <v>19.16</v>
      </c>
      <c r="BL51" s="7">
        <f t="shared" ref="BL51" si="2263">SUM(BJ51-0.63)</f>
        <v>16.760000000000002</v>
      </c>
      <c r="BM51" s="7">
        <f t="shared" ref="BM51" si="2264">SUM(BK51-0.63)</f>
        <v>18.53</v>
      </c>
      <c r="BN51" s="10">
        <f t="shared" ref="BN51" si="2265">MIN(BL51,BM51)</f>
        <v>16.760000000000002</v>
      </c>
      <c r="BO51" s="11">
        <f t="shared" si="897"/>
        <v>0</v>
      </c>
      <c r="BP51" s="7">
        <f t="shared" ref="BP51" si="2266">SUM(BJ51)</f>
        <v>17.39</v>
      </c>
      <c r="BQ51" s="7">
        <f t="shared" ref="BQ51" si="2267">SUM(BK51)</f>
        <v>19.16</v>
      </c>
      <c r="BR51" s="10">
        <f t="shared" ref="BR51" si="2268">MIN(BP51,BQ51)</f>
        <v>17.39</v>
      </c>
      <c r="BS51" s="11">
        <f t="shared" si="901"/>
        <v>0</v>
      </c>
      <c r="BT51" s="7">
        <f t="shared" ref="BT51" si="2269">BJ51</f>
        <v>17.39</v>
      </c>
      <c r="BU51" s="7">
        <f t="shared" ref="BU51" si="2270">BK51</f>
        <v>19.16</v>
      </c>
      <c r="BV51" s="7">
        <f t="shared" ref="BV51" si="2271">SUM(BT51-0.38)</f>
        <v>17.010000000000002</v>
      </c>
      <c r="BW51" s="7">
        <f t="shared" ref="BW51" si="2272">SUM(BU51-0.38)</f>
        <v>18.78</v>
      </c>
      <c r="BX51" s="10">
        <f t="shared" ref="BX51" si="2273">SUM(BN51)</f>
        <v>16.760000000000002</v>
      </c>
      <c r="BY51" s="11">
        <f t="shared" si="907"/>
        <v>0</v>
      </c>
      <c r="BZ51" s="7">
        <f t="shared" ref="BZ51" si="2274">SUM(BT51)</f>
        <v>17.39</v>
      </c>
      <c r="CA51" s="7">
        <f t="shared" ref="CA51" si="2275">SUM(BU51)</f>
        <v>19.16</v>
      </c>
      <c r="CB51" s="10">
        <f t="shared" ref="CB51" si="2276">MIN(BZ51,CA51)</f>
        <v>17.39</v>
      </c>
      <c r="CC51" s="11">
        <f t="shared" si="911"/>
        <v>0</v>
      </c>
    </row>
    <row r="52" spans="1:81" ht="19.2" customHeight="1" x14ac:dyDescent="0.25">
      <c r="A52" s="1">
        <f t="shared" si="2100"/>
        <v>45947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7">
        <v>13.05</v>
      </c>
      <c r="M52" s="7">
        <v>13.27</v>
      </c>
      <c r="N52" s="7">
        <f t="shared" ref="N52" si="2277">SUM(L52+0.05)</f>
        <v>13.100000000000001</v>
      </c>
      <c r="O52" s="7">
        <f t="shared" ref="O52" si="2278">SUM(M52+0.05)</f>
        <v>13.32</v>
      </c>
      <c r="P52" s="10">
        <f t="shared" ref="P52" si="2279">MIN(N52,O52)</f>
        <v>13.100000000000001</v>
      </c>
      <c r="Q52" s="11">
        <f t="shared" ref="Q52:Q71" si="2280">MAX(0,N$4-P52)</f>
        <v>0</v>
      </c>
      <c r="R52" s="7">
        <f t="shared" ref="R52" si="2281">SUM(L52)</f>
        <v>13.05</v>
      </c>
      <c r="S52" s="7">
        <f t="shared" ref="S52" si="2282">SUM(M52)</f>
        <v>13.27</v>
      </c>
      <c r="T52" s="10">
        <f t="shared" ref="T52" si="2283">MIN(R52,S52)</f>
        <v>13.05</v>
      </c>
      <c r="U52" s="11">
        <f t="shared" ref="U52:U71" si="2284">MAX(0,R$4-T52)</f>
        <v>0</v>
      </c>
      <c r="V52" s="7">
        <v>13.05</v>
      </c>
      <c r="W52" s="7">
        <v>13.27</v>
      </c>
      <c r="X52" s="7">
        <f t="shared" ref="X52" si="2285">SUM(V52+0.04)</f>
        <v>13.09</v>
      </c>
      <c r="Y52" s="7">
        <f t="shared" ref="Y52" si="2286">SUM(W52+0.04)</f>
        <v>13.309999999999999</v>
      </c>
      <c r="Z52" s="10">
        <f t="shared" ref="Z52" si="2287">MIN(X52,Y52)</f>
        <v>13.09</v>
      </c>
      <c r="AA52" s="11">
        <f t="shared" ref="AA52:AA83" si="2288">MAX(0,X$4-Z52)</f>
        <v>0</v>
      </c>
      <c r="AB52" s="7">
        <f t="shared" ref="AB52" si="2289">SUM(V52)</f>
        <v>13.05</v>
      </c>
      <c r="AC52" s="7">
        <f t="shared" ref="AC52" si="2290">SUM(W52)</f>
        <v>13.27</v>
      </c>
      <c r="AD52" s="10">
        <f t="shared" ref="AD52" si="2291">MIN(AB52,AC52)</f>
        <v>13.05</v>
      </c>
      <c r="AE52" s="11">
        <f t="shared" ref="AE52:AE83" si="2292">MAX(0,AB$4-AD52)</f>
        <v>0</v>
      </c>
      <c r="AF52" s="7">
        <v>14.35</v>
      </c>
      <c r="AG52" s="7">
        <v>14.87</v>
      </c>
      <c r="AH52" s="7">
        <f t="shared" ref="AH52" si="2293">SUM(AF52+0.1)</f>
        <v>14.45</v>
      </c>
      <c r="AI52" s="7">
        <f t="shared" ref="AI52" si="2294">SUM(AG52+0.1)</f>
        <v>14.969999999999999</v>
      </c>
      <c r="AJ52" s="10">
        <f t="shared" ref="AJ52" si="2295">MIN(AH52,AI52)</f>
        <v>14.45</v>
      </c>
      <c r="AK52" s="11">
        <f t="shared" si="873"/>
        <v>0</v>
      </c>
      <c r="AL52" s="7">
        <f t="shared" ref="AL52" si="2296">SUM(AF52)</f>
        <v>14.35</v>
      </c>
      <c r="AM52" s="7">
        <f t="shared" ref="AM52" si="2297">SUM(AG52)</f>
        <v>14.87</v>
      </c>
      <c r="AN52" s="10">
        <f t="shared" ref="AN52" si="2298">MIN(AL52,AM52)</f>
        <v>14.35</v>
      </c>
      <c r="AO52" s="11">
        <f t="shared" si="877"/>
        <v>0</v>
      </c>
      <c r="AP52" s="7">
        <v>13.96</v>
      </c>
      <c r="AQ52" s="7">
        <v>13.89</v>
      </c>
      <c r="AR52" s="7">
        <f t="shared" ref="AR52" si="2299">SUM(AP52+0.11)</f>
        <v>14.07</v>
      </c>
      <c r="AS52" s="7">
        <f t="shared" ref="AS52" si="2300">SUM(AQ52+0.11)</f>
        <v>14</v>
      </c>
      <c r="AT52" s="10">
        <f t="shared" ref="AT52" si="2301">MIN(AR52,AS52)</f>
        <v>14</v>
      </c>
      <c r="AU52" s="11">
        <f t="shared" si="881"/>
        <v>0</v>
      </c>
      <c r="AV52" s="7">
        <f t="shared" ref="AV52" si="2302">SUM(AP52)</f>
        <v>13.96</v>
      </c>
      <c r="AW52" s="7">
        <f t="shared" ref="AW52" si="2303">SUM(AQ52)</f>
        <v>13.89</v>
      </c>
      <c r="AX52" s="10">
        <f t="shared" ref="AX52" si="2304">MIN(AV52,AW52)</f>
        <v>13.89</v>
      </c>
      <c r="AY52" s="11">
        <f t="shared" si="885"/>
        <v>0</v>
      </c>
      <c r="AZ52" s="7">
        <v>14.31</v>
      </c>
      <c r="BA52" s="7">
        <v>14.45</v>
      </c>
      <c r="BB52" s="7">
        <f t="shared" ref="BB52" si="2305">SUM(AZ52-0.57)</f>
        <v>13.74</v>
      </c>
      <c r="BC52" s="7">
        <f t="shared" ref="BC52" si="2306">SUM(BA52-0.57)</f>
        <v>13.879999999999999</v>
      </c>
      <c r="BD52" s="10">
        <f t="shared" ref="BD52" si="2307">MIN(BB52,BC52)</f>
        <v>13.74</v>
      </c>
      <c r="BE52" s="11">
        <f t="shared" si="889"/>
        <v>0</v>
      </c>
      <c r="BF52" s="7">
        <f t="shared" ref="BF52" si="2308">SUM(AZ52)</f>
        <v>14.31</v>
      </c>
      <c r="BG52" s="7">
        <f t="shared" ref="BG52" si="2309">SUM(BA52)</f>
        <v>14.45</v>
      </c>
      <c r="BH52" s="10">
        <f t="shared" ref="BH52" si="2310">MIN(BF52,BG52)</f>
        <v>14.31</v>
      </c>
      <c r="BI52" s="11">
        <f t="shared" si="893"/>
        <v>0</v>
      </c>
      <c r="BJ52" s="7">
        <v>17.39</v>
      </c>
      <c r="BK52" s="7">
        <v>19.16</v>
      </c>
      <c r="BL52" s="7">
        <f t="shared" ref="BL52" si="2311">SUM(BJ52-0.63)</f>
        <v>16.760000000000002</v>
      </c>
      <c r="BM52" s="7">
        <f t="shared" ref="BM52" si="2312">SUM(BK52-0.63)</f>
        <v>18.53</v>
      </c>
      <c r="BN52" s="10">
        <f t="shared" ref="BN52" si="2313">MIN(BL52,BM52)</f>
        <v>16.760000000000002</v>
      </c>
      <c r="BO52" s="11">
        <f t="shared" si="897"/>
        <v>0</v>
      </c>
      <c r="BP52" s="7">
        <f t="shared" ref="BP52" si="2314">SUM(BJ52)</f>
        <v>17.39</v>
      </c>
      <c r="BQ52" s="7">
        <f t="shared" ref="BQ52" si="2315">SUM(BK52)</f>
        <v>19.16</v>
      </c>
      <c r="BR52" s="10">
        <f t="shared" ref="BR52" si="2316">MIN(BP52,BQ52)</f>
        <v>17.39</v>
      </c>
      <c r="BS52" s="11">
        <f t="shared" si="901"/>
        <v>0</v>
      </c>
      <c r="BT52" s="7">
        <f t="shared" ref="BT52" si="2317">BJ52</f>
        <v>17.39</v>
      </c>
      <c r="BU52" s="7">
        <f t="shared" ref="BU52" si="2318">BK52</f>
        <v>19.16</v>
      </c>
      <c r="BV52" s="7">
        <f t="shared" ref="BV52" si="2319">SUM(BT52-0.38)</f>
        <v>17.010000000000002</v>
      </c>
      <c r="BW52" s="7">
        <f t="shared" ref="BW52" si="2320">SUM(BU52-0.38)</f>
        <v>18.78</v>
      </c>
      <c r="BX52" s="10">
        <f t="shared" ref="BX52" si="2321">SUM(BN52)</f>
        <v>16.760000000000002</v>
      </c>
      <c r="BY52" s="11">
        <f t="shared" si="907"/>
        <v>0</v>
      </c>
      <c r="BZ52" s="7">
        <f t="shared" ref="BZ52" si="2322">SUM(BT52)</f>
        <v>17.39</v>
      </c>
      <c r="CA52" s="7">
        <f t="shared" ref="CA52" si="2323">SUM(BU52)</f>
        <v>19.16</v>
      </c>
      <c r="CB52" s="10">
        <f t="shared" ref="CB52" si="2324">MIN(BZ52,CA52)</f>
        <v>17.39</v>
      </c>
      <c r="CC52" s="11">
        <f t="shared" si="911"/>
        <v>0</v>
      </c>
    </row>
    <row r="53" spans="1:81" ht="19.2" customHeight="1" x14ac:dyDescent="0.25">
      <c r="A53" s="1">
        <f t="shared" si="2100"/>
        <v>45940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7">
        <v>13.05</v>
      </c>
      <c r="M53" s="7">
        <v>13.27</v>
      </c>
      <c r="N53" s="7">
        <f t="shared" ref="N53" si="2325">SUM(L53+0.05)</f>
        <v>13.100000000000001</v>
      </c>
      <c r="O53" s="7">
        <f t="shared" ref="O53" si="2326">SUM(M53+0.05)</f>
        <v>13.32</v>
      </c>
      <c r="P53" s="10">
        <f t="shared" ref="P53" si="2327">MIN(N53,O53)</f>
        <v>13.100000000000001</v>
      </c>
      <c r="Q53" s="11">
        <f t="shared" si="2280"/>
        <v>0</v>
      </c>
      <c r="R53" s="7">
        <f t="shared" ref="R53" si="2328">SUM(L53)</f>
        <v>13.05</v>
      </c>
      <c r="S53" s="7">
        <f t="shared" ref="S53" si="2329">SUM(M53)</f>
        <v>13.27</v>
      </c>
      <c r="T53" s="10">
        <f t="shared" ref="T53" si="2330">MIN(R53,S53)</f>
        <v>13.05</v>
      </c>
      <c r="U53" s="11">
        <f t="shared" si="2284"/>
        <v>0</v>
      </c>
      <c r="V53" s="7">
        <v>13.05</v>
      </c>
      <c r="W53" s="7">
        <v>13.27</v>
      </c>
      <c r="X53" s="7">
        <f t="shared" ref="X53" si="2331">SUM(V53+0.04)</f>
        <v>13.09</v>
      </c>
      <c r="Y53" s="7">
        <f t="shared" ref="Y53" si="2332">SUM(W53+0.04)</f>
        <v>13.309999999999999</v>
      </c>
      <c r="Z53" s="10">
        <f t="shared" ref="Z53" si="2333">MIN(X53,Y53)</f>
        <v>13.09</v>
      </c>
      <c r="AA53" s="11">
        <f t="shared" si="2288"/>
        <v>0</v>
      </c>
      <c r="AB53" s="7">
        <f t="shared" ref="AB53" si="2334">SUM(V53)</f>
        <v>13.05</v>
      </c>
      <c r="AC53" s="7">
        <f t="shared" ref="AC53" si="2335">SUM(W53)</f>
        <v>13.27</v>
      </c>
      <c r="AD53" s="10">
        <f t="shared" ref="AD53" si="2336">MIN(AB53,AC53)</f>
        <v>13.05</v>
      </c>
      <c r="AE53" s="11">
        <f t="shared" si="2292"/>
        <v>0</v>
      </c>
      <c r="AF53" s="7">
        <v>14.35</v>
      </c>
      <c r="AG53" s="7">
        <v>14.87</v>
      </c>
      <c r="AH53" s="7">
        <f t="shared" ref="AH53" si="2337">SUM(AF53+0.1)</f>
        <v>14.45</v>
      </c>
      <c r="AI53" s="7">
        <f t="shared" ref="AI53" si="2338">SUM(AG53+0.1)</f>
        <v>14.969999999999999</v>
      </c>
      <c r="AJ53" s="10">
        <f t="shared" ref="AJ53" si="2339">MIN(AH53,AI53)</f>
        <v>14.45</v>
      </c>
      <c r="AK53" s="11">
        <f t="shared" si="873"/>
        <v>0</v>
      </c>
      <c r="AL53" s="7">
        <f t="shared" ref="AL53" si="2340">SUM(AF53)</f>
        <v>14.35</v>
      </c>
      <c r="AM53" s="7">
        <f t="shared" ref="AM53" si="2341">SUM(AG53)</f>
        <v>14.87</v>
      </c>
      <c r="AN53" s="10">
        <f t="shared" ref="AN53" si="2342">MIN(AL53,AM53)</f>
        <v>14.35</v>
      </c>
      <c r="AO53" s="11">
        <f t="shared" si="877"/>
        <v>0</v>
      </c>
      <c r="AP53" s="7">
        <v>13.96</v>
      </c>
      <c r="AQ53" s="7">
        <v>13.89</v>
      </c>
      <c r="AR53" s="7">
        <f t="shared" ref="AR53" si="2343">SUM(AP53+0.11)</f>
        <v>14.07</v>
      </c>
      <c r="AS53" s="7">
        <f t="shared" ref="AS53" si="2344">SUM(AQ53+0.11)</f>
        <v>14</v>
      </c>
      <c r="AT53" s="10">
        <f t="shared" ref="AT53" si="2345">MIN(AR53,AS53)</f>
        <v>14</v>
      </c>
      <c r="AU53" s="11">
        <f t="shared" si="881"/>
        <v>0</v>
      </c>
      <c r="AV53" s="7">
        <f t="shared" ref="AV53" si="2346">SUM(AP53)</f>
        <v>13.96</v>
      </c>
      <c r="AW53" s="7">
        <f t="shared" ref="AW53" si="2347">SUM(AQ53)</f>
        <v>13.89</v>
      </c>
      <c r="AX53" s="10">
        <f t="shared" ref="AX53" si="2348">MIN(AV53,AW53)</f>
        <v>13.89</v>
      </c>
      <c r="AY53" s="11">
        <f t="shared" si="885"/>
        <v>0</v>
      </c>
      <c r="AZ53" s="7">
        <v>14.31</v>
      </c>
      <c r="BA53" s="7">
        <v>14.45</v>
      </c>
      <c r="BB53" s="7">
        <f t="shared" ref="BB53" si="2349">SUM(AZ53-0.57)</f>
        <v>13.74</v>
      </c>
      <c r="BC53" s="7">
        <f t="shared" ref="BC53" si="2350">SUM(BA53-0.57)</f>
        <v>13.879999999999999</v>
      </c>
      <c r="BD53" s="10">
        <f t="shared" ref="BD53" si="2351">MIN(BB53,BC53)</f>
        <v>13.74</v>
      </c>
      <c r="BE53" s="11">
        <f t="shared" si="889"/>
        <v>0</v>
      </c>
      <c r="BF53" s="7">
        <f t="shared" ref="BF53" si="2352">SUM(AZ53)</f>
        <v>14.31</v>
      </c>
      <c r="BG53" s="7">
        <f t="shared" ref="BG53" si="2353">SUM(BA53)</f>
        <v>14.45</v>
      </c>
      <c r="BH53" s="10">
        <f t="shared" ref="BH53" si="2354">MIN(BF53,BG53)</f>
        <v>14.31</v>
      </c>
      <c r="BI53" s="11">
        <f t="shared" si="893"/>
        <v>0</v>
      </c>
      <c r="BJ53" s="7">
        <v>17.39</v>
      </c>
      <c r="BK53" s="7">
        <v>19.16</v>
      </c>
      <c r="BL53" s="7">
        <f t="shared" ref="BL53" si="2355">SUM(BJ53-0.63)</f>
        <v>16.760000000000002</v>
      </c>
      <c r="BM53" s="7">
        <f t="shared" ref="BM53" si="2356">SUM(BK53-0.63)</f>
        <v>18.53</v>
      </c>
      <c r="BN53" s="10">
        <f t="shared" ref="BN53" si="2357">MIN(BL53,BM53)</f>
        <v>16.760000000000002</v>
      </c>
      <c r="BO53" s="11">
        <f t="shared" si="897"/>
        <v>0</v>
      </c>
      <c r="BP53" s="7">
        <f t="shared" ref="BP53" si="2358">SUM(BJ53)</f>
        <v>17.39</v>
      </c>
      <c r="BQ53" s="7">
        <f t="shared" ref="BQ53" si="2359">SUM(BK53)</f>
        <v>19.16</v>
      </c>
      <c r="BR53" s="10">
        <f t="shared" ref="BR53" si="2360">MIN(BP53,BQ53)</f>
        <v>17.39</v>
      </c>
      <c r="BS53" s="11">
        <f t="shared" si="901"/>
        <v>0</v>
      </c>
      <c r="BT53" s="7">
        <f t="shared" ref="BT53" si="2361">BJ53</f>
        <v>17.39</v>
      </c>
      <c r="BU53" s="7">
        <f t="shared" ref="BU53" si="2362">BK53</f>
        <v>19.16</v>
      </c>
      <c r="BV53" s="7">
        <f t="shared" ref="BV53" si="2363">SUM(BT53-0.38)</f>
        <v>17.010000000000002</v>
      </c>
      <c r="BW53" s="7">
        <f t="shared" ref="BW53" si="2364">SUM(BU53-0.38)</f>
        <v>18.78</v>
      </c>
      <c r="BX53" s="10">
        <f t="shared" ref="BX53" si="2365">SUM(BN53)</f>
        <v>16.760000000000002</v>
      </c>
      <c r="BY53" s="11">
        <f t="shared" si="907"/>
        <v>0</v>
      </c>
      <c r="BZ53" s="7">
        <f t="shared" ref="BZ53" si="2366">SUM(BT53)</f>
        <v>17.39</v>
      </c>
      <c r="CA53" s="7">
        <f t="shared" ref="CA53" si="2367">SUM(BU53)</f>
        <v>19.16</v>
      </c>
      <c r="CB53" s="10">
        <f t="shared" ref="CB53" si="2368">MIN(BZ53,CA53)</f>
        <v>17.39</v>
      </c>
      <c r="CC53" s="11">
        <f t="shared" si="911"/>
        <v>0</v>
      </c>
    </row>
    <row r="54" spans="1:81" ht="19.2" customHeight="1" x14ac:dyDescent="0.25">
      <c r="A54" s="1">
        <f t="shared" si="2100"/>
        <v>45933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7">
        <v>13.05</v>
      </c>
      <c r="M54" s="7">
        <v>13.27</v>
      </c>
      <c r="N54" s="7">
        <f t="shared" ref="N54" si="2369">SUM(L54+0.05)</f>
        <v>13.100000000000001</v>
      </c>
      <c r="O54" s="7">
        <f t="shared" ref="O54" si="2370">SUM(M54+0.05)</f>
        <v>13.32</v>
      </c>
      <c r="P54" s="10">
        <f t="shared" ref="P54" si="2371">MIN(N54,O54)</f>
        <v>13.100000000000001</v>
      </c>
      <c r="Q54" s="11">
        <f t="shared" si="2280"/>
        <v>0</v>
      </c>
      <c r="R54" s="7">
        <f t="shared" ref="R54" si="2372">SUM(L54)</f>
        <v>13.05</v>
      </c>
      <c r="S54" s="7">
        <f t="shared" ref="S54" si="2373">SUM(M54)</f>
        <v>13.27</v>
      </c>
      <c r="T54" s="10">
        <f t="shared" ref="T54" si="2374">MIN(R54,S54)</f>
        <v>13.05</v>
      </c>
      <c r="U54" s="11">
        <f t="shared" si="2284"/>
        <v>0</v>
      </c>
      <c r="V54" s="7">
        <v>13.05</v>
      </c>
      <c r="W54" s="7">
        <v>13.27</v>
      </c>
      <c r="X54" s="7">
        <f t="shared" ref="X54" si="2375">SUM(V54+0.04)</f>
        <v>13.09</v>
      </c>
      <c r="Y54" s="7">
        <f t="shared" ref="Y54" si="2376">SUM(W54+0.04)</f>
        <v>13.309999999999999</v>
      </c>
      <c r="Z54" s="10">
        <f t="shared" ref="Z54" si="2377">MIN(X54,Y54)</f>
        <v>13.09</v>
      </c>
      <c r="AA54" s="11">
        <f t="shared" si="2288"/>
        <v>0</v>
      </c>
      <c r="AB54" s="7">
        <f t="shared" ref="AB54" si="2378">SUM(V54)</f>
        <v>13.05</v>
      </c>
      <c r="AC54" s="7">
        <f t="shared" ref="AC54" si="2379">SUM(W54)</f>
        <v>13.27</v>
      </c>
      <c r="AD54" s="10">
        <f t="shared" ref="AD54" si="2380">MIN(AB54,AC54)</f>
        <v>13.05</v>
      </c>
      <c r="AE54" s="11">
        <f t="shared" si="2292"/>
        <v>0</v>
      </c>
      <c r="AF54" s="7">
        <v>14.35</v>
      </c>
      <c r="AG54" s="7">
        <v>14.87</v>
      </c>
      <c r="AH54" s="7">
        <f t="shared" ref="AH54" si="2381">SUM(AF54+0.1)</f>
        <v>14.45</v>
      </c>
      <c r="AI54" s="7">
        <f t="shared" ref="AI54" si="2382">SUM(AG54+0.1)</f>
        <v>14.969999999999999</v>
      </c>
      <c r="AJ54" s="10">
        <f t="shared" ref="AJ54" si="2383">MIN(AH54,AI54)</f>
        <v>14.45</v>
      </c>
      <c r="AK54" s="11">
        <f t="shared" si="873"/>
        <v>0</v>
      </c>
      <c r="AL54" s="7">
        <f t="shared" ref="AL54" si="2384">SUM(AF54)</f>
        <v>14.35</v>
      </c>
      <c r="AM54" s="7">
        <f t="shared" ref="AM54" si="2385">SUM(AG54)</f>
        <v>14.87</v>
      </c>
      <c r="AN54" s="10">
        <f t="shared" ref="AN54" si="2386">MIN(AL54,AM54)</f>
        <v>14.35</v>
      </c>
      <c r="AO54" s="11">
        <f t="shared" si="877"/>
        <v>0</v>
      </c>
      <c r="AP54" s="7">
        <v>13.96</v>
      </c>
      <c r="AQ54" s="7">
        <v>13.89</v>
      </c>
      <c r="AR54" s="7">
        <f t="shared" ref="AR54" si="2387">SUM(AP54+0.11)</f>
        <v>14.07</v>
      </c>
      <c r="AS54" s="7">
        <f t="shared" ref="AS54" si="2388">SUM(AQ54+0.11)</f>
        <v>14</v>
      </c>
      <c r="AT54" s="10">
        <f t="shared" ref="AT54" si="2389">MIN(AR54,AS54)</f>
        <v>14</v>
      </c>
      <c r="AU54" s="11">
        <f t="shared" si="881"/>
        <v>0</v>
      </c>
      <c r="AV54" s="7">
        <f t="shared" ref="AV54" si="2390">SUM(AP54)</f>
        <v>13.96</v>
      </c>
      <c r="AW54" s="7">
        <f t="shared" ref="AW54" si="2391">SUM(AQ54)</f>
        <v>13.89</v>
      </c>
      <c r="AX54" s="10">
        <f t="shared" ref="AX54" si="2392">MIN(AV54,AW54)</f>
        <v>13.89</v>
      </c>
      <c r="AY54" s="11">
        <f t="shared" si="885"/>
        <v>0</v>
      </c>
      <c r="AZ54" s="7">
        <v>14.31</v>
      </c>
      <c r="BA54" s="7">
        <v>14.45</v>
      </c>
      <c r="BB54" s="7">
        <f t="shared" ref="BB54" si="2393">SUM(AZ54-0.57)</f>
        <v>13.74</v>
      </c>
      <c r="BC54" s="7">
        <f t="shared" ref="BC54" si="2394">SUM(BA54-0.57)</f>
        <v>13.879999999999999</v>
      </c>
      <c r="BD54" s="10">
        <f t="shared" ref="BD54" si="2395">MIN(BB54,BC54)</f>
        <v>13.74</v>
      </c>
      <c r="BE54" s="11">
        <f t="shared" si="889"/>
        <v>0</v>
      </c>
      <c r="BF54" s="7">
        <f t="shared" ref="BF54" si="2396">SUM(AZ54)</f>
        <v>14.31</v>
      </c>
      <c r="BG54" s="7">
        <f t="shared" ref="BG54" si="2397">SUM(BA54)</f>
        <v>14.45</v>
      </c>
      <c r="BH54" s="10">
        <f t="shared" ref="BH54" si="2398">MIN(BF54,BG54)</f>
        <v>14.31</v>
      </c>
      <c r="BI54" s="11">
        <f t="shared" si="893"/>
        <v>0</v>
      </c>
      <c r="BJ54" s="7">
        <v>17.39</v>
      </c>
      <c r="BK54" s="7">
        <v>19.16</v>
      </c>
      <c r="BL54" s="7">
        <f t="shared" ref="BL54" si="2399">SUM(BJ54-0.63)</f>
        <v>16.760000000000002</v>
      </c>
      <c r="BM54" s="7">
        <f t="shared" ref="BM54" si="2400">SUM(BK54-0.63)</f>
        <v>18.53</v>
      </c>
      <c r="BN54" s="10">
        <f t="shared" ref="BN54" si="2401">MIN(BL54,BM54)</f>
        <v>16.760000000000002</v>
      </c>
      <c r="BO54" s="11">
        <f t="shared" si="897"/>
        <v>0</v>
      </c>
      <c r="BP54" s="7">
        <f t="shared" ref="BP54" si="2402">SUM(BJ54)</f>
        <v>17.39</v>
      </c>
      <c r="BQ54" s="7">
        <f t="shared" ref="BQ54" si="2403">SUM(BK54)</f>
        <v>19.16</v>
      </c>
      <c r="BR54" s="10">
        <f t="shared" ref="BR54" si="2404">MIN(BP54,BQ54)</f>
        <v>17.39</v>
      </c>
      <c r="BS54" s="11">
        <f t="shared" si="901"/>
        <v>0</v>
      </c>
      <c r="BT54" s="7">
        <f t="shared" ref="BT54" si="2405">BJ54</f>
        <v>17.39</v>
      </c>
      <c r="BU54" s="7">
        <f t="shared" ref="BU54" si="2406">BK54</f>
        <v>19.16</v>
      </c>
      <c r="BV54" s="7">
        <f t="shared" ref="BV54" si="2407">SUM(BT54-0.38)</f>
        <v>17.010000000000002</v>
      </c>
      <c r="BW54" s="7">
        <f t="shared" ref="BW54" si="2408">SUM(BU54-0.38)</f>
        <v>18.78</v>
      </c>
      <c r="BX54" s="10">
        <f t="shared" ref="BX54" si="2409">SUM(BN54)</f>
        <v>16.760000000000002</v>
      </c>
      <c r="BY54" s="11">
        <f t="shared" si="907"/>
        <v>0</v>
      </c>
      <c r="BZ54" s="7">
        <f t="shared" ref="BZ54" si="2410">SUM(BT54)</f>
        <v>17.39</v>
      </c>
      <c r="CA54" s="7">
        <f t="shared" ref="CA54" si="2411">SUM(BU54)</f>
        <v>19.16</v>
      </c>
      <c r="CB54" s="10">
        <f t="shared" ref="CB54" si="2412">MIN(BZ54,CA54)</f>
        <v>17.39</v>
      </c>
      <c r="CC54" s="11">
        <f t="shared" si="911"/>
        <v>0</v>
      </c>
    </row>
    <row r="55" spans="1:81" ht="19.2" customHeight="1" x14ac:dyDescent="0.25">
      <c r="A55" s="1">
        <f t="shared" si="2100"/>
        <v>45926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7">
        <v>13.05</v>
      </c>
      <c r="M55" s="7">
        <v>13.27</v>
      </c>
      <c r="N55" s="7">
        <f t="shared" ref="N55" si="2413">SUM(L55+0.05)</f>
        <v>13.100000000000001</v>
      </c>
      <c r="O55" s="7">
        <f t="shared" ref="O55" si="2414">SUM(M55+0.05)</f>
        <v>13.32</v>
      </c>
      <c r="P55" s="10">
        <f t="shared" ref="P55" si="2415">MIN(N55,O55)</f>
        <v>13.100000000000001</v>
      </c>
      <c r="Q55" s="11">
        <f t="shared" si="2280"/>
        <v>0</v>
      </c>
      <c r="R55" s="7">
        <f t="shared" ref="R55" si="2416">SUM(L55)</f>
        <v>13.05</v>
      </c>
      <c r="S55" s="7">
        <f t="shared" ref="S55" si="2417">SUM(M55)</f>
        <v>13.27</v>
      </c>
      <c r="T55" s="10">
        <f t="shared" ref="T55" si="2418">MIN(R55,S55)</f>
        <v>13.05</v>
      </c>
      <c r="U55" s="11">
        <f t="shared" si="2284"/>
        <v>0</v>
      </c>
      <c r="V55" s="7">
        <v>13.05</v>
      </c>
      <c r="W55" s="7">
        <v>13.27</v>
      </c>
      <c r="X55" s="7">
        <f t="shared" ref="X55" si="2419">SUM(V55+0.04)</f>
        <v>13.09</v>
      </c>
      <c r="Y55" s="7">
        <f t="shared" ref="Y55" si="2420">SUM(W55+0.04)</f>
        <v>13.309999999999999</v>
      </c>
      <c r="Z55" s="10">
        <f t="shared" ref="Z55" si="2421">MIN(X55,Y55)</f>
        <v>13.09</v>
      </c>
      <c r="AA55" s="11">
        <f t="shared" si="2288"/>
        <v>0</v>
      </c>
      <c r="AB55" s="7">
        <f t="shared" ref="AB55" si="2422">SUM(V55)</f>
        <v>13.05</v>
      </c>
      <c r="AC55" s="7">
        <f t="shared" ref="AC55" si="2423">SUM(W55)</f>
        <v>13.27</v>
      </c>
      <c r="AD55" s="10">
        <f t="shared" ref="AD55" si="2424">MIN(AB55,AC55)</f>
        <v>13.05</v>
      </c>
      <c r="AE55" s="11">
        <f t="shared" si="2292"/>
        <v>0</v>
      </c>
      <c r="AF55" s="7">
        <v>14.35</v>
      </c>
      <c r="AG55" s="7">
        <v>14.87</v>
      </c>
      <c r="AH55" s="7">
        <f t="shared" ref="AH55" si="2425">SUM(AF55+0.1)</f>
        <v>14.45</v>
      </c>
      <c r="AI55" s="7">
        <f t="shared" ref="AI55" si="2426">SUM(AG55+0.1)</f>
        <v>14.969999999999999</v>
      </c>
      <c r="AJ55" s="10">
        <f t="shared" ref="AJ55" si="2427">MIN(AH55,AI55)</f>
        <v>14.45</v>
      </c>
      <c r="AK55" s="11">
        <f t="shared" si="873"/>
        <v>0</v>
      </c>
      <c r="AL55" s="7">
        <f t="shared" ref="AL55" si="2428">SUM(AF55)</f>
        <v>14.35</v>
      </c>
      <c r="AM55" s="7">
        <f t="shared" ref="AM55" si="2429">SUM(AG55)</f>
        <v>14.87</v>
      </c>
      <c r="AN55" s="10">
        <f t="shared" ref="AN55" si="2430">MIN(AL55,AM55)</f>
        <v>14.35</v>
      </c>
      <c r="AO55" s="11">
        <f t="shared" si="877"/>
        <v>0</v>
      </c>
      <c r="AP55" s="7">
        <v>13.96</v>
      </c>
      <c r="AQ55" s="7">
        <v>13.89</v>
      </c>
      <c r="AR55" s="7">
        <f t="shared" ref="AR55" si="2431">SUM(AP55+0.11)</f>
        <v>14.07</v>
      </c>
      <c r="AS55" s="7">
        <f t="shared" ref="AS55" si="2432">SUM(AQ55+0.11)</f>
        <v>14</v>
      </c>
      <c r="AT55" s="10">
        <f t="shared" ref="AT55" si="2433">MIN(AR55,AS55)</f>
        <v>14</v>
      </c>
      <c r="AU55" s="11">
        <f t="shared" si="881"/>
        <v>0</v>
      </c>
      <c r="AV55" s="7">
        <f t="shared" ref="AV55" si="2434">SUM(AP55)</f>
        <v>13.96</v>
      </c>
      <c r="AW55" s="7">
        <f t="shared" ref="AW55" si="2435">SUM(AQ55)</f>
        <v>13.89</v>
      </c>
      <c r="AX55" s="10">
        <f t="shared" ref="AX55" si="2436">MIN(AV55,AW55)</f>
        <v>13.89</v>
      </c>
      <c r="AY55" s="11">
        <f t="shared" si="885"/>
        <v>0</v>
      </c>
      <c r="AZ55" s="7">
        <v>14.31</v>
      </c>
      <c r="BA55" s="7">
        <v>14.45</v>
      </c>
      <c r="BB55" s="7">
        <f t="shared" ref="BB55" si="2437">SUM(AZ55-0.57)</f>
        <v>13.74</v>
      </c>
      <c r="BC55" s="7">
        <f t="shared" ref="BC55" si="2438">SUM(BA55-0.57)</f>
        <v>13.879999999999999</v>
      </c>
      <c r="BD55" s="10">
        <f t="shared" ref="BD55" si="2439">MIN(BB55,BC55)</f>
        <v>13.74</v>
      </c>
      <c r="BE55" s="11">
        <f t="shared" si="889"/>
        <v>0</v>
      </c>
      <c r="BF55" s="7">
        <f t="shared" ref="BF55" si="2440">SUM(AZ55)</f>
        <v>14.31</v>
      </c>
      <c r="BG55" s="7">
        <f t="shared" ref="BG55" si="2441">SUM(BA55)</f>
        <v>14.45</v>
      </c>
      <c r="BH55" s="10">
        <f t="shared" ref="BH55" si="2442">MIN(BF55,BG55)</f>
        <v>14.31</v>
      </c>
      <c r="BI55" s="11">
        <f t="shared" si="893"/>
        <v>0</v>
      </c>
      <c r="BJ55" s="7">
        <v>17.39</v>
      </c>
      <c r="BK55" s="7">
        <v>19.16</v>
      </c>
      <c r="BL55" s="7">
        <f t="shared" ref="BL55" si="2443">SUM(BJ55-0.63)</f>
        <v>16.760000000000002</v>
      </c>
      <c r="BM55" s="7">
        <f t="shared" ref="BM55" si="2444">SUM(BK55-0.63)</f>
        <v>18.53</v>
      </c>
      <c r="BN55" s="10">
        <f t="shared" ref="BN55" si="2445">MIN(BL55,BM55)</f>
        <v>16.760000000000002</v>
      </c>
      <c r="BO55" s="11">
        <f t="shared" si="897"/>
        <v>0</v>
      </c>
      <c r="BP55" s="7">
        <f t="shared" ref="BP55" si="2446">SUM(BJ55)</f>
        <v>17.39</v>
      </c>
      <c r="BQ55" s="7">
        <f t="shared" ref="BQ55" si="2447">SUM(BK55)</f>
        <v>19.16</v>
      </c>
      <c r="BR55" s="10">
        <f t="shared" ref="BR55" si="2448">MIN(BP55,BQ55)</f>
        <v>17.39</v>
      </c>
      <c r="BS55" s="11">
        <f t="shared" si="901"/>
        <v>0</v>
      </c>
      <c r="BT55" s="7">
        <f t="shared" ref="BT55" si="2449">BJ55</f>
        <v>17.39</v>
      </c>
      <c r="BU55" s="7">
        <f t="shared" ref="BU55" si="2450">BK55</f>
        <v>19.16</v>
      </c>
      <c r="BV55" s="7">
        <f t="shared" ref="BV55" si="2451">SUM(BT55-0.38)</f>
        <v>17.010000000000002</v>
      </c>
      <c r="BW55" s="7">
        <f t="shared" ref="BW55" si="2452">SUM(BU55-0.38)</f>
        <v>18.78</v>
      </c>
      <c r="BX55" s="10">
        <f t="shared" ref="BX55" si="2453">SUM(BN55)</f>
        <v>16.760000000000002</v>
      </c>
      <c r="BY55" s="11">
        <f t="shared" si="907"/>
        <v>0</v>
      </c>
      <c r="BZ55" s="7">
        <f t="shared" ref="BZ55" si="2454">SUM(BT55)</f>
        <v>17.39</v>
      </c>
      <c r="CA55" s="7">
        <f t="shared" ref="CA55" si="2455">SUM(BU55)</f>
        <v>19.16</v>
      </c>
      <c r="CB55" s="10">
        <f t="shared" ref="CB55" si="2456">MIN(BZ55,CA55)</f>
        <v>17.39</v>
      </c>
      <c r="CC55" s="11">
        <f t="shared" si="911"/>
        <v>0</v>
      </c>
    </row>
    <row r="56" spans="1:81" ht="19.2" customHeight="1" x14ac:dyDescent="0.25">
      <c r="A56" s="1">
        <f t="shared" si="2100"/>
        <v>45919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7">
        <v>13.03</v>
      </c>
      <c r="M56" s="7">
        <v>13.35</v>
      </c>
      <c r="N56" s="7">
        <f t="shared" ref="N56" si="2457">SUM(L56+0.05)</f>
        <v>13.08</v>
      </c>
      <c r="O56" s="7">
        <f t="shared" ref="O56" si="2458">SUM(M56+0.05)</f>
        <v>13.4</v>
      </c>
      <c r="P56" s="10">
        <f t="shared" ref="P56" si="2459">MIN(N56,O56)</f>
        <v>13.08</v>
      </c>
      <c r="Q56" s="11">
        <f t="shared" si="2280"/>
        <v>0</v>
      </c>
      <c r="R56" s="7">
        <f t="shared" ref="R56" si="2460">SUM(L56)</f>
        <v>13.03</v>
      </c>
      <c r="S56" s="7">
        <f t="shared" ref="S56" si="2461">SUM(M56)</f>
        <v>13.35</v>
      </c>
      <c r="T56" s="10">
        <f t="shared" ref="T56" si="2462">MIN(R56,S56)</f>
        <v>13.03</v>
      </c>
      <c r="U56" s="11">
        <f t="shared" si="2284"/>
        <v>0</v>
      </c>
      <c r="V56" s="7">
        <v>13.03</v>
      </c>
      <c r="W56" s="7">
        <v>13.35</v>
      </c>
      <c r="X56" s="7">
        <f t="shared" ref="X56" si="2463">SUM(V56+0.04)</f>
        <v>13.069999999999999</v>
      </c>
      <c r="Y56" s="7">
        <f t="shared" ref="Y56" si="2464">SUM(W56+0.04)</f>
        <v>13.389999999999999</v>
      </c>
      <c r="Z56" s="10">
        <f t="shared" ref="Z56" si="2465">MIN(X56,Y56)</f>
        <v>13.069999999999999</v>
      </c>
      <c r="AA56" s="11">
        <f t="shared" si="2288"/>
        <v>0</v>
      </c>
      <c r="AB56" s="7">
        <f t="shared" ref="AB56" si="2466">SUM(V56)</f>
        <v>13.03</v>
      </c>
      <c r="AC56" s="7">
        <f t="shared" ref="AC56" si="2467">SUM(W56)</f>
        <v>13.35</v>
      </c>
      <c r="AD56" s="10">
        <f t="shared" ref="AD56" si="2468">MIN(AB56,AC56)</f>
        <v>13.03</v>
      </c>
      <c r="AE56" s="11">
        <f t="shared" si="2292"/>
        <v>0</v>
      </c>
      <c r="AF56" s="7">
        <v>14.35</v>
      </c>
      <c r="AG56" s="7">
        <v>14.87</v>
      </c>
      <c r="AH56" s="7">
        <f t="shared" ref="AH56" si="2469">SUM(AF56+0.1)</f>
        <v>14.45</v>
      </c>
      <c r="AI56" s="7">
        <f t="shared" ref="AI56" si="2470">SUM(AG56+0.1)</f>
        <v>14.969999999999999</v>
      </c>
      <c r="AJ56" s="10">
        <f t="shared" ref="AJ56" si="2471">MIN(AH56,AI56)</f>
        <v>14.45</v>
      </c>
      <c r="AK56" s="11">
        <f t="shared" si="873"/>
        <v>0</v>
      </c>
      <c r="AL56" s="7">
        <f t="shared" ref="AL56" si="2472">SUM(AF56)</f>
        <v>14.35</v>
      </c>
      <c r="AM56" s="7">
        <f t="shared" ref="AM56" si="2473">SUM(AG56)</f>
        <v>14.87</v>
      </c>
      <c r="AN56" s="10">
        <f t="shared" ref="AN56" si="2474">MIN(AL56,AM56)</f>
        <v>14.35</v>
      </c>
      <c r="AO56" s="11">
        <f t="shared" si="877"/>
        <v>0</v>
      </c>
      <c r="AP56" s="7">
        <v>13.96</v>
      </c>
      <c r="AQ56" s="7">
        <v>13.89</v>
      </c>
      <c r="AR56" s="7">
        <f t="shared" ref="AR56" si="2475">SUM(AP56+0.11)</f>
        <v>14.07</v>
      </c>
      <c r="AS56" s="7">
        <f t="shared" ref="AS56" si="2476">SUM(AQ56+0.11)</f>
        <v>14</v>
      </c>
      <c r="AT56" s="10">
        <f t="shared" ref="AT56" si="2477">MIN(AR56,AS56)</f>
        <v>14</v>
      </c>
      <c r="AU56" s="11">
        <f t="shared" si="881"/>
        <v>0</v>
      </c>
      <c r="AV56" s="7">
        <f t="shared" ref="AV56" si="2478">SUM(AP56)</f>
        <v>13.96</v>
      </c>
      <c r="AW56" s="7">
        <f t="shared" ref="AW56" si="2479">SUM(AQ56)</f>
        <v>13.89</v>
      </c>
      <c r="AX56" s="10">
        <f t="shared" ref="AX56" si="2480">MIN(AV56,AW56)</f>
        <v>13.89</v>
      </c>
      <c r="AY56" s="11">
        <f t="shared" si="885"/>
        <v>0</v>
      </c>
      <c r="AZ56" s="7">
        <v>14.31</v>
      </c>
      <c r="BA56" s="7">
        <v>14.45</v>
      </c>
      <c r="BB56" s="7">
        <f t="shared" ref="BB56" si="2481">SUM(AZ56-0.57)</f>
        <v>13.74</v>
      </c>
      <c r="BC56" s="7">
        <f t="shared" ref="BC56" si="2482">SUM(BA56-0.57)</f>
        <v>13.879999999999999</v>
      </c>
      <c r="BD56" s="10">
        <f t="shared" ref="BD56" si="2483">MIN(BB56,BC56)</f>
        <v>13.74</v>
      </c>
      <c r="BE56" s="11">
        <f t="shared" si="889"/>
        <v>0</v>
      </c>
      <c r="BF56" s="7">
        <f t="shared" ref="BF56" si="2484">SUM(AZ56)</f>
        <v>14.31</v>
      </c>
      <c r="BG56" s="7">
        <f t="shared" ref="BG56" si="2485">SUM(BA56)</f>
        <v>14.45</v>
      </c>
      <c r="BH56" s="10">
        <f t="shared" ref="BH56" si="2486">MIN(BF56,BG56)</f>
        <v>14.31</v>
      </c>
      <c r="BI56" s="11">
        <f t="shared" si="893"/>
        <v>0</v>
      </c>
      <c r="BJ56" s="7">
        <v>17.39</v>
      </c>
      <c r="BK56" s="7">
        <v>19.16</v>
      </c>
      <c r="BL56" s="7">
        <f t="shared" ref="BL56" si="2487">SUM(BJ56-0.63)</f>
        <v>16.760000000000002</v>
      </c>
      <c r="BM56" s="7">
        <f t="shared" ref="BM56" si="2488">SUM(BK56-0.63)</f>
        <v>18.53</v>
      </c>
      <c r="BN56" s="10">
        <f t="shared" ref="BN56" si="2489">MIN(BL56,BM56)</f>
        <v>16.760000000000002</v>
      </c>
      <c r="BO56" s="11">
        <f t="shared" si="897"/>
        <v>0</v>
      </c>
      <c r="BP56" s="7">
        <f t="shared" ref="BP56" si="2490">SUM(BJ56)</f>
        <v>17.39</v>
      </c>
      <c r="BQ56" s="7">
        <f t="shared" ref="BQ56" si="2491">SUM(BK56)</f>
        <v>19.16</v>
      </c>
      <c r="BR56" s="10">
        <f t="shared" ref="BR56" si="2492">MIN(BP56,BQ56)</f>
        <v>17.39</v>
      </c>
      <c r="BS56" s="11">
        <f t="shared" si="901"/>
        <v>0</v>
      </c>
      <c r="BT56" s="7">
        <f t="shared" ref="BT56" si="2493">BJ56</f>
        <v>17.39</v>
      </c>
      <c r="BU56" s="7">
        <f t="shared" ref="BU56" si="2494">BK56</f>
        <v>19.16</v>
      </c>
      <c r="BV56" s="7">
        <f t="shared" ref="BV56" si="2495">SUM(BT56-0.38)</f>
        <v>17.010000000000002</v>
      </c>
      <c r="BW56" s="7">
        <f t="shared" ref="BW56" si="2496">SUM(BU56-0.38)</f>
        <v>18.78</v>
      </c>
      <c r="BX56" s="10">
        <f t="shared" ref="BX56" si="2497">SUM(BN56)</f>
        <v>16.760000000000002</v>
      </c>
      <c r="BY56" s="11">
        <f t="shared" si="907"/>
        <v>0</v>
      </c>
      <c r="BZ56" s="7">
        <f t="shared" ref="BZ56" si="2498">SUM(BT56)</f>
        <v>17.39</v>
      </c>
      <c r="CA56" s="7">
        <f t="shared" ref="CA56" si="2499">SUM(BU56)</f>
        <v>19.16</v>
      </c>
      <c r="CB56" s="10">
        <f t="shared" ref="CB56" si="2500">MIN(BZ56,CA56)</f>
        <v>17.39</v>
      </c>
      <c r="CC56" s="11">
        <f t="shared" si="911"/>
        <v>0</v>
      </c>
    </row>
    <row r="57" spans="1:81" ht="19.2" customHeight="1" x14ac:dyDescent="0.25">
      <c r="A57" s="1">
        <f t="shared" si="2100"/>
        <v>45912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7">
        <v>13.44</v>
      </c>
      <c r="M57" s="7">
        <v>13.6</v>
      </c>
      <c r="N57" s="7">
        <f t="shared" ref="N57" si="2501">SUM(L57+0.05)</f>
        <v>13.49</v>
      </c>
      <c r="O57" s="7">
        <f t="shared" ref="O57" si="2502">SUM(M57+0.05)</f>
        <v>13.65</v>
      </c>
      <c r="P57" s="10">
        <f t="shared" ref="P57" si="2503">MIN(N57,O57)</f>
        <v>13.49</v>
      </c>
      <c r="Q57" s="11">
        <f t="shared" si="2280"/>
        <v>0</v>
      </c>
      <c r="R57" s="7">
        <f t="shared" ref="R57" si="2504">SUM(L57)</f>
        <v>13.44</v>
      </c>
      <c r="S57" s="7">
        <f t="shared" ref="S57" si="2505">SUM(M57)</f>
        <v>13.6</v>
      </c>
      <c r="T57" s="10">
        <f t="shared" ref="T57" si="2506">MIN(R57,S57)</f>
        <v>13.44</v>
      </c>
      <c r="U57" s="11">
        <f t="shared" si="2284"/>
        <v>0</v>
      </c>
      <c r="V57" s="7">
        <v>13.44</v>
      </c>
      <c r="W57" s="7">
        <v>13.6</v>
      </c>
      <c r="X57" s="7">
        <f t="shared" ref="X57" si="2507">SUM(V57+0.04)</f>
        <v>13.479999999999999</v>
      </c>
      <c r="Y57" s="7">
        <f t="shared" ref="Y57" si="2508">SUM(W57+0.04)</f>
        <v>13.639999999999999</v>
      </c>
      <c r="Z57" s="10">
        <f t="shared" ref="Z57" si="2509">MIN(X57,Y57)</f>
        <v>13.479999999999999</v>
      </c>
      <c r="AA57" s="11">
        <f t="shared" si="2288"/>
        <v>0</v>
      </c>
      <c r="AB57" s="7">
        <f t="shared" ref="AB57" si="2510">SUM(V57)</f>
        <v>13.44</v>
      </c>
      <c r="AC57" s="7">
        <f t="shared" ref="AC57" si="2511">SUM(W57)</f>
        <v>13.6</v>
      </c>
      <c r="AD57" s="10">
        <f t="shared" ref="AD57" si="2512">MIN(AB57,AC57)</f>
        <v>13.44</v>
      </c>
      <c r="AE57" s="11">
        <f t="shared" si="2292"/>
        <v>0</v>
      </c>
      <c r="AF57" s="7">
        <v>14.35</v>
      </c>
      <c r="AG57" s="7">
        <v>14.87</v>
      </c>
      <c r="AH57" s="7">
        <f t="shared" ref="AH57" si="2513">SUM(AF57+0.1)</f>
        <v>14.45</v>
      </c>
      <c r="AI57" s="7">
        <f t="shared" ref="AI57" si="2514">SUM(AG57+0.1)</f>
        <v>14.969999999999999</v>
      </c>
      <c r="AJ57" s="10">
        <f t="shared" ref="AJ57" si="2515">MIN(AH57,AI57)</f>
        <v>14.45</v>
      </c>
      <c r="AK57" s="11">
        <f t="shared" si="873"/>
        <v>0</v>
      </c>
      <c r="AL57" s="7">
        <f t="shared" ref="AL57" si="2516">SUM(AF57)</f>
        <v>14.35</v>
      </c>
      <c r="AM57" s="7">
        <f t="shared" ref="AM57" si="2517">SUM(AG57)</f>
        <v>14.87</v>
      </c>
      <c r="AN57" s="10">
        <f t="shared" ref="AN57" si="2518">MIN(AL57,AM57)</f>
        <v>14.35</v>
      </c>
      <c r="AO57" s="11">
        <f t="shared" si="877"/>
        <v>0</v>
      </c>
      <c r="AP57" s="7">
        <v>13.96</v>
      </c>
      <c r="AQ57" s="7">
        <v>13.89</v>
      </c>
      <c r="AR57" s="7">
        <f t="shared" ref="AR57" si="2519">SUM(AP57+0.11)</f>
        <v>14.07</v>
      </c>
      <c r="AS57" s="7">
        <f t="shared" ref="AS57" si="2520">SUM(AQ57+0.11)</f>
        <v>14</v>
      </c>
      <c r="AT57" s="10">
        <f t="shared" ref="AT57" si="2521">MIN(AR57,AS57)</f>
        <v>14</v>
      </c>
      <c r="AU57" s="11">
        <f t="shared" si="881"/>
        <v>0</v>
      </c>
      <c r="AV57" s="7">
        <f t="shared" ref="AV57" si="2522">SUM(AP57)</f>
        <v>13.96</v>
      </c>
      <c r="AW57" s="7">
        <f t="shared" ref="AW57" si="2523">SUM(AQ57)</f>
        <v>13.89</v>
      </c>
      <c r="AX57" s="10">
        <f t="shared" ref="AX57" si="2524">MIN(AV57,AW57)</f>
        <v>13.89</v>
      </c>
      <c r="AY57" s="11">
        <f t="shared" si="885"/>
        <v>0</v>
      </c>
      <c r="AZ57" s="7">
        <v>14.31</v>
      </c>
      <c r="BA57" s="7">
        <v>14.45</v>
      </c>
      <c r="BB57" s="7">
        <f t="shared" ref="BB57" si="2525">SUM(AZ57-0.57)</f>
        <v>13.74</v>
      </c>
      <c r="BC57" s="7">
        <f t="shared" ref="BC57" si="2526">SUM(BA57-0.57)</f>
        <v>13.879999999999999</v>
      </c>
      <c r="BD57" s="10">
        <f t="shared" ref="BD57" si="2527">MIN(BB57,BC57)</f>
        <v>13.74</v>
      </c>
      <c r="BE57" s="11">
        <f t="shared" si="889"/>
        <v>0</v>
      </c>
      <c r="BF57" s="7">
        <f t="shared" ref="BF57" si="2528">SUM(AZ57)</f>
        <v>14.31</v>
      </c>
      <c r="BG57" s="7">
        <f t="shared" ref="BG57" si="2529">SUM(BA57)</f>
        <v>14.45</v>
      </c>
      <c r="BH57" s="10">
        <f t="shared" ref="BH57" si="2530">MIN(BF57,BG57)</f>
        <v>14.31</v>
      </c>
      <c r="BI57" s="11">
        <f t="shared" si="893"/>
        <v>0</v>
      </c>
      <c r="BJ57" s="7">
        <v>17.39</v>
      </c>
      <c r="BK57" s="7">
        <v>19.16</v>
      </c>
      <c r="BL57" s="7">
        <f t="shared" ref="BL57" si="2531">SUM(BJ57-0.63)</f>
        <v>16.760000000000002</v>
      </c>
      <c r="BM57" s="7">
        <f t="shared" ref="BM57" si="2532">SUM(BK57-0.63)</f>
        <v>18.53</v>
      </c>
      <c r="BN57" s="10">
        <f t="shared" ref="BN57" si="2533">MIN(BL57,BM57)</f>
        <v>16.760000000000002</v>
      </c>
      <c r="BO57" s="11">
        <f t="shared" si="897"/>
        <v>0</v>
      </c>
      <c r="BP57" s="7">
        <f t="shared" ref="BP57" si="2534">SUM(BJ57)</f>
        <v>17.39</v>
      </c>
      <c r="BQ57" s="7">
        <f t="shared" ref="BQ57" si="2535">SUM(BK57)</f>
        <v>19.16</v>
      </c>
      <c r="BR57" s="10">
        <f t="shared" ref="BR57" si="2536">MIN(BP57,BQ57)</f>
        <v>17.39</v>
      </c>
      <c r="BS57" s="11">
        <f t="shared" si="901"/>
        <v>0</v>
      </c>
      <c r="BT57" s="7">
        <f t="shared" ref="BT57" si="2537">BJ57</f>
        <v>17.39</v>
      </c>
      <c r="BU57" s="7">
        <f t="shared" ref="BU57" si="2538">BK57</f>
        <v>19.16</v>
      </c>
      <c r="BV57" s="7">
        <f t="shared" ref="BV57" si="2539">SUM(BT57-0.38)</f>
        <v>17.010000000000002</v>
      </c>
      <c r="BW57" s="7">
        <f t="shared" ref="BW57" si="2540">SUM(BU57-0.38)</f>
        <v>18.78</v>
      </c>
      <c r="BX57" s="10">
        <f t="shared" ref="BX57" si="2541">SUM(BN57)</f>
        <v>16.760000000000002</v>
      </c>
      <c r="BY57" s="11">
        <f t="shared" si="907"/>
        <v>0</v>
      </c>
      <c r="BZ57" s="7">
        <f t="shared" ref="BZ57" si="2542">SUM(BT57)</f>
        <v>17.39</v>
      </c>
      <c r="CA57" s="7">
        <f t="shared" ref="CA57" si="2543">SUM(BU57)</f>
        <v>19.16</v>
      </c>
      <c r="CB57" s="10">
        <f t="shared" ref="CB57" si="2544">MIN(BZ57,CA57)</f>
        <v>17.39</v>
      </c>
      <c r="CC57" s="11">
        <f t="shared" si="911"/>
        <v>0</v>
      </c>
    </row>
    <row r="58" spans="1:81" ht="19.2" customHeight="1" x14ac:dyDescent="0.25">
      <c r="A58" s="1">
        <f t="shared" si="2100"/>
        <v>45905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7">
        <v>13.44</v>
      </c>
      <c r="M58" s="7">
        <v>13.6</v>
      </c>
      <c r="N58" s="7">
        <f t="shared" ref="N58" si="2545">SUM(L58+0.05)</f>
        <v>13.49</v>
      </c>
      <c r="O58" s="7">
        <f t="shared" ref="O58" si="2546">SUM(M58+0.05)</f>
        <v>13.65</v>
      </c>
      <c r="P58" s="10">
        <f t="shared" ref="P58" si="2547">MIN(N58,O58)</f>
        <v>13.49</v>
      </c>
      <c r="Q58" s="11">
        <f t="shared" si="2280"/>
        <v>0</v>
      </c>
      <c r="R58" s="7">
        <f t="shared" ref="R58" si="2548">SUM(L58)</f>
        <v>13.44</v>
      </c>
      <c r="S58" s="7">
        <f t="shared" ref="S58" si="2549">SUM(M58)</f>
        <v>13.6</v>
      </c>
      <c r="T58" s="10">
        <f t="shared" ref="T58" si="2550">MIN(R58,S58)</f>
        <v>13.44</v>
      </c>
      <c r="U58" s="11">
        <f t="shared" si="2284"/>
        <v>0</v>
      </c>
      <c r="V58" s="7">
        <v>13.44</v>
      </c>
      <c r="W58" s="7">
        <v>13.6</v>
      </c>
      <c r="X58" s="7">
        <f t="shared" ref="X58" si="2551">SUM(V58+0.04)</f>
        <v>13.479999999999999</v>
      </c>
      <c r="Y58" s="7">
        <f t="shared" ref="Y58" si="2552">SUM(W58+0.04)</f>
        <v>13.639999999999999</v>
      </c>
      <c r="Z58" s="10">
        <f t="shared" ref="Z58" si="2553">MIN(X58,Y58)</f>
        <v>13.479999999999999</v>
      </c>
      <c r="AA58" s="11">
        <f t="shared" si="2288"/>
        <v>0</v>
      </c>
      <c r="AB58" s="7">
        <f t="shared" ref="AB58" si="2554">SUM(V58)</f>
        <v>13.44</v>
      </c>
      <c r="AC58" s="7">
        <f t="shared" ref="AC58" si="2555">SUM(W58)</f>
        <v>13.6</v>
      </c>
      <c r="AD58" s="10">
        <f t="shared" ref="AD58" si="2556">MIN(AB58,AC58)</f>
        <v>13.44</v>
      </c>
      <c r="AE58" s="11">
        <f t="shared" si="2292"/>
        <v>0</v>
      </c>
      <c r="AF58" s="7">
        <v>14.35</v>
      </c>
      <c r="AG58" s="7">
        <v>14.87</v>
      </c>
      <c r="AH58" s="7">
        <f t="shared" ref="AH58" si="2557">SUM(AF58+0.1)</f>
        <v>14.45</v>
      </c>
      <c r="AI58" s="7">
        <f t="shared" ref="AI58" si="2558">SUM(AG58+0.1)</f>
        <v>14.969999999999999</v>
      </c>
      <c r="AJ58" s="10">
        <f t="shared" ref="AJ58" si="2559">MIN(AH58,AI58)</f>
        <v>14.45</v>
      </c>
      <c r="AK58" s="11">
        <f t="shared" si="873"/>
        <v>0</v>
      </c>
      <c r="AL58" s="7">
        <f t="shared" ref="AL58" si="2560">SUM(AF58)</f>
        <v>14.35</v>
      </c>
      <c r="AM58" s="7">
        <f t="shared" ref="AM58" si="2561">SUM(AG58)</f>
        <v>14.87</v>
      </c>
      <c r="AN58" s="10">
        <f t="shared" ref="AN58" si="2562">MIN(AL58,AM58)</f>
        <v>14.35</v>
      </c>
      <c r="AO58" s="11">
        <f t="shared" si="877"/>
        <v>0</v>
      </c>
      <c r="AP58" s="7">
        <v>13.96</v>
      </c>
      <c r="AQ58" s="7">
        <v>13.89</v>
      </c>
      <c r="AR58" s="7">
        <f t="shared" ref="AR58" si="2563">SUM(AP58+0.11)</f>
        <v>14.07</v>
      </c>
      <c r="AS58" s="7">
        <f t="shared" ref="AS58" si="2564">SUM(AQ58+0.11)</f>
        <v>14</v>
      </c>
      <c r="AT58" s="10">
        <f t="shared" ref="AT58" si="2565">MIN(AR58,AS58)</f>
        <v>14</v>
      </c>
      <c r="AU58" s="11">
        <f t="shared" si="881"/>
        <v>0</v>
      </c>
      <c r="AV58" s="7">
        <f t="shared" ref="AV58" si="2566">SUM(AP58)</f>
        <v>13.96</v>
      </c>
      <c r="AW58" s="7">
        <f t="shared" ref="AW58" si="2567">SUM(AQ58)</f>
        <v>13.89</v>
      </c>
      <c r="AX58" s="10">
        <f t="shared" ref="AX58" si="2568">MIN(AV58,AW58)</f>
        <v>13.89</v>
      </c>
      <c r="AY58" s="11">
        <f t="shared" si="885"/>
        <v>0</v>
      </c>
      <c r="AZ58" s="7">
        <v>14.31</v>
      </c>
      <c r="BA58" s="7">
        <v>14.45</v>
      </c>
      <c r="BB58" s="7">
        <f t="shared" ref="BB58" si="2569">SUM(AZ58-0.57)</f>
        <v>13.74</v>
      </c>
      <c r="BC58" s="7">
        <f t="shared" ref="BC58" si="2570">SUM(BA58-0.57)</f>
        <v>13.879999999999999</v>
      </c>
      <c r="BD58" s="10">
        <f t="shared" ref="BD58" si="2571">MIN(BB58,BC58)</f>
        <v>13.74</v>
      </c>
      <c r="BE58" s="11">
        <f t="shared" si="889"/>
        <v>0</v>
      </c>
      <c r="BF58" s="7">
        <f t="shared" ref="BF58" si="2572">SUM(AZ58)</f>
        <v>14.31</v>
      </c>
      <c r="BG58" s="7">
        <f t="shared" ref="BG58" si="2573">SUM(BA58)</f>
        <v>14.45</v>
      </c>
      <c r="BH58" s="10">
        <f t="shared" ref="BH58" si="2574">MIN(BF58,BG58)</f>
        <v>14.31</v>
      </c>
      <c r="BI58" s="11">
        <f t="shared" si="893"/>
        <v>0</v>
      </c>
      <c r="BJ58" s="7">
        <v>17.39</v>
      </c>
      <c r="BK58" s="7">
        <v>19.16</v>
      </c>
      <c r="BL58" s="7">
        <f t="shared" ref="BL58" si="2575">SUM(BJ58-0.63)</f>
        <v>16.760000000000002</v>
      </c>
      <c r="BM58" s="7">
        <f t="shared" ref="BM58" si="2576">SUM(BK58-0.63)</f>
        <v>18.53</v>
      </c>
      <c r="BN58" s="10">
        <f t="shared" ref="BN58" si="2577">MIN(BL58,BM58)</f>
        <v>16.760000000000002</v>
      </c>
      <c r="BO58" s="11">
        <f t="shared" si="897"/>
        <v>0</v>
      </c>
      <c r="BP58" s="7">
        <f t="shared" ref="BP58" si="2578">SUM(BJ58)</f>
        <v>17.39</v>
      </c>
      <c r="BQ58" s="7">
        <f t="shared" ref="BQ58" si="2579">SUM(BK58)</f>
        <v>19.16</v>
      </c>
      <c r="BR58" s="10">
        <f t="shared" ref="BR58" si="2580">MIN(BP58,BQ58)</f>
        <v>17.39</v>
      </c>
      <c r="BS58" s="11">
        <f t="shared" si="901"/>
        <v>0</v>
      </c>
      <c r="BT58" s="7">
        <f t="shared" ref="BT58" si="2581">BJ58</f>
        <v>17.39</v>
      </c>
      <c r="BU58" s="7">
        <f t="shared" ref="BU58" si="2582">BK58</f>
        <v>19.16</v>
      </c>
      <c r="BV58" s="7">
        <f t="shared" ref="BV58" si="2583">SUM(BT58-0.38)</f>
        <v>17.010000000000002</v>
      </c>
      <c r="BW58" s="7">
        <f t="shared" ref="BW58" si="2584">SUM(BU58-0.38)</f>
        <v>18.78</v>
      </c>
      <c r="BX58" s="10">
        <f t="shared" ref="BX58" si="2585">SUM(BN58)</f>
        <v>16.760000000000002</v>
      </c>
      <c r="BY58" s="11">
        <f t="shared" si="907"/>
        <v>0</v>
      </c>
      <c r="BZ58" s="7">
        <f t="shared" ref="BZ58" si="2586">SUM(BT58)</f>
        <v>17.39</v>
      </c>
      <c r="CA58" s="7">
        <f t="shared" ref="CA58" si="2587">SUM(BU58)</f>
        <v>19.16</v>
      </c>
      <c r="CB58" s="10">
        <f t="shared" ref="CB58" si="2588">MIN(BZ58,CA58)</f>
        <v>17.39</v>
      </c>
      <c r="CC58" s="11">
        <f t="shared" si="911"/>
        <v>0</v>
      </c>
    </row>
    <row r="59" spans="1:81" ht="19.2" customHeight="1" x14ac:dyDescent="0.25">
      <c r="A59" s="1">
        <f t="shared" si="2100"/>
        <v>45898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7">
        <v>13.47</v>
      </c>
      <c r="M59" s="7">
        <v>13.64</v>
      </c>
      <c r="N59" s="7">
        <f t="shared" ref="N59" si="2589">SUM(L59+0.05)</f>
        <v>13.520000000000001</v>
      </c>
      <c r="O59" s="7">
        <f t="shared" ref="O59" si="2590">SUM(M59+0.05)</f>
        <v>13.690000000000001</v>
      </c>
      <c r="P59" s="10">
        <f t="shared" ref="P59" si="2591">MIN(N59,O59)</f>
        <v>13.520000000000001</v>
      </c>
      <c r="Q59" s="11">
        <f t="shared" si="2280"/>
        <v>0</v>
      </c>
      <c r="R59" s="7">
        <f t="shared" ref="R59" si="2592">SUM(L59)</f>
        <v>13.47</v>
      </c>
      <c r="S59" s="7">
        <f t="shared" ref="S59" si="2593">SUM(M59)</f>
        <v>13.64</v>
      </c>
      <c r="T59" s="10">
        <f t="shared" ref="T59" si="2594">MIN(R59,S59)</f>
        <v>13.47</v>
      </c>
      <c r="U59" s="11">
        <f t="shared" si="2284"/>
        <v>0</v>
      </c>
      <c r="V59" s="7">
        <v>13.47</v>
      </c>
      <c r="W59" s="7">
        <v>13.64</v>
      </c>
      <c r="X59" s="7">
        <f t="shared" ref="X59" si="2595">SUM(V59+0.04)</f>
        <v>13.51</v>
      </c>
      <c r="Y59" s="7">
        <f t="shared" ref="Y59" si="2596">SUM(W59+0.04)</f>
        <v>13.68</v>
      </c>
      <c r="Z59" s="10">
        <f t="shared" ref="Z59" si="2597">MIN(X59,Y59)</f>
        <v>13.51</v>
      </c>
      <c r="AA59" s="11">
        <f t="shared" si="2288"/>
        <v>0</v>
      </c>
      <c r="AB59" s="7">
        <f t="shared" ref="AB59" si="2598">SUM(V59)</f>
        <v>13.47</v>
      </c>
      <c r="AC59" s="7">
        <f t="shared" ref="AC59" si="2599">SUM(W59)</f>
        <v>13.64</v>
      </c>
      <c r="AD59" s="10">
        <f t="shared" ref="AD59" si="2600">MIN(AB59,AC59)</f>
        <v>13.47</v>
      </c>
      <c r="AE59" s="11">
        <f t="shared" si="2292"/>
        <v>0</v>
      </c>
      <c r="AF59" s="7">
        <v>14.35</v>
      </c>
      <c r="AG59" s="7">
        <v>14.87</v>
      </c>
      <c r="AH59" s="7">
        <f t="shared" ref="AH59" si="2601">SUM(AF59+0.1)</f>
        <v>14.45</v>
      </c>
      <c r="AI59" s="7">
        <f t="shared" ref="AI59" si="2602">SUM(AG59+0.1)</f>
        <v>14.969999999999999</v>
      </c>
      <c r="AJ59" s="10">
        <f t="shared" ref="AJ59" si="2603">MIN(AH59,AI59)</f>
        <v>14.45</v>
      </c>
      <c r="AK59" s="11">
        <f t="shared" si="873"/>
        <v>0</v>
      </c>
      <c r="AL59" s="7">
        <f t="shared" ref="AL59" si="2604">SUM(AF59)</f>
        <v>14.35</v>
      </c>
      <c r="AM59" s="7">
        <f t="shared" ref="AM59" si="2605">SUM(AG59)</f>
        <v>14.87</v>
      </c>
      <c r="AN59" s="10">
        <f t="shared" ref="AN59" si="2606">MIN(AL59,AM59)</f>
        <v>14.35</v>
      </c>
      <c r="AO59" s="11">
        <f t="shared" si="877"/>
        <v>0</v>
      </c>
      <c r="AP59" s="7">
        <v>13.96</v>
      </c>
      <c r="AQ59" s="7">
        <v>13.89</v>
      </c>
      <c r="AR59" s="7">
        <f t="shared" ref="AR59" si="2607">SUM(AP59+0.11)</f>
        <v>14.07</v>
      </c>
      <c r="AS59" s="7">
        <f t="shared" ref="AS59" si="2608">SUM(AQ59+0.11)</f>
        <v>14</v>
      </c>
      <c r="AT59" s="10">
        <f t="shared" ref="AT59" si="2609">MIN(AR59,AS59)</f>
        <v>14</v>
      </c>
      <c r="AU59" s="11">
        <f t="shared" si="881"/>
        <v>0</v>
      </c>
      <c r="AV59" s="7">
        <f t="shared" ref="AV59" si="2610">SUM(AP59)</f>
        <v>13.96</v>
      </c>
      <c r="AW59" s="7">
        <f t="shared" ref="AW59" si="2611">SUM(AQ59)</f>
        <v>13.89</v>
      </c>
      <c r="AX59" s="10">
        <f t="shared" ref="AX59" si="2612">MIN(AV59,AW59)</f>
        <v>13.89</v>
      </c>
      <c r="AY59" s="11">
        <f t="shared" si="885"/>
        <v>0</v>
      </c>
      <c r="AZ59" s="7">
        <v>14.31</v>
      </c>
      <c r="BA59" s="7">
        <v>14.45</v>
      </c>
      <c r="BB59" s="7">
        <f t="shared" ref="BB59" si="2613">SUM(AZ59-0.57)</f>
        <v>13.74</v>
      </c>
      <c r="BC59" s="7">
        <f t="shared" ref="BC59" si="2614">SUM(BA59-0.57)</f>
        <v>13.879999999999999</v>
      </c>
      <c r="BD59" s="10">
        <f t="shared" ref="BD59" si="2615">MIN(BB59,BC59)</f>
        <v>13.74</v>
      </c>
      <c r="BE59" s="11">
        <f t="shared" si="889"/>
        <v>0</v>
      </c>
      <c r="BF59" s="7">
        <f t="shared" ref="BF59" si="2616">SUM(AZ59)</f>
        <v>14.31</v>
      </c>
      <c r="BG59" s="7">
        <f t="shared" ref="BG59" si="2617">SUM(BA59)</f>
        <v>14.45</v>
      </c>
      <c r="BH59" s="10">
        <f t="shared" ref="BH59" si="2618">MIN(BF59,BG59)</f>
        <v>14.31</v>
      </c>
      <c r="BI59" s="11">
        <f t="shared" si="893"/>
        <v>0</v>
      </c>
      <c r="BJ59" s="7">
        <v>17.39</v>
      </c>
      <c r="BK59" s="7">
        <v>19.16</v>
      </c>
      <c r="BL59" s="7">
        <f t="shared" ref="BL59" si="2619">SUM(BJ59-0.63)</f>
        <v>16.760000000000002</v>
      </c>
      <c r="BM59" s="7">
        <f t="shared" ref="BM59" si="2620">SUM(BK59-0.63)</f>
        <v>18.53</v>
      </c>
      <c r="BN59" s="10">
        <f t="shared" ref="BN59" si="2621">MIN(BL59,BM59)</f>
        <v>16.760000000000002</v>
      </c>
      <c r="BO59" s="11">
        <f t="shared" si="897"/>
        <v>0</v>
      </c>
      <c r="BP59" s="7">
        <f t="shared" ref="BP59" si="2622">SUM(BJ59)</f>
        <v>17.39</v>
      </c>
      <c r="BQ59" s="7">
        <f t="shared" ref="BQ59" si="2623">SUM(BK59)</f>
        <v>19.16</v>
      </c>
      <c r="BR59" s="10">
        <f t="shared" ref="BR59" si="2624">MIN(BP59,BQ59)</f>
        <v>17.39</v>
      </c>
      <c r="BS59" s="11">
        <f t="shared" si="901"/>
        <v>0</v>
      </c>
      <c r="BT59" s="7">
        <f t="shared" ref="BT59" si="2625">BJ59</f>
        <v>17.39</v>
      </c>
      <c r="BU59" s="7">
        <f t="shared" ref="BU59" si="2626">BK59</f>
        <v>19.16</v>
      </c>
      <c r="BV59" s="7">
        <f t="shared" ref="BV59" si="2627">SUM(BT59-0.38)</f>
        <v>17.010000000000002</v>
      </c>
      <c r="BW59" s="7">
        <f t="shared" ref="BW59" si="2628">SUM(BU59-0.38)</f>
        <v>18.78</v>
      </c>
      <c r="BX59" s="10">
        <f t="shared" ref="BX59" si="2629">SUM(BN59)</f>
        <v>16.760000000000002</v>
      </c>
      <c r="BY59" s="11">
        <f t="shared" si="907"/>
        <v>0</v>
      </c>
      <c r="BZ59" s="7">
        <f t="shared" ref="BZ59" si="2630">SUM(BT59)</f>
        <v>17.39</v>
      </c>
      <c r="CA59" s="7">
        <f t="shared" ref="CA59" si="2631">SUM(BU59)</f>
        <v>19.16</v>
      </c>
      <c r="CB59" s="10">
        <f t="shared" ref="CB59" si="2632">MIN(BZ59,CA59)</f>
        <v>17.39</v>
      </c>
      <c r="CC59" s="11">
        <f t="shared" si="911"/>
        <v>0</v>
      </c>
    </row>
    <row r="60" spans="1:81" ht="19.2" customHeight="1" x14ac:dyDescent="0.25">
      <c r="A60" s="1">
        <f t="shared" si="2100"/>
        <v>45891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7">
        <v>13.33</v>
      </c>
      <c r="M60" s="7">
        <v>13.74</v>
      </c>
      <c r="N60" s="7">
        <f t="shared" ref="N60" si="2633">SUM(L60+0.05)</f>
        <v>13.38</v>
      </c>
      <c r="O60" s="7">
        <f t="shared" ref="O60" si="2634">SUM(M60+0.05)</f>
        <v>13.790000000000001</v>
      </c>
      <c r="P60" s="10">
        <f t="shared" ref="P60" si="2635">MIN(N60,O60)</f>
        <v>13.38</v>
      </c>
      <c r="Q60" s="11">
        <f t="shared" si="2280"/>
        <v>0</v>
      </c>
      <c r="R60" s="7">
        <f t="shared" ref="R60" si="2636">SUM(L60)</f>
        <v>13.33</v>
      </c>
      <c r="S60" s="7">
        <f t="shared" ref="S60" si="2637">SUM(M60)</f>
        <v>13.74</v>
      </c>
      <c r="T60" s="10">
        <f t="shared" ref="T60" si="2638">MIN(R60,S60)</f>
        <v>13.33</v>
      </c>
      <c r="U60" s="11">
        <f t="shared" si="2284"/>
        <v>0</v>
      </c>
      <c r="V60" s="7">
        <v>13.33</v>
      </c>
      <c r="W60" s="7">
        <v>13.74</v>
      </c>
      <c r="X60" s="7">
        <f t="shared" ref="X60" si="2639">SUM(V60+0.04)</f>
        <v>13.37</v>
      </c>
      <c r="Y60" s="7">
        <f t="shared" ref="Y60" si="2640">SUM(W60+0.04)</f>
        <v>13.78</v>
      </c>
      <c r="Z60" s="10">
        <f t="shared" ref="Z60" si="2641">MIN(X60,Y60)</f>
        <v>13.37</v>
      </c>
      <c r="AA60" s="11">
        <f t="shared" si="2288"/>
        <v>0</v>
      </c>
      <c r="AB60" s="7">
        <f t="shared" ref="AB60" si="2642">SUM(V60)</f>
        <v>13.33</v>
      </c>
      <c r="AC60" s="7">
        <f t="shared" ref="AC60" si="2643">SUM(W60)</f>
        <v>13.74</v>
      </c>
      <c r="AD60" s="10">
        <f t="shared" ref="AD60" si="2644">MIN(AB60,AC60)</f>
        <v>13.33</v>
      </c>
      <c r="AE60" s="11">
        <f t="shared" si="2292"/>
        <v>0</v>
      </c>
      <c r="AF60" s="7">
        <v>14.35</v>
      </c>
      <c r="AG60" s="7">
        <v>14.87</v>
      </c>
      <c r="AH60" s="7">
        <f t="shared" ref="AH60" si="2645">SUM(AF60+0.1)</f>
        <v>14.45</v>
      </c>
      <c r="AI60" s="7">
        <f t="shared" ref="AI60" si="2646">SUM(AG60+0.1)</f>
        <v>14.969999999999999</v>
      </c>
      <c r="AJ60" s="10">
        <f t="shared" ref="AJ60" si="2647">MIN(AH60,AI60)</f>
        <v>14.45</v>
      </c>
      <c r="AK60" s="11">
        <f t="shared" si="873"/>
        <v>0</v>
      </c>
      <c r="AL60" s="7">
        <f t="shared" ref="AL60" si="2648">SUM(AF60)</f>
        <v>14.35</v>
      </c>
      <c r="AM60" s="7">
        <f t="shared" ref="AM60" si="2649">SUM(AG60)</f>
        <v>14.87</v>
      </c>
      <c r="AN60" s="10">
        <f t="shared" ref="AN60" si="2650">MIN(AL60,AM60)</f>
        <v>14.35</v>
      </c>
      <c r="AO60" s="11">
        <f t="shared" si="877"/>
        <v>0</v>
      </c>
      <c r="AP60" s="7">
        <v>13.96</v>
      </c>
      <c r="AQ60" s="7">
        <v>13.89</v>
      </c>
      <c r="AR60" s="7">
        <f t="shared" ref="AR60" si="2651">SUM(AP60+0.11)</f>
        <v>14.07</v>
      </c>
      <c r="AS60" s="7">
        <f t="shared" ref="AS60" si="2652">SUM(AQ60+0.11)</f>
        <v>14</v>
      </c>
      <c r="AT60" s="10">
        <f t="shared" ref="AT60" si="2653">MIN(AR60,AS60)</f>
        <v>14</v>
      </c>
      <c r="AU60" s="11">
        <f t="shared" si="881"/>
        <v>0</v>
      </c>
      <c r="AV60" s="7">
        <f t="shared" ref="AV60" si="2654">SUM(AP60)</f>
        <v>13.96</v>
      </c>
      <c r="AW60" s="7">
        <f t="shared" ref="AW60" si="2655">SUM(AQ60)</f>
        <v>13.89</v>
      </c>
      <c r="AX60" s="10">
        <f t="shared" ref="AX60" si="2656">MIN(AV60,AW60)</f>
        <v>13.89</v>
      </c>
      <c r="AY60" s="11">
        <f t="shared" si="885"/>
        <v>0</v>
      </c>
      <c r="AZ60" s="7">
        <v>14.31</v>
      </c>
      <c r="BA60" s="7">
        <v>14.45</v>
      </c>
      <c r="BB60" s="7">
        <f t="shared" ref="BB60" si="2657">SUM(AZ60-0.57)</f>
        <v>13.74</v>
      </c>
      <c r="BC60" s="7">
        <f t="shared" ref="BC60" si="2658">SUM(BA60-0.57)</f>
        <v>13.879999999999999</v>
      </c>
      <c r="BD60" s="10">
        <f t="shared" ref="BD60" si="2659">MIN(BB60,BC60)</f>
        <v>13.74</v>
      </c>
      <c r="BE60" s="11">
        <f t="shared" si="889"/>
        <v>0</v>
      </c>
      <c r="BF60" s="7">
        <f t="shared" ref="BF60" si="2660">SUM(AZ60)</f>
        <v>14.31</v>
      </c>
      <c r="BG60" s="7">
        <f t="shared" ref="BG60" si="2661">SUM(BA60)</f>
        <v>14.45</v>
      </c>
      <c r="BH60" s="10">
        <f t="shared" ref="BH60" si="2662">MIN(BF60,BG60)</f>
        <v>14.31</v>
      </c>
      <c r="BI60" s="11">
        <f t="shared" si="893"/>
        <v>0</v>
      </c>
      <c r="BJ60" s="7">
        <v>17.39</v>
      </c>
      <c r="BK60" s="7">
        <v>19.16</v>
      </c>
      <c r="BL60" s="7">
        <f t="shared" ref="BL60" si="2663">SUM(BJ60-0.63)</f>
        <v>16.760000000000002</v>
      </c>
      <c r="BM60" s="7">
        <f t="shared" ref="BM60" si="2664">SUM(BK60-0.63)</f>
        <v>18.53</v>
      </c>
      <c r="BN60" s="10">
        <f t="shared" ref="BN60" si="2665">MIN(BL60,BM60)</f>
        <v>16.760000000000002</v>
      </c>
      <c r="BO60" s="11">
        <f t="shared" si="897"/>
        <v>0</v>
      </c>
      <c r="BP60" s="7">
        <f t="shared" ref="BP60" si="2666">SUM(BJ60)</f>
        <v>17.39</v>
      </c>
      <c r="BQ60" s="7">
        <f t="shared" ref="BQ60" si="2667">SUM(BK60)</f>
        <v>19.16</v>
      </c>
      <c r="BR60" s="10">
        <f t="shared" ref="BR60" si="2668">MIN(BP60,BQ60)</f>
        <v>17.39</v>
      </c>
      <c r="BS60" s="11">
        <f t="shared" si="901"/>
        <v>0</v>
      </c>
      <c r="BT60" s="7">
        <f t="shared" ref="BT60" si="2669">BJ60</f>
        <v>17.39</v>
      </c>
      <c r="BU60" s="7">
        <f t="shared" ref="BU60" si="2670">BK60</f>
        <v>19.16</v>
      </c>
      <c r="BV60" s="7">
        <f t="shared" ref="BV60" si="2671">SUM(BT60-0.38)</f>
        <v>17.010000000000002</v>
      </c>
      <c r="BW60" s="7">
        <f t="shared" ref="BW60" si="2672">SUM(BU60-0.38)</f>
        <v>18.78</v>
      </c>
      <c r="BX60" s="10">
        <f t="shared" ref="BX60" si="2673">SUM(BN60)</f>
        <v>16.760000000000002</v>
      </c>
      <c r="BY60" s="11">
        <f t="shared" si="907"/>
        <v>0</v>
      </c>
      <c r="BZ60" s="7">
        <f t="shared" ref="BZ60" si="2674">SUM(BT60)</f>
        <v>17.39</v>
      </c>
      <c r="CA60" s="7">
        <f t="shared" ref="CA60" si="2675">SUM(BU60)</f>
        <v>19.16</v>
      </c>
      <c r="CB60" s="10">
        <f t="shared" ref="CB60" si="2676">MIN(BZ60,CA60)</f>
        <v>17.39</v>
      </c>
      <c r="CC60" s="11">
        <f t="shared" si="911"/>
        <v>0</v>
      </c>
    </row>
    <row r="61" spans="1:81" ht="19.2" customHeight="1" x14ac:dyDescent="0.25">
      <c r="A61" s="1">
        <f t="shared" si="2100"/>
        <v>45884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7">
        <v>13.67</v>
      </c>
      <c r="M61" s="7">
        <v>13.75</v>
      </c>
      <c r="N61" s="7">
        <f t="shared" ref="N61" si="2677">SUM(L61+0.05)</f>
        <v>13.72</v>
      </c>
      <c r="O61" s="7">
        <f t="shared" ref="O61" si="2678">SUM(M61+0.05)</f>
        <v>13.8</v>
      </c>
      <c r="P61" s="10">
        <f t="shared" ref="P61" si="2679">MIN(N61,O61)</f>
        <v>13.72</v>
      </c>
      <c r="Q61" s="11">
        <f t="shared" si="2280"/>
        <v>0</v>
      </c>
      <c r="R61" s="7">
        <f t="shared" ref="R61" si="2680">SUM(L61)</f>
        <v>13.67</v>
      </c>
      <c r="S61" s="7">
        <f t="shared" ref="S61" si="2681">SUM(M61)</f>
        <v>13.75</v>
      </c>
      <c r="T61" s="10">
        <f t="shared" ref="T61" si="2682">MIN(R61,S61)</f>
        <v>13.67</v>
      </c>
      <c r="U61" s="11">
        <f t="shared" si="2284"/>
        <v>0</v>
      </c>
      <c r="V61" s="7">
        <v>13.67</v>
      </c>
      <c r="W61" s="7">
        <v>13.75</v>
      </c>
      <c r="X61" s="7">
        <f t="shared" ref="X61" si="2683">SUM(V61+0.04)</f>
        <v>13.709999999999999</v>
      </c>
      <c r="Y61" s="7">
        <f t="shared" ref="Y61" si="2684">SUM(W61+0.04)</f>
        <v>13.79</v>
      </c>
      <c r="Z61" s="10">
        <f t="shared" ref="Z61" si="2685">MIN(X61,Y61)</f>
        <v>13.709999999999999</v>
      </c>
      <c r="AA61" s="11">
        <f t="shared" si="2288"/>
        <v>0</v>
      </c>
      <c r="AB61" s="7">
        <f t="shared" ref="AB61" si="2686">SUM(V61)</f>
        <v>13.67</v>
      </c>
      <c r="AC61" s="7">
        <f t="shared" ref="AC61" si="2687">SUM(W61)</f>
        <v>13.75</v>
      </c>
      <c r="AD61" s="10">
        <f t="shared" ref="AD61" si="2688">MIN(AB61,AC61)</f>
        <v>13.67</v>
      </c>
      <c r="AE61" s="11">
        <f t="shared" si="2292"/>
        <v>0</v>
      </c>
      <c r="AF61" s="7">
        <v>14.35</v>
      </c>
      <c r="AG61" s="7">
        <v>14.87</v>
      </c>
      <c r="AH61" s="7">
        <f t="shared" ref="AH61" si="2689">SUM(AF61+0.1)</f>
        <v>14.45</v>
      </c>
      <c r="AI61" s="7">
        <f t="shared" ref="AI61" si="2690">SUM(AG61+0.1)</f>
        <v>14.969999999999999</v>
      </c>
      <c r="AJ61" s="10">
        <f t="shared" ref="AJ61" si="2691">MIN(AH61,AI61)</f>
        <v>14.45</v>
      </c>
      <c r="AK61" s="11">
        <f t="shared" si="873"/>
        <v>0</v>
      </c>
      <c r="AL61" s="7">
        <f t="shared" ref="AL61" si="2692">SUM(AF61)</f>
        <v>14.35</v>
      </c>
      <c r="AM61" s="7">
        <f t="shared" ref="AM61" si="2693">SUM(AG61)</f>
        <v>14.87</v>
      </c>
      <c r="AN61" s="10">
        <f t="shared" ref="AN61" si="2694">MIN(AL61,AM61)</f>
        <v>14.35</v>
      </c>
      <c r="AO61" s="11">
        <f t="shared" si="877"/>
        <v>0</v>
      </c>
      <c r="AP61" s="7">
        <v>13.96</v>
      </c>
      <c r="AQ61" s="7">
        <v>13.89</v>
      </c>
      <c r="AR61" s="7">
        <f t="shared" ref="AR61" si="2695">SUM(AP61+0.11)</f>
        <v>14.07</v>
      </c>
      <c r="AS61" s="7">
        <f t="shared" ref="AS61" si="2696">SUM(AQ61+0.11)</f>
        <v>14</v>
      </c>
      <c r="AT61" s="10">
        <f t="shared" ref="AT61" si="2697">MIN(AR61,AS61)</f>
        <v>14</v>
      </c>
      <c r="AU61" s="11">
        <f t="shared" si="881"/>
        <v>0</v>
      </c>
      <c r="AV61" s="7">
        <f t="shared" ref="AV61" si="2698">SUM(AP61)</f>
        <v>13.96</v>
      </c>
      <c r="AW61" s="7">
        <f t="shared" ref="AW61" si="2699">SUM(AQ61)</f>
        <v>13.89</v>
      </c>
      <c r="AX61" s="10">
        <f t="shared" ref="AX61" si="2700">MIN(AV61,AW61)</f>
        <v>13.89</v>
      </c>
      <c r="AY61" s="11">
        <f t="shared" si="885"/>
        <v>0</v>
      </c>
      <c r="AZ61" s="7">
        <v>14.31</v>
      </c>
      <c r="BA61" s="7">
        <v>14.45</v>
      </c>
      <c r="BB61" s="7">
        <f t="shared" ref="BB61" si="2701">SUM(AZ61-0.57)</f>
        <v>13.74</v>
      </c>
      <c r="BC61" s="7">
        <f t="shared" ref="BC61" si="2702">SUM(BA61-0.57)</f>
        <v>13.879999999999999</v>
      </c>
      <c r="BD61" s="10">
        <f t="shared" ref="BD61" si="2703">MIN(BB61,BC61)</f>
        <v>13.74</v>
      </c>
      <c r="BE61" s="11">
        <f t="shared" si="889"/>
        <v>0</v>
      </c>
      <c r="BF61" s="7">
        <f t="shared" ref="BF61" si="2704">SUM(AZ61)</f>
        <v>14.31</v>
      </c>
      <c r="BG61" s="7">
        <f t="shared" ref="BG61" si="2705">SUM(BA61)</f>
        <v>14.45</v>
      </c>
      <c r="BH61" s="10">
        <f t="shared" ref="BH61" si="2706">MIN(BF61,BG61)</f>
        <v>14.31</v>
      </c>
      <c r="BI61" s="11">
        <f t="shared" si="893"/>
        <v>0</v>
      </c>
      <c r="BJ61" s="7">
        <v>17.39</v>
      </c>
      <c r="BK61" s="7">
        <v>19.16</v>
      </c>
      <c r="BL61" s="7">
        <f t="shared" ref="BL61" si="2707">SUM(BJ61-0.63)</f>
        <v>16.760000000000002</v>
      </c>
      <c r="BM61" s="7">
        <f t="shared" ref="BM61" si="2708">SUM(BK61-0.63)</f>
        <v>18.53</v>
      </c>
      <c r="BN61" s="10">
        <f t="shared" ref="BN61" si="2709">MIN(BL61,BM61)</f>
        <v>16.760000000000002</v>
      </c>
      <c r="BO61" s="11">
        <f t="shared" si="897"/>
        <v>0</v>
      </c>
      <c r="BP61" s="7">
        <f t="shared" ref="BP61" si="2710">SUM(BJ61)</f>
        <v>17.39</v>
      </c>
      <c r="BQ61" s="7">
        <f t="shared" ref="BQ61" si="2711">SUM(BK61)</f>
        <v>19.16</v>
      </c>
      <c r="BR61" s="10">
        <f t="shared" ref="BR61" si="2712">MIN(BP61,BQ61)</f>
        <v>17.39</v>
      </c>
      <c r="BS61" s="11">
        <f t="shared" si="901"/>
        <v>0</v>
      </c>
      <c r="BT61" s="7">
        <f t="shared" ref="BT61" si="2713">BJ61</f>
        <v>17.39</v>
      </c>
      <c r="BU61" s="7">
        <f t="shared" ref="BU61" si="2714">BK61</f>
        <v>19.16</v>
      </c>
      <c r="BV61" s="7">
        <f t="shared" ref="BV61" si="2715">SUM(BT61-0.38)</f>
        <v>17.010000000000002</v>
      </c>
      <c r="BW61" s="7">
        <f t="shared" ref="BW61" si="2716">SUM(BU61-0.38)</f>
        <v>18.78</v>
      </c>
      <c r="BX61" s="10">
        <f t="shared" ref="BX61" si="2717">SUM(BN61)</f>
        <v>16.760000000000002</v>
      </c>
      <c r="BY61" s="11">
        <f t="shared" si="907"/>
        <v>0</v>
      </c>
      <c r="BZ61" s="7">
        <f t="shared" ref="BZ61" si="2718">SUM(BT61)</f>
        <v>17.39</v>
      </c>
      <c r="CA61" s="7">
        <f t="shared" ref="CA61" si="2719">SUM(BU61)</f>
        <v>19.16</v>
      </c>
      <c r="CB61" s="10">
        <f t="shared" ref="CB61" si="2720">MIN(BZ61,CA61)</f>
        <v>17.39</v>
      </c>
      <c r="CC61" s="11">
        <f t="shared" si="911"/>
        <v>0</v>
      </c>
    </row>
    <row r="62" spans="1:81" ht="19.2" customHeight="1" x14ac:dyDescent="0.25">
      <c r="A62" s="1">
        <f t="shared" si="2100"/>
        <v>45877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7">
        <v>13.95</v>
      </c>
      <c r="M62" s="7">
        <v>13.78</v>
      </c>
      <c r="N62" s="7">
        <f t="shared" ref="N62" si="2721">SUM(L62+0.05)</f>
        <v>14</v>
      </c>
      <c r="O62" s="7">
        <f t="shared" ref="O62" si="2722">SUM(M62+0.05)</f>
        <v>13.83</v>
      </c>
      <c r="P62" s="10">
        <f t="shared" ref="P62" si="2723">MIN(N62,O62)</f>
        <v>13.83</v>
      </c>
      <c r="Q62" s="11">
        <f t="shared" si="2280"/>
        <v>0</v>
      </c>
      <c r="R62" s="7">
        <f t="shared" ref="R62" si="2724">SUM(L62)</f>
        <v>13.95</v>
      </c>
      <c r="S62" s="7">
        <f t="shared" ref="S62" si="2725">SUM(M62)</f>
        <v>13.78</v>
      </c>
      <c r="T62" s="10">
        <f t="shared" ref="T62" si="2726">MIN(R62,S62)</f>
        <v>13.78</v>
      </c>
      <c r="U62" s="11">
        <f t="shared" si="2284"/>
        <v>0</v>
      </c>
      <c r="V62" s="7">
        <v>13.95</v>
      </c>
      <c r="W62" s="7">
        <v>13.78</v>
      </c>
      <c r="X62" s="7">
        <f t="shared" ref="X62" si="2727">SUM(V62+0.04)</f>
        <v>13.989999999999998</v>
      </c>
      <c r="Y62" s="7">
        <f t="shared" ref="Y62" si="2728">SUM(W62+0.04)</f>
        <v>13.819999999999999</v>
      </c>
      <c r="Z62" s="10">
        <f t="shared" ref="Z62" si="2729">MIN(X62,Y62)</f>
        <v>13.819999999999999</v>
      </c>
      <c r="AA62" s="11">
        <f t="shared" si="2288"/>
        <v>0</v>
      </c>
      <c r="AB62" s="7">
        <f t="shared" ref="AB62" si="2730">SUM(V62)</f>
        <v>13.95</v>
      </c>
      <c r="AC62" s="7">
        <f t="shared" ref="AC62" si="2731">SUM(W62)</f>
        <v>13.78</v>
      </c>
      <c r="AD62" s="10">
        <f t="shared" ref="AD62" si="2732">MIN(AB62,AC62)</f>
        <v>13.78</v>
      </c>
      <c r="AE62" s="11">
        <f t="shared" si="2292"/>
        <v>0</v>
      </c>
      <c r="AF62" s="7">
        <v>14.35</v>
      </c>
      <c r="AG62" s="7">
        <v>14.87</v>
      </c>
      <c r="AH62" s="7">
        <f t="shared" ref="AH62" si="2733">SUM(AF62+0.1)</f>
        <v>14.45</v>
      </c>
      <c r="AI62" s="7">
        <f t="shared" ref="AI62" si="2734">SUM(AG62+0.1)</f>
        <v>14.969999999999999</v>
      </c>
      <c r="AJ62" s="10">
        <f t="shared" ref="AJ62" si="2735">MIN(AH62,AI62)</f>
        <v>14.45</v>
      </c>
      <c r="AK62" s="11">
        <f t="shared" si="873"/>
        <v>0</v>
      </c>
      <c r="AL62" s="7">
        <f t="shared" ref="AL62" si="2736">SUM(AF62)</f>
        <v>14.35</v>
      </c>
      <c r="AM62" s="7">
        <f t="shared" ref="AM62" si="2737">SUM(AG62)</f>
        <v>14.87</v>
      </c>
      <c r="AN62" s="10">
        <f t="shared" ref="AN62" si="2738">MIN(AL62,AM62)</f>
        <v>14.35</v>
      </c>
      <c r="AO62" s="11">
        <f t="shared" si="877"/>
        <v>0</v>
      </c>
      <c r="AP62" s="7">
        <v>13.96</v>
      </c>
      <c r="AQ62" s="7">
        <v>13.89</v>
      </c>
      <c r="AR62" s="7">
        <f t="shared" ref="AR62" si="2739">SUM(AP62+0.11)</f>
        <v>14.07</v>
      </c>
      <c r="AS62" s="7">
        <f t="shared" ref="AS62" si="2740">SUM(AQ62+0.11)</f>
        <v>14</v>
      </c>
      <c r="AT62" s="10">
        <f t="shared" ref="AT62" si="2741">MIN(AR62,AS62)</f>
        <v>14</v>
      </c>
      <c r="AU62" s="11">
        <f t="shared" si="881"/>
        <v>0</v>
      </c>
      <c r="AV62" s="7">
        <f t="shared" ref="AV62" si="2742">SUM(AP62)</f>
        <v>13.96</v>
      </c>
      <c r="AW62" s="7">
        <f t="shared" ref="AW62" si="2743">SUM(AQ62)</f>
        <v>13.89</v>
      </c>
      <c r="AX62" s="10">
        <f t="shared" ref="AX62" si="2744">MIN(AV62,AW62)</f>
        <v>13.89</v>
      </c>
      <c r="AY62" s="11">
        <f t="shared" si="885"/>
        <v>0</v>
      </c>
      <c r="AZ62" s="7">
        <v>14.31</v>
      </c>
      <c r="BA62" s="7">
        <v>14.45</v>
      </c>
      <c r="BB62" s="7">
        <f t="shared" ref="BB62" si="2745">SUM(AZ62-0.57)</f>
        <v>13.74</v>
      </c>
      <c r="BC62" s="7">
        <f t="shared" ref="BC62" si="2746">SUM(BA62-0.57)</f>
        <v>13.879999999999999</v>
      </c>
      <c r="BD62" s="10">
        <f t="shared" ref="BD62" si="2747">MIN(BB62,BC62)</f>
        <v>13.74</v>
      </c>
      <c r="BE62" s="11">
        <f t="shared" si="889"/>
        <v>0</v>
      </c>
      <c r="BF62" s="7">
        <f t="shared" ref="BF62" si="2748">SUM(AZ62)</f>
        <v>14.31</v>
      </c>
      <c r="BG62" s="7">
        <f t="shared" ref="BG62" si="2749">SUM(BA62)</f>
        <v>14.45</v>
      </c>
      <c r="BH62" s="10">
        <f t="shared" ref="BH62" si="2750">MIN(BF62,BG62)</f>
        <v>14.31</v>
      </c>
      <c r="BI62" s="11">
        <f t="shared" si="893"/>
        <v>0</v>
      </c>
      <c r="BJ62" s="7">
        <v>17.39</v>
      </c>
      <c r="BK62" s="7">
        <v>19.16</v>
      </c>
      <c r="BL62" s="7">
        <f t="shared" ref="BL62" si="2751">SUM(BJ62-0.63)</f>
        <v>16.760000000000002</v>
      </c>
      <c r="BM62" s="7">
        <f t="shared" ref="BM62" si="2752">SUM(BK62-0.63)</f>
        <v>18.53</v>
      </c>
      <c r="BN62" s="10">
        <f t="shared" ref="BN62" si="2753">MIN(BL62,BM62)</f>
        <v>16.760000000000002</v>
      </c>
      <c r="BO62" s="11">
        <f t="shared" si="897"/>
        <v>0</v>
      </c>
      <c r="BP62" s="7">
        <f t="shared" ref="BP62" si="2754">SUM(BJ62)</f>
        <v>17.39</v>
      </c>
      <c r="BQ62" s="7">
        <f t="shared" ref="BQ62" si="2755">SUM(BK62)</f>
        <v>19.16</v>
      </c>
      <c r="BR62" s="10">
        <f t="shared" ref="BR62" si="2756">MIN(BP62,BQ62)</f>
        <v>17.39</v>
      </c>
      <c r="BS62" s="11">
        <f t="shared" si="901"/>
        <v>0</v>
      </c>
      <c r="BT62" s="7">
        <f t="shared" ref="BT62" si="2757">BJ62</f>
        <v>17.39</v>
      </c>
      <c r="BU62" s="7">
        <f t="shared" ref="BU62" si="2758">BK62</f>
        <v>19.16</v>
      </c>
      <c r="BV62" s="7">
        <f t="shared" ref="BV62" si="2759">SUM(BT62-0.38)</f>
        <v>17.010000000000002</v>
      </c>
      <c r="BW62" s="7">
        <f t="shared" ref="BW62" si="2760">SUM(BU62-0.38)</f>
        <v>18.78</v>
      </c>
      <c r="BX62" s="10">
        <f t="shared" ref="BX62" si="2761">SUM(BN62)</f>
        <v>16.760000000000002</v>
      </c>
      <c r="BY62" s="11">
        <f t="shared" si="907"/>
        <v>0</v>
      </c>
      <c r="BZ62" s="7">
        <f t="shared" ref="BZ62" si="2762">SUM(BT62)</f>
        <v>17.39</v>
      </c>
      <c r="CA62" s="7">
        <f t="shared" ref="CA62" si="2763">SUM(BU62)</f>
        <v>19.16</v>
      </c>
      <c r="CB62" s="10">
        <f t="shared" ref="CB62" si="2764">MIN(BZ62,CA62)</f>
        <v>17.39</v>
      </c>
      <c r="CC62" s="11">
        <f t="shared" si="911"/>
        <v>0</v>
      </c>
    </row>
    <row r="63" spans="1:81" ht="19.2" customHeight="1" x14ac:dyDescent="0.25">
      <c r="A63" s="1">
        <f t="shared" si="2100"/>
        <v>45870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7">
        <v>13.62</v>
      </c>
      <c r="M63" s="7">
        <v>13.88</v>
      </c>
      <c r="N63" s="7">
        <f t="shared" ref="N63" si="2765">SUM(L63+0.05)</f>
        <v>13.67</v>
      </c>
      <c r="O63" s="7">
        <f t="shared" ref="O63" si="2766">SUM(M63+0.05)</f>
        <v>13.930000000000001</v>
      </c>
      <c r="P63" s="10">
        <f t="shared" ref="P63" si="2767">MIN(N63,O63)</f>
        <v>13.67</v>
      </c>
      <c r="Q63" s="11">
        <f t="shared" si="2280"/>
        <v>0</v>
      </c>
      <c r="R63" s="7">
        <f t="shared" ref="R63" si="2768">SUM(L63)</f>
        <v>13.62</v>
      </c>
      <c r="S63" s="7">
        <f t="shared" ref="S63" si="2769">SUM(M63)</f>
        <v>13.88</v>
      </c>
      <c r="T63" s="10">
        <f t="shared" ref="T63" si="2770">MIN(R63,S63)</f>
        <v>13.62</v>
      </c>
      <c r="U63" s="11">
        <f t="shared" si="2284"/>
        <v>0</v>
      </c>
      <c r="V63" s="7">
        <v>13.62</v>
      </c>
      <c r="W63" s="7">
        <v>13.88</v>
      </c>
      <c r="X63" s="7">
        <f t="shared" ref="X63" si="2771">SUM(V63+0.04)</f>
        <v>13.659999999999998</v>
      </c>
      <c r="Y63" s="7">
        <f t="shared" ref="Y63" si="2772">SUM(W63+0.04)</f>
        <v>13.92</v>
      </c>
      <c r="Z63" s="10">
        <f t="shared" ref="Z63" si="2773">MIN(X63,Y63)</f>
        <v>13.659999999999998</v>
      </c>
      <c r="AA63" s="11">
        <f t="shared" si="2288"/>
        <v>0</v>
      </c>
      <c r="AB63" s="7">
        <f t="shared" ref="AB63" si="2774">SUM(V63)</f>
        <v>13.62</v>
      </c>
      <c r="AC63" s="7">
        <f t="shared" ref="AC63" si="2775">SUM(W63)</f>
        <v>13.88</v>
      </c>
      <c r="AD63" s="10">
        <f t="shared" ref="AD63" si="2776">MIN(AB63,AC63)</f>
        <v>13.62</v>
      </c>
      <c r="AE63" s="11">
        <f t="shared" si="2292"/>
        <v>0</v>
      </c>
      <c r="AF63" s="7">
        <v>14.35</v>
      </c>
      <c r="AG63" s="7">
        <v>14.87</v>
      </c>
      <c r="AH63" s="7">
        <f t="shared" ref="AH63" si="2777">SUM(AF63+0.1)</f>
        <v>14.45</v>
      </c>
      <c r="AI63" s="7">
        <f t="shared" ref="AI63" si="2778">SUM(AG63+0.1)</f>
        <v>14.969999999999999</v>
      </c>
      <c r="AJ63" s="10">
        <f t="shared" ref="AJ63" si="2779">MIN(AH63,AI63)</f>
        <v>14.45</v>
      </c>
      <c r="AK63" s="11">
        <f t="shared" si="873"/>
        <v>0</v>
      </c>
      <c r="AL63" s="7">
        <f t="shared" ref="AL63" si="2780">SUM(AF63)</f>
        <v>14.35</v>
      </c>
      <c r="AM63" s="7">
        <f t="shared" ref="AM63" si="2781">SUM(AG63)</f>
        <v>14.87</v>
      </c>
      <c r="AN63" s="10">
        <f t="shared" ref="AN63" si="2782">MIN(AL63,AM63)</f>
        <v>14.35</v>
      </c>
      <c r="AO63" s="11">
        <f t="shared" si="877"/>
        <v>0</v>
      </c>
      <c r="AP63" s="7">
        <v>13.96</v>
      </c>
      <c r="AQ63" s="7">
        <v>13.89</v>
      </c>
      <c r="AR63" s="7">
        <f t="shared" ref="AR63" si="2783">SUM(AP63+0.11)</f>
        <v>14.07</v>
      </c>
      <c r="AS63" s="7">
        <f t="shared" ref="AS63" si="2784">SUM(AQ63+0.11)</f>
        <v>14</v>
      </c>
      <c r="AT63" s="10">
        <f t="shared" ref="AT63" si="2785">MIN(AR63,AS63)</f>
        <v>14</v>
      </c>
      <c r="AU63" s="11">
        <f t="shared" si="881"/>
        <v>0</v>
      </c>
      <c r="AV63" s="7">
        <f t="shared" ref="AV63" si="2786">SUM(AP63)</f>
        <v>13.96</v>
      </c>
      <c r="AW63" s="7">
        <f t="shared" ref="AW63" si="2787">SUM(AQ63)</f>
        <v>13.89</v>
      </c>
      <c r="AX63" s="10">
        <f t="shared" ref="AX63" si="2788">MIN(AV63,AW63)</f>
        <v>13.89</v>
      </c>
      <c r="AY63" s="11">
        <f t="shared" si="885"/>
        <v>0</v>
      </c>
      <c r="AZ63" s="7">
        <v>14.31</v>
      </c>
      <c r="BA63" s="7">
        <v>14.45</v>
      </c>
      <c r="BB63" s="7">
        <f t="shared" ref="BB63" si="2789">SUM(AZ63-0.57)</f>
        <v>13.74</v>
      </c>
      <c r="BC63" s="7">
        <f t="shared" ref="BC63" si="2790">SUM(BA63-0.57)</f>
        <v>13.879999999999999</v>
      </c>
      <c r="BD63" s="10">
        <f t="shared" ref="BD63" si="2791">MIN(BB63,BC63)</f>
        <v>13.74</v>
      </c>
      <c r="BE63" s="11">
        <f t="shared" si="889"/>
        <v>0</v>
      </c>
      <c r="BF63" s="7">
        <f t="shared" ref="BF63" si="2792">SUM(AZ63)</f>
        <v>14.31</v>
      </c>
      <c r="BG63" s="7">
        <f t="shared" ref="BG63" si="2793">SUM(BA63)</f>
        <v>14.45</v>
      </c>
      <c r="BH63" s="10">
        <f t="shared" ref="BH63" si="2794">MIN(BF63,BG63)</f>
        <v>14.31</v>
      </c>
      <c r="BI63" s="11">
        <f t="shared" si="893"/>
        <v>0</v>
      </c>
      <c r="BJ63" s="7">
        <v>17.39</v>
      </c>
      <c r="BK63" s="7">
        <v>19.16</v>
      </c>
      <c r="BL63" s="7">
        <f t="shared" ref="BL63" si="2795">SUM(BJ63-0.63)</f>
        <v>16.760000000000002</v>
      </c>
      <c r="BM63" s="7">
        <f t="shared" ref="BM63" si="2796">SUM(BK63-0.63)</f>
        <v>18.53</v>
      </c>
      <c r="BN63" s="10">
        <f t="shared" ref="BN63" si="2797">MIN(BL63,BM63)</f>
        <v>16.760000000000002</v>
      </c>
      <c r="BO63" s="11">
        <f t="shared" si="897"/>
        <v>0</v>
      </c>
      <c r="BP63" s="7">
        <f t="shared" ref="BP63" si="2798">SUM(BJ63)</f>
        <v>17.39</v>
      </c>
      <c r="BQ63" s="7">
        <f t="shared" ref="BQ63" si="2799">SUM(BK63)</f>
        <v>19.16</v>
      </c>
      <c r="BR63" s="10">
        <f t="shared" ref="BR63" si="2800">MIN(BP63,BQ63)</f>
        <v>17.39</v>
      </c>
      <c r="BS63" s="11">
        <f t="shared" si="901"/>
        <v>0</v>
      </c>
      <c r="BT63" s="7">
        <f t="shared" ref="BT63" si="2801">BJ63</f>
        <v>17.39</v>
      </c>
      <c r="BU63" s="7">
        <f t="shared" ref="BU63" si="2802">BK63</f>
        <v>19.16</v>
      </c>
      <c r="BV63" s="7">
        <f t="shared" ref="BV63" si="2803">SUM(BT63-0.38)</f>
        <v>17.010000000000002</v>
      </c>
      <c r="BW63" s="7">
        <f t="shared" ref="BW63" si="2804">SUM(BU63-0.38)</f>
        <v>18.78</v>
      </c>
      <c r="BX63" s="10">
        <f t="shared" ref="BX63" si="2805">SUM(BN63)</f>
        <v>16.760000000000002</v>
      </c>
      <c r="BY63" s="11">
        <f t="shared" si="907"/>
        <v>0</v>
      </c>
      <c r="BZ63" s="7">
        <f t="shared" ref="BZ63" si="2806">SUM(BT63)</f>
        <v>17.39</v>
      </c>
      <c r="CA63" s="7">
        <f t="shared" ref="CA63" si="2807">SUM(BU63)</f>
        <v>19.16</v>
      </c>
      <c r="CB63" s="10">
        <f t="shared" ref="CB63" si="2808">MIN(BZ63,CA63)</f>
        <v>17.39</v>
      </c>
      <c r="CC63" s="11">
        <f t="shared" si="911"/>
        <v>0</v>
      </c>
    </row>
    <row r="64" spans="1:81" ht="19.2" customHeight="1" x14ac:dyDescent="0.25">
      <c r="A64" s="1">
        <f t="shared" si="2100"/>
        <v>45863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7">
        <v>13.78</v>
      </c>
      <c r="M64" s="7">
        <v>13.99</v>
      </c>
      <c r="N64" s="7">
        <f t="shared" ref="N64" si="2809">SUM(L64+0.05)</f>
        <v>13.83</v>
      </c>
      <c r="O64" s="7">
        <f t="shared" ref="O64" si="2810">SUM(M64+0.05)</f>
        <v>14.040000000000001</v>
      </c>
      <c r="P64" s="10">
        <f t="shared" ref="P64" si="2811">MIN(N64,O64)</f>
        <v>13.83</v>
      </c>
      <c r="Q64" s="11">
        <f t="shared" si="2280"/>
        <v>0</v>
      </c>
      <c r="R64" s="7">
        <f t="shared" ref="R64" si="2812">SUM(L64)</f>
        <v>13.78</v>
      </c>
      <c r="S64" s="7">
        <f t="shared" ref="S64" si="2813">SUM(M64)</f>
        <v>13.99</v>
      </c>
      <c r="T64" s="10">
        <f t="shared" ref="T64" si="2814">MIN(R64,S64)</f>
        <v>13.78</v>
      </c>
      <c r="U64" s="11">
        <f t="shared" si="2284"/>
        <v>0</v>
      </c>
      <c r="V64" s="7">
        <v>13.78</v>
      </c>
      <c r="W64" s="7">
        <v>13.99</v>
      </c>
      <c r="X64" s="7">
        <f t="shared" ref="X64" si="2815">SUM(V64+0.04)</f>
        <v>13.819999999999999</v>
      </c>
      <c r="Y64" s="7">
        <f t="shared" ref="Y64" si="2816">SUM(W64+0.04)</f>
        <v>14.03</v>
      </c>
      <c r="Z64" s="10">
        <f t="shared" ref="Z64" si="2817">MIN(X64,Y64)</f>
        <v>13.819999999999999</v>
      </c>
      <c r="AA64" s="11">
        <f t="shared" si="2288"/>
        <v>0</v>
      </c>
      <c r="AB64" s="7">
        <f t="shared" ref="AB64" si="2818">SUM(V64)</f>
        <v>13.78</v>
      </c>
      <c r="AC64" s="7">
        <f t="shared" ref="AC64" si="2819">SUM(W64)</f>
        <v>13.99</v>
      </c>
      <c r="AD64" s="10">
        <f t="shared" ref="AD64" si="2820">MIN(AB64,AC64)</f>
        <v>13.78</v>
      </c>
      <c r="AE64" s="11">
        <f t="shared" si="2292"/>
        <v>0</v>
      </c>
      <c r="AF64" s="7">
        <v>14.35</v>
      </c>
      <c r="AG64" s="7">
        <v>14.87</v>
      </c>
      <c r="AH64" s="7">
        <f t="shared" ref="AH64" si="2821">SUM(AF64+0.1)</f>
        <v>14.45</v>
      </c>
      <c r="AI64" s="7">
        <f t="shared" ref="AI64" si="2822">SUM(AG64+0.1)</f>
        <v>14.969999999999999</v>
      </c>
      <c r="AJ64" s="10">
        <f t="shared" ref="AJ64" si="2823">MIN(AH64,AI64)</f>
        <v>14.45</v>
      </c>
      <c r="AK64" s="11">
        <f t="shared" si="873"/>
        <v>0</v>
      </c>
      <c r="AL64" s="7">
        <f t="shared" ref="AL64" si="2824">SUM(AF64)</f>
        <v>14.35</v>
      </c>
      <c r="AM64" s="7">
        <f t="shared" ref="AM64" si="2825">SUM(AG64)</f>
        <v>14.87</v>
      </c>
      <c r="AN64" s="10">
        <f t="shared" ref="AN64" si="2826">MIN(AL64,AM64)</f>
        <v>14.35</v>
      </c>
      <c r="AO64" s="11">
        <f t="shared" si="877"/>
        <v>0</v>
      </c>
      <c r="AP64" s="7">
        <v>13.96</v>
      </c>
      <c r="AQ64" s="7">
        <v>13.89</v>
      </c>
      <c r="AR64" s="7">
        <f t="shared" ref="AR64" si="2827">SUM(AP64+0.11)</f>
        <v>14.07</v>
      </c>
      <c r="AS64" s="7">
        <f t="shared" ref="AS64" si="2828">SUM(AQ64+0.11)</f>
        <v>14</v>
      </c>
      <c r="AT64" s="10">
        <f t="shared" ref="AT64" si="2829">MIN(AR64,AS64)</f>
        <v>14</v>
      </c>
      <c r="AU64" s="11">
        <f t="shared" si="881"/>
        <v>0</v>
      </c>
      <c r="AV64" s="7">
        <f t="shared" ref="AV64" si="2830">SUM(AP64)</f>
        <v>13.96</v>
      </c>
      <c r="AW64" s="7">
        <f t="shared" ref="AW64" si="2831">SUM(AQ64)</f>
        <v>13.89</v>
      </c>
      <c r="AX64" s="10">
        <f t="shared" ref="AX64" si="2832">MIN(AV64,AW64)</f>
        <v>13.89</v>
      </c>
      <c r="AY64" s="11">
        <f t="shared" si="885"/>
        <v>0</v>
      </c>
      <c r="AZ64" s="7">
        <v>14.31</v>
      </c>
      <c r="BA64" s="7">
        <v>14.45</v>
      </c>
      <c r="BB64" s="7">
        <f t="shared" ref="BB64" si="2833">SUM(AZ64-0.57)</f>
        <v>13.74</v>
      </c>
      <c r="BC64" s="7">
        <f t="shared" ref="BC64" si="2834">SUM(BA64-0.57)</f>
        <v>13.879999999999999</v>
      </c>
      <c r="BD64" s="10">
        <f t="shared" ref="BD64" si="2835">MIN(BB64,BC64)</f>
        <v>13.74</v>
      </c>
      <c r="BE64" s="11">
        <f t="shared" si="889"/>
        <v>0</v>
      </c>
      <c r="BF64" s="7">
        <f t="shared" ref="BF64" si="2836">SUM(AZ64)</f>
        <v>14.31</v>
      </c>
      <c r="BG64" s="7">
        <f t="shared" ref="BG64" si="2837">SUM(BA64)</f>
        <v>14.45</v>
      </c>
      <c r="BH64" s="10">
        <f t="shared" ref="BH64" si="2838">MIN(BF64,BG64)</f>
        <v>14.31</v>
      </c>
      <c r="BI64" s="11">
        <f t="shared" si="893"/>
        <v>0</v>
      </c>
      <c r="BJ64" s="7">
        <v>17.39</v>
      </c>
      <c r="BK64" s="7">
        <v>19.16</v>
      </c>
      <c r="BL64" s="7">
        <f t="shared" ref="BL64" si="2839">SUM(BJ64-0.63)</f>
        <v>16.760000000000002</v>
      </c>
      <c r="BM64" s="7">
        <f t="shared" ref="BM64" si="2840">SUM(BK64-0.63)</f>
        <v>18.53</v>
      </c>
      <c r="BN64" s="10">
        <f t="shared" ref="BN64" si="2841">MIN(BL64,BM64)</f>
        <v>16.760000000000002</v>
      </c>
      <c r="BO64" s="11">
        <f t="shared" si="897"/>
        <v>0</v>
      </c>
      <c r="BP64" s="7">
        <f t="shared" ref="BP64" si="2842">SUM(BJ64)</f>
        <v>17.39</v>
      </c>
      <c r="BQ64" s="7">
        <f t="shared" ref="BQ64" si="2843">SUM(BK64)</f>
        <v>19.16</v>
      </c>
      <c r="BR64" s="10">
        <f t="shared" ref="BR64" si="2844">MIN(BP64,BQ64)</f>
        <v>17.39</v>
      </c>
      <c r="BS64" s="11">
        <f t="shared" si="901"/>
        <v>0</v>
      </c>
      <c r="BT64" s="7">
        <f t="shared" ref="BT64" si="2845">BJ64</f>
        <v>17.39</v>
      </c>
      <c r="BU64" s="7">
        <f t="shared" ref="BU64" si="2846">BK64</f>
        <v>19.16</v>
      </c>
      <c r="BV64" s="7">
        <f t="shared" ref="BV64" si="2847">SUM(BT64-0.38)</f>
        <v>17.010000000000002</v>
      </c>
      <c r="BW64" s="7">
        <f t="shared" ref="BW64" si="2848">SUM(BU64-0.38)</f>
        <v>18.78</v>
      </c>
      <c r="BX64" s="10">
        <f t="shared" ref="BX64" si="2849">SUM(BN64)</f>
        <v>16.760000000000002</v>
      </c>
      <c r="BY64" s="11">
        <f t="shared" si="907"/>
        <v>0</v>
      </c>
      <c r="BZ64" s="7">
        <f t="shared" ref="BZ64" si="2850">SUM(BT64)</f>
        <v>17.39</v>
      </c>
      <c r="CA64" s="7">
        <f t="shared" ref="CA64" si="2851">SUM(BU64)</f>
        <v>19.16</v>
      </c>
      <c r="CB64" s="10">
        <f t="shared" ref="CB64" si="2852">MIN(BZ64,CA64)</f>
        <v>17.39</v>
      </c>
      <c r="CC64" s="11">
        <f t="shared" si="911"/>
        <v>0</v>
      </c>
    </row>
    <row r="65" spans="1:81" ht="19.2" customHeight="1" x14ac:dyDescent="0.25">
      <c r="A65" s="1">
        <f t="shared" si="2100"/>
        <v>45856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7">
        <v>13.6</v>
      </c>
      <c r="M65" s="7">
        <v>14.13</v>
      </c>
      <c r="N65" s="7">
        <f t="shared" ref="N65" si="2853">SUM(L65+0.05)</f>
        <v>13.65</v>
      </c>
      <c r="O65" s="7">
        <f t="shared" ref="O65" si="2854">SUM(M65+0.05)</f>
        <v>14.180000000000001</v>
      </c>
      <c r="P65" s="10">
        <f t="shared" ref="P65" si="2855">MIN(N65,O65)</f>
        <v>13.65</v>
      </c>
      <c r="Q65" s="11">
        <f t="shared" si="2280"/>
        <v>0</v>
      </c>
      <c r="R65" s="7">
        <f t="shared" ref="R65" si="2856">SUM(L65)</f>
        <v>13.6</v>
      </c>
      <c r="S65" s="7">
        <f t="shared" ref="S65" si="2857">SUM(M65)</f>
        <v>14.13</v>
      </c>
      <c r="T65" s="10">
        <f t="shared" ref="T65" si="2858">MIN(R65,S65)</f>
        <v>13.6</v>
      </c>
      <c r="U65" s="11">
        <f t="shared" si="2284"/>
        <v>0</v>
      </c>
      <c r="V65" s="7">
        <v>13.6</v>
      </c>
      <c r="W65" s="7">
        <v>14.13</v>
      </c>
      <c r="X65" s="7">
        <f t="shared" ref="X65" si="2859">SUM(V65+0.04)</f>
        <v>13.639999999999999</v>
      </c>
      <c r="Y65" s="7">
        <f t="shared" ref="Y65" si="2860">SUM(W65+0.04)</f>
        <v>14.17</v>
      </c>
      <c r="Z65" s="10">
        <f t="shared" ref="Z65" si="2861">MIN(X65,Y65)</f>
        <v>13.639999999999999</v>
      </c>
      <c r="AA65" s="11">
        <f t="shared" si="2288"/>
        <v>0</v>
      </c>
      <c r="AB65" s="7">
        <f t="shared" ref="AB65" si="2862">SUM(V65)</f>
        <v>13.6</v>
      </c>
      <c r="AC65" s="7">
        <f t="shared" ref="AC65" si="2863">SUM(W65)</f>
        <v>14.13</v>
      </c>
      <c r="AD65" s="10">
        <f t="shared" ref="AD65" si="2864">MIN(AB65,AC65)</f>
        <v>13.6</v>
      </c>
      <c r="AE65" s="11">
        <f t="shared" si="2292"/>
        <v>0</v>
      </c>
      <c r="AF65" s="7">
        <v>14.35</v>
      </c>
      <c r="AG65" s="7">
        <v>14.87</v>
      </c>
      <c r="AH65" s="7">
        <f t="shared" ref="AH65" si="2865">SUM(AF65+0.1)</f>
        <v>14.45</v>
      </c>
      <c r="AI65" s="7">
        <f t="shared" ref="AI65" si="2866">SUM(AG65+0.1)</f>
        <v>14.969999999999999</v>
      </c>
      <c r="AJ65" s="10">
        <f t="shared" ref="AJ65" si="2867">MIN(AH65,AI65)</f>
        <v>14.45</v>
      </c>
      <c r="AK65" s="11">
        <f t="shared" si="873"/>
        <v>0</v>
      </c>
      <c r="AL65" s="7">
        <f t="shared" ref="AL65" si="2868">SUM(AF65)</f>
        <v>14.35</v>
      </c>
      <c r="AM65" s="7">
        <f t="shared" ref="AM65" si="2869">SUM(AG65)</f>
        <v>14.87</v>
      </c>
      <c r="AN65" s="10">
        <f t="shared" ref="AN65" si="2870">MIN(AL65,AM65)</f>
        <v>14.35</v>
      </c>
      <c r="AO65" s="11">
        <f t="shared" si="877"/>
        <v>0</v>
      </c>
      <c r="AP65" s="7">
        <v>13.96</v>
      </c>
      <c r="AQ65" s="7">
        <v>13.89</v>
      </c>
      <c r="AR65" s="7">
        <f t="shared" ref="AR65" si="2871">SUM(AP65+0.11)</f>
        <v>14.07</v>
      </c>
      <c r="AS65" s="7">
        <f t="shared" ref="AS65" si="2872">SUM(AQ65+0.11)</f>
        <v>14</v>
      </c>
      <c r="AT65" s="10">
        <f t="shared" ref="AT65" si="2873">MIN(AR65,AS65)</f>
        <v>14</v>
      </c>
      <c r="AU65" s="11">
        <f t="shared" si="881"/>
        <v>0</v>
      </c>
      <c r="AV65" s="7">
        <f t="shared" ref="AV65" si="2874">SUM(AP65)</f>
        <v>13.96</v>
      </c>
      <c r="AW65" s="7">
        <f t="shared" ref="AW65" si="2875">SUM(AQ65)</f>
        <v>13.89</v>
      </c>
      <c r="AX65" s="10">
        <f t="shared" ref="AX65" si="2876">MIN(AV65,AW65)</f>
        <v>13.89</v>
      </c>
      <c r="AY65" s="11">
        <f t="shared" si="885"/>
        <v>0</v>
      </c>
      <c r="AZ65" s="7">
        <v>14.31</v>
      </c>
      <c r="BA65" s="7">
        <v>14.45</v>
      </c>
      <c r="BB65" s="7">
        <f t="shared" ref="BB65" si="2877">SUM(AZ65-0.57)</f>
        <v>13.74</v>
      </c>
      <c r="BC65" s="7">
        <f t="shared" ref="BC65" si="2878">SUM(BA65-0.57)</f>
        <v>13.879999999999999</v>
      </c>
      <c r="BD65" s="10">
        <f t="shared" ref="BD65" si="2879">MIN(BB65,BC65)</f>
        <v>13.74</v>
      </c>
      <c r="BE65" s="11">
        <f t="shared" si="889"/>
        <v>0</v>
      </c>
      <c r="BF65" s="7">
        <f t="shared" ref="BF65" si="2880">SUM(AZ65)</f>
        <v>14.31</v>
      </c>
      <c r="BG65" s="7">
        <f t="shared" ref="BG65" si="2881">SUM(BA65)</f>
        <v>14.45</v>
      </c>
      <c r="BH65" s="10">
        <f t="shared" ref="BH65" si="2882">MIN(BF65,BG65)</f>
        <v>14.31</v>
      </c>
      <c r="BI65" s="11">
        <f t="shared" si="893"/>
        <v>0</v>
      </c>
      <c r="BJ65" s="7">
        <v>17.39</v>
      </c>
      <c r="BK65" s="7">
        <v>19.16</v>
      </c>
      <c r="BL65" s="7">
        <f t="shared" ref="BL65" si="2883">SUM(BJ65-0.63)</f>
        <v>16.760000000000002</v>
      </c>
      <c r="BM65" s="7">
        <f t="shared" ref="BM65" si="2884">SUM(BK65-0.63)</f>
        <v>18.53</v>
      </c>
      <c r="BN65" s="10">
        <f t="shared" ref="BN65" si="2885">MIN(BL65,BM65)</f>
        <v>16.760000000000002</v>
      </c>
      <c r="BO65" s="11">
        <f t="shared" si="897"/>
        <v>0</v>
      </c>
      <c r="BP65" s="7">
        <f t="shared" ref="BP65" si="2886">SUM(BJ65)</f>
        <v>17.39</v>
      </c>
      <c r="BQ65" s="7">
        <f t="shared" ref="BQ65" si="2887">SUM(BK65)</f>
        <v>19.16</v>
      </c>
      <c r="BR65" s="10">
        <f t="shared" ref="BR65" si="2888">MIN(BP65,BQ65)</f>
        <v>17.39</v>
      </c>
      <c r="BS65" s="11">
        <f t="shared" si="901"/>
        <v>0</v>
      </c>
      <c r="BT65" s="7">
        <f t="shared" ref="BT65" si="2889">BJ65</f>
        <v>17.39</v>
      </c>
      <c r="BU65" s="7">
        <f t="shared" ref="BU65" si="2890">BK65</f>
        <v>19.16</v>
      </c>
      <c r="BV65" s="7">
        <f t="shared" ref="BV65" si="2891">SUM(BT65-0.38)</f>
        <v>17.010000000000002</v>
      </c>
      <c r="BW65" s="7">
        <f t="shared" ref="BW65" si="2892">SUM(BU65-0.38)</f>
        <v>18.78</v>
      </c>
      <c r="BX65" s="10">
        <f t="shared" ref="BX65" si="2893">SUM(BN65)</f>
        <v>16.760000000000002</v>
      </c>
      <c r="BY65" s="11">
        <f t="shared" si="907"/>
        <v>0</v>
      </c>
      <c r="BZ65" s="7">
        <f t="shared" ref="BZ65" si="2894">SUM(BT65)</f>
        <v>17.39</v>
      </c>
      <c r="CA65" s="7">
        <f t="shared" ref="CA65" si="2895">SUM(BU65)</f>
        <v>19.16</v>
      </c>
      <c r="CB65" s="10">
        <f t="shared" ref="CB65" si="2896">MIN(BZ65,CA65)</f>
        <v>17.39</v>
      </c>
      <c r="CC65" s="11">
        <f t="shared" si="911"/>
        <v>0</v>
      </c>
    </row>
    <row r="66" spans="1:81" ht="19.2" customHeight="1" x14ac:dyDescent="0.25">
      <c r="A66" s="1">
        <f t="shared" si="2100"/>
        <v>45849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7">
        <v>14.05</v>
      </c>
      <c r="M66" s="7">
        <v>14.23</v>
      </c>
      <c r="N66" s="7">
        <f t="shared" ref="N66" si="2897">SUM(L66+0.05)</f>
        <v>14.100000000000001</v>
      </c>
      <c r="O66" s="7">
        <f t="shared" ref="O66" si="2898">SUM(M66+0.05)</f>
        <v>14.280000000000001</v>
      </c>
      <c r="P66" s="10">
        <f t="shared" ref="P66" si="2899">MIN(N66,O66)</f>
        <v>14.100000000000001</v>
      </c>
      <c r="Q66" s="11">
        <f t="shared" si="2280"/>
        <v>0</v>
      </c>
      <c r="R66" s="7">
        <f t="shared" ref="R66" si="2900">SUM(L66)</f>
        <v>14.05</v>
      </c>
      <c r="S66" s="7">
        <f t="shared" ref="S66" si="2901">SUM(M66)</f>
        <v>14.23</v>
      </c>
      <c r="T66" s="10">
        <f t="shared" ref="T66" si="2902">MIN(R66,S66)</f>
        <v>14.05</v>
      </c>
      <c r="U66" s="11">
        <f t="shared" si="2284"/>
        <v>0</v>
      </c>
      <c r="V66" s="7">
        <v>14.05</v>
      </c>
      <c r="W66" s="7">
        <v>14.23</v>
      </c>
      <c r="X66" s="7">
        <f t="shared" ref="X66" si="2903">SUM(V66+0.04)</f>
        <v>14.09</v>
      </c>
      <c r="Y66" s="7">
        <f t="shared" ref="Y66" si="2904">SUM(W66+0.04)</f>
        <v>14.27</v>
      </c>
      <c r="Z66" s="10">
        <f t="shared" ref="Z66" si="2905">MIN(X66,Y66)</f>
        <v>14.09</v>
      </c>
      <c r="AA66" s="11">
        <f t="shared" si="2288"/>
        <v>0</v>
      </c>
      <c r="AB66" s="7">
        <f t="shared" ref="AB66" si="2906">SUM(V66)</f>
        <v>14.05</v>
      </c>
      <c r="AC66" s="7">
        <f t="shared" ref="AC66" si="2907">SUM(W66)</f>
        <v>14.23</v>
      </c>
      <c r="AD66" s="10">
        <f t="shared" ref="AD66" si="2908">MIN(AB66,AC66)</f>
        <v>14.05</v>
      </c>
      <c r="AE66" s="11">
        <f t="shared" si="2292"/>
        <v>0</v>
      </c>
      <c r="AF66" s="7">
        <v>14.35</v>
      </c>
      <c r="AG66" s="7">
        <v>14.87</v>
      </c>
      <c r="AH66" s="7">
        <f t="shared" ref="AH66" si="2909">SUM(AF66+0.1)</f>
        <v>14.45</v>
      </c>
      <c r="AI66" s="7">
        <f t="shared" ref="AI66" si="2910">SUM(AG66+0.1)</f>
        <v>14.969999999999999</v>
      </c>
      <c r="AJ66" s="10">
        <f t="shared" ref="AJ66" si="2911">MIN(AH66,AI66)</f>
        <v>14.45</v>
      </c>
      <c r="AK66" s="11">
        <f t="shared" si="873"/>
        <v>0</v>
      </c>
      <c r="AL66" s="7">
        <f t="shared" ref="AL66" si="2912">SUM(AF66)</f>
        <v>14.35</v>
      </c>
      <c r="AM66" s="7">
        <f t="shared" ref="AM66" si="2913">SUM(AG66)</f>
        <v>14.87</v>
      </c>
      <c r="AN66" s="10">
        <f t="shared" ref="AN66" si="2914">MIN(AL66,AM66)</f>
        <v>14.35</v>
      </c>
      <c r="AO66" s="11">
        <f t="shared" si="877"/>
        <v>0</v>
      </c>
      <c r="AP66" s="7">
        <v>13.96</v>
      </c>
      <c r="AQ66" s="7">
        <v>13.89</v>
      </c>
      <c r="AR66" s="7">
        <f t="shared" ref="AR66" si="2915">SUM(AP66+0.11)</f>
        <v>14.07</v>
      </c>
      <c r="AS66" s="7">
        <f t="shared" ref="AS66" si="2916">SUM(AQ66+0.11)</f>
        <v>14</v>
      </c>
      <c r="AT66" s="10">
        <f t="shared" ref="AT66" si="2917">MIN(AR66,AS66)</f>
        <v>14</v>
      </c>
      <c r="AU66" s="11">
        <f t="shared" si="881"/>
        <v>0</v>
      </c>
      <c r="AV66" s="7">
        <f t="shared" ref="AV66" si="2918">SUM(AP66)</f>
        <v>13.96</v>
      </c>
      <c r="AW66" s="7">
        <f t="shared" ref="AW66" si="2919">SUM(AQ66)</f>
        <v>13.89</v>
      </c>
      <c r="AX66" s="10">
        <f t="shared" ref="AX66" si="2920">MIN(AV66,AW66)</f>
        <v>13.89</v>
      </c>
      <c r="AY66" s="11">
        <f t="shared" si="885"/>
        <v>0</v>
      </c>
      <c r="AZ66" s="7">
        <v>14.31</v>
      </c>
      <c r="BA66" s="7">
        <v>14.45</v>
      </c>
      <c r="BB66" s="7">
        <f t="shared" ref="BB66" si="2921">SUM(AZ66-0.57)</f>
        <v>13.74</v>
      </c>
      <c r="BC66" s="7">
        <f t="shared" ref="BC66" si="2922">SUM(BA66-0.57)</f>
        <v>13.879999999999999</v>
      </c>
      <c r="BD66" s="10">
        <f t="shared" ref="BD66" si="2923">MIN(BB66,BC66)</f>
        <v>13.74</v>
      </c>
      <c r="BE66" s="11">
        <f t="shared" si="889"/>
        <v>0</v>
      </c>
      <c r="BF66" s="7">
        <f t="shared" ref="BF66" si="2924">SUM(AZ66)</f>
        <v>14.31</v>
      </c>
      <c r="BG66" s="7">
        <f t="shared" ref="BG66" si="2925">SUM(BA66)</f>
        <v>14.45</v>
      </c>
      <c r="BH66" s="10">
        <f t="shared" ref="BH66" si="2926">MIN(BF66,BG66)</f>
        <v>14.31</v>
      </c>
      <c r="BI66" s="11">
        <f t="shared" si="893"/>
        <v>0</v>
      </c>
      <c r="BJ66" s="7">
        <v>17.39</v>
      </c>
      <c r="BK66" s="7">
        <v>19.16</v>
      </c>
      <c r="BL66" s="7">
        <f t="shared" ref="BL66" si="2927">SUM(BJ66-0.63)</f>
        <v>16.760000000000002</v>
      </c>
      <c r="BM66" s="7">
        <f t="shared" ref="BM66" si="2928">SUM(BK66-0.63)</f>
        <v>18.53</v>
      </c>
      <c r="BN66" s="10">
        <f t="shared" ref="BN66" si="2929">MIN(BL66,BM66)</f>
        <v>16.760000000000002</v>
      </c>
      <c r="BO66" s="11">
        <f t="shared" si="897"/>
        <v>0</v>
      </c>
      <c r="BP66" s="7">
        <f t="shared" ref="BP66" si="2930">SUM(BJ66)</f>
        <v>17.39</v>
      </c>
      <c r="BQ66" s="7">
        <f t="shared" ref="BQ66" si="2931">SUM(BK66)</f>
        <v>19.16</v>
      </c>
      <c r="BR66" s="10">
        <f t="shared" ref="BR66" si="2932">MIN(BP66,BQ66)</f>
        <v>17.39</v>
      </c>
      <c r="BS66" s="11">
        <f t="shared" si="901"/>
        <v>0</v>
      </c>
      <c r="BT66" s="7">
        <f t="shared" ref="BT66" si="2933">BJ66</f>
        <v>17.39</v>
      </c>
      <c r="BU66" s="7">
        <f t="shared" ref="BU66" si="2934">BK66</f>
        <v>19.16</v>
      </c>
      <c r="BV66" s="7">
        <f t="shared" ref="BV66" si="2935">SUM(BT66-0.38)</f>
        <v>17.010000000000002</v>
      </c>
      <c r="BW66" s="7">
        <f t="shared" ref="BW66" si="2936">SUM(BU66-0.38)</f>
        <v>18.78</v>
      </c>
      <c r="BX66" s="10">
        <f t="shared" ref="BX66" si="2937">SUM(BN66)</f>
        <v>16.760000000000002</v>
      </c>
      <c r="BY66" s="11">
        <f t="shared" si="907"/>
        <v>0</v>
      </c>
      <c r="BZ66" s="7">
        <f t="shared" ref="BZ66" si="2938">SUM(BT66)</f>
        <v>17.39</v>
      </c>
      <c r="CA66" s="7">
        <f t="shared" ref="CA66" si="2939">SUM(BU66)</f>
        <v>19.16</v>
      </c>
      <c r="CB66" s="10">
        <f t="shared" ref="CB66" si="2940">MIN(BZ66,CA66)</f>
        <v>17.39</v>
      </c>
      <c r="CC66" s="11">
        <f t="shared" si="911"/>
        <v>0</v>
      </c>
    </row>
    <row r="67" spans="1:81" ht="19.2" customHeight="1" x14ac:dyDescent="0.25">
      <c r="A67" s="1">
        <f t="shared" si="2100"/>
        <v>45842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7">
        <v>14.23</v>
      </c>
      <c r="M67" s="7">
        <v>14.3</v>
      </c>
      <c r="N67" s="7">
        <f t="shared" ref="N67" si="2941">SUM(L67+0.05)</f>
        <v>14.280000000000001</v>
      </c>
      <c r="O67" s="7">
        <f t="shared" ref="O67" si="2942">SUM(M67+0.05)</f>
        <v>14.350000000000001</v>
      </c>
      <c r="P67" s="10">
        <f t="shared" ref="P67" si="2943">MIN(N67,O67)</f>
        <v>14.280000000000001</v>
      </c>
      <c r="Q67" s="11">
        <f t="shared" si="2280"/>
        <v>0</v>
      </c>
      <c r="R67" s="7">
        <f t="shared" ref="R67" si="2944">SUM(L67)</f>
        <v>14.23</v>
      </c>
      <c r="S67" s="7">
        <f t="shared" ref="S67" si="2945">SUM(M67)</f>
        <v>14.3</v>
      </c>
      <c r="T67" s="10">
        <f t="shared" ref="T67" si="2946">MIN(R67,S67)</f>
        <v>14.23</v>
      </c>
      <c r="U67" s="11">
        <f t="shared" si="2284"/>
        <v>0</v>
      </c>
      <c r="V67" s="7">
        <v>14.23</v>
      </c>
      <c r="W67" s="7">
        <v>14.3</v>
      </c>
      <c r="X67" s="7">
        <f t="shared" ref="X67" si="2947">SUM(V67+0.04)</f>
        <v>14.27</v>
      </c>
      <c r="Y67" s="7">
        <f t="shared" ref="Y67" si="2948">SUM(W67+0.04)</f>
        <v>14.34</v>
      </c>
      <c r="Z67" s="10">
        <f t="shared" ref="Z67" si="2949">MIN(X67,Y67)</f>
        <v>14.27</v>
      </c>
      <c r="AA67" s="11">
        <f t="shared" si="2288"/>
        <v>0</v>
      </c>
      <c r="AB67" s="7">
        <f t="shared" ref="AB67" si="2950">SUM(V67)</f>
        <v>14.23</v>
      </c>
      <c r="AC67" s="7">
        <f t="shared" ref="AC67" si="2951">SUM(W67)</f>
        <v>14.3</v>
      </c>
      <c r="AD67" s="10">
        <f t="shared" ref="AD67" si="2952">MIN(AB67,AC67)</f>
        <v>14.23</v>
      </c>
      <c r="AE67" s="11">
        <f t="shared" si="2292"/>
        <v>0</v>
      </c>
      <c r="AF67" s="7">
        <v>14.35</v>
      </c>
      <c r="AG67" s="7">
        <v>14.87</v>
      </c>
      <c r="AH67" s="7">
        <f t="shared" ref="AH67" si="2953">SUM(AF67+0.1)</f>
        <v>14.45</v>
      </c>
      <c r="AI67" s="7">
        <f t="shared" ref="AI67" si="2954">SUM(AG67+0.1)</f>
        <v>14.969999999999999</v>
      </c>
      <c r="AJ67" s="10">
        <f t="shared" ref="AJ67" si="2955">MIN(AH67,AI67)</f>
        <v>14.45</v>
      </c>
      <c r="AK67" s="11">
        <f t="shared" si="873"/>
        <v>0</v>
      </c>
      <c r="AL67" s="7">
        <f t="shared" ref="AL67" si="2956">SUM(AF67)</f>
        <v>14.35</v>
      </c>
      <c r="AM67" s="7">
        <f t="shared" ref="AM67" si="2957">SUM(AG67)</f>
        <v>14.87</v>
      </c>
      <c r="AN67" s="10">
        <f t="shared" ref="AN67" si="2958">MIN(AL67,AM67)</f>
        <v>14.35</v>
      </c>
      <c r="AO67" s="11">
        <f t="shared" si="877"/>
        <v>0</v>
      </c>
      <c r="AP67" s="7">
        <v>13.96</v>
      </c>
      <c r="AQ67" s="7">
        <v>13.89</v>
      </c>
      <c r="AR67" s="7">
        <f t="shared" ref="AR67" si="2959">SUM(AP67+0.11)</f>
        <v>14.07</v>
      </c>
      <c r="AS67" s="7">
        <f t="shared" ref="AS67" si="2960">SUM(AQ67+0.11)</f>
        <v>14</v>
      </c>
      <c r="AT67" s="10">
        <f t="shared" ref="AT67" si="2961">MIN(AR67,AS67)</f>
        <v>14</v>
      </c>
      <c r="AU67" s="11">
        <f t="shared" si="881"/>
        <v>0</v>
      </c>
      <c r="AV67" s="7">
        <f t="shared" ref="AV67" si="2962">SUM(AP67)</f>
        <v>13.96</v>
      </c>
      <c r="AW67" s="7">
        <f t="shared" ref="AW67" si="2963">SUM(AQ67)</f>
        <v>13.89</v>
      </c>
      <c r="AX67" s="10">
        <f t="shared" ref="AX67" si="2964">MIN(AV67,AW67)</f>
        <v>13.89</v>
      </c>
      <c r="AY67" s="11">
        <f t="shared" si="885"/>
        <v>0</v>
      </c>
      <c r="AZ67" s="7">
        <v>14.31</v>
      </c>
      <c r="BA67" s="7">
        <v>14.45</v>
      </c>
      <c r="BB67" s="7">
        <f t="shared" ref="BB67" si="2965">SUM(AZ67-0.57)</f>
        <v>13.74</v>
      </c>
      <c r="BC67" s="7">
        <f t="shared" ref="BC67" si="2966">SUM(BA67-0.57)</f>
        <v>13.879999999999999</v>
      </c>
      <c r="BD67" s="10">
        <f t="shared" ref="BD67" si="2967">MIN(BB67,BC67)</f>
        <v>13.74</v>
      </c>
      <c r="BE67" s="11">
        <f t="shared" si="889"/>
        <v>0</v>
      </c>
      <c r="BF67" s="7">
        <f t="shared" ref="BF67" si="2968">SUM(AZ67)</f>
        <v>14.31</v>
      </c>
      <c r="BG67" s="7">
        <f t="shared" ref="BG67" si="2969">SUM(BA67)</f>
        <v>14.45</v>
      </c>
      <c r="BH67" s="10">
        <f t="shared" ref="BH67" si="2970">MIN(BF67,BG67)</f>
        <v>14.31</v>
      </c>
      <c r="BI67" s="11">
        <f t="shared" si="893"/>
        <v>0</v>
      </c>
      <c r="BJ67" s="7">
        <v>17.39</v>
      </c>
      <c r="BK67" s="7">
        <v>19.16</v>
      </c>
      <c r="BL67" s="7">
        <f t="shared" ref="BL67" si="2971">SUM(BJ67-0.63)</f>
        <v>16.760000000000002</v>
      </c>
      <c r="BM67" s="7">
        <f t="shared" ref="BM67" si="2972">SUM(BK67-0.63)</f>
        <v>18.53</v>
      </c>
      <c r="BN67" s="10">
        <f t="shared" ref="BN67" si="2973">MIN(BL67,BM67)</f>
        <v>16.760000000000002</v>
      </c>
      <c r="BO67" s="11">
        <f t="shared" si="897"/>
        <v>0</v>
      </c>
      <c r="BP67" s="7">
        <f t="shared" ref="BP67" si="2974">SUM(BJ67)</f>
        <v>17.39</v>
      </c>
      <c r="BQ67" s="7">
        <f t="shared" ref="BQ67" si="2975">SUM(BK67)</f>
        <v>19.16</v>
      </c>
      <c r="BR67" s="10">
        <f t="shared" ref="BR67" si="2976">MIN(BP67,BQ67)</f>
        <v>17.39</v>
      </c>
      <c r="BS67" s="11">
        <f t="shared" si="901"/>
        <v>0</v>
      </c>
      <c r="BT67" s="7">
        <f t="shared" ref="BT67" si="2977">BJ67</f>
        <v>17.39</v>
      </c>
      <c r="BU67" s="7">
        <f t="shared" ref="BU67" si="2978">BK67</f>
        <v>19.16</v>
      </c>
      <c r="BV67" s="7">
        <f t="shared" ref="BV67" si="2979">SUM(BT67-0.38)</f>
        <v>17.010000000000002</v>
      </c>
      <c r="BW67" s="7">
        <f t="shared" ref="BW67" si="2980">SUM(BU67-0.38)</f>
        <v>18.78</v>
      </c>
      <c r="BX67" s="10">
        <f t="shared" ref="BX67" si="2981">SUM(BN67)</f>
        <v>16.760000000000002</v>
      </c>
      <c r="BY67" s="11">
        <f t="shared" si="907"/>
        <v>0</v>
      </c>
      <c r="BZ67" s="7">
        <f t="shared" ref="BZ67" si="2982">SUM(BT67)</f>
        <v>17.39</v>
      </c>
      <c r="CA67" s="7">
        <f t="shared" ref="CA67" si="2983">SUM(BU67)</f>
        <v>19.16</v>
      </c>
      <c r="CB67" s="10">
        <f t="shared" ref="CB67" si="2984">MIN(BZ67,CA67)</f>
        <v>17.39</v>
      </c>
      <c r="CC67" s="11">
        <f t="shared" si="911"/>
        <v>0</v>
      </c>
    </row>
    <row r="68" spans="1:81" ht="19.2" customHeight="1" x14ac:dyDescent="0.25">
      <c r="A68" s="1">
        <f t="shared" si="2100"/>
        <v>45835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7">
        <v>14.23</v>
      </c>
      <c r="M68" s="7">
        <v>14.3</v>
      </c>
      <c r="N68" s="7">
        <f t="shared" ref="N68" si="2985">SUM(L68+0.05)</f>
        <v>14.280000000000001</v>
      </c>
      <c r="O68" s="7">
        <f t="shared" ref="O68" si="2986">SUM(M68+0.05)</f>
        <v>14.350000000000001</v>
      </c>
      <c r="P68" s="10">
        <f t="shared" ref="P68" si="2987">MIN(N68,O68)</f>
        <v>14.280000000000001</v>
      </c>
      <c r="Q68" s="11">
        <f t="shared" si="2280"/>
        <v>0</v>
      </c>
      <c r="R68" s="7">
        <f t="shared" ref="R68" si="2988">SUM(L68)</f>
        <v>14.23</v>
      </c>
      <c r="S68" s="7">
        <f t="shared" ref="S68" si="2989">SUM(M68)</f>
        <v>14.3</v>
      </c>
      <c r="T68" s="10">
        <f t="shared" ref="T68" si="2990">MIN(R68,S68)</f>
        <v>14.23</v>
      </c>
      <c r="U68" s="11">
        <f t="shared" si="2284"/>
        <v>0</v>
      </c>
      <c r="V68" s="7">
        <v>14.23</v>
      </c>
      <c r="W68" s="7">
        <v>14.3</v>
      </c>
      <c r="X68" s="7">
        <f t="shared" ref="X68" si="2991">SUM(V68+0.04)</f>
        <v>14.27</v>
      </c>
      <c r="Y68" s="7">
        <f t="shared" ref="Y68" si="2992">SUM(W68+0.04)</f>
        <v>14.34</v>
      </c>
      <c r="Z68" s="10">
        <f t="shared" ref="Z68" si="2993">MIN(X68,Y68)</f>
        <v>14.27</v>
      </c>
      <c r="AA68" s="11">
        <f t="shared" si="2288"/>
        <v>0</v>
      </c>
      <c r="AB68" s="7">
        <f t="shared" ref="AB68" si="2994">SUM(V68)</f>
        <v>14.23</v>
      </c>
      <c r="AC68" s="7">
        <f t="shared" ref="AC68" si="2995">SUM(W68)</f>
        <v>14.3</v>
      </c>
      <c r="AD68" s="10">
        <f t="shared" ref="AD68" si="2996">MIN(AB68,AC68)</f>
        <v>14.23</v>
      </c>
      <c r="AE68" s="11">
        <f t="shared" si="2292"/>
        <v>0</v>
      </c>
      <c r="AF68" s="7">
        <v>14.35</v>
      </c>
      <c r="AG68" s="7">
        <v>14.87</v>
      </c>
      <c r="AH68" s="7">
        <f t="shared" ref="AH68" si="2997">SUM(AF68+0.1)</f>
        <v>14.45</v>
      </c>
      <c r="AI68" s="7">
        <f t="shared" ref="AI68" si="2998">SUM(AG68+0.1)</f>
        <v>14.969999999999999</v>
      </c>
      <c r="AJ68" s="10">
        <f t="shared" ref="AJ68" si="2999">MIN(AH68,AI68)</f>
        <v>14.45</v>
      </c>
      <c r="AK68" s="11">
        <f t="shared" si="873"/>
        <v>0</v>
      </c>
      <c r="AL68" s="7">
        <f t="shared" ref="AL68" si="3000">SUM(AF68)</f>
        <v>14.35</v>
      </c>
      <c r="AM68" s="7">
        <f t="shared" ref="AM68" si="3001">SUM(AG68)</f>
        <v>14.87</v>
      </c>
      <c r="AN68" s="10">
        <f t="shared" ref="AN68" si="3002">MIN(AL68,AM68)</f>
        <v>14.35</v>
      </c>
      <c r="AO68" s="11">
        <f t="shared" si="877"/>
        <v>0</v>
      </c>
      <c r="AP68" s="7">
        <v>13.96</v>
      </c>
      <c r="AQ68" s="7">
        <v>13.89</v>
      </c>
      <c r="AR68" s="7">
        <f t="shared" ref="AR68" si="3003">SUM(AP68+0.11)</f>
        <v>14.07</v>
      </c>
      <c r="AS68" s="7">
        <f t="shared" ref="AS68" si="3004">SUM(AQ68+0.11)</f>
        <v>14</v>
      </c>
      <c r="AT68" s="10">
        <f t="shared" ref="AT68" si="3005">MIN(AR68,AS68)</f>
        <v>14</v>
      </c>
      <c r="AU68" s="11">
        <f t="shared" si="881"/>
        <v>0</v>
      </c>
      <c r="AV68" s="7">
        <f t="shared" ref="AV68" si="3006">SUM(AP68)</f>
        <v>13.96</v>
      </c>
      <c r="AW68" s="7">
        <f t="shared" ref="AW68" si="3007">SUM(AQ68)</f>
        <v>13.89</v>
      </c>
      <c r="AX68" s="10">
        <f t="shared" ref="AX68" si="3008">MIN(AV68,AW68)</f>
        <v>13.89</v>
      </c>
      <c r="AY68" s="11">
        <f t="shared" si="885"/>
        <v>0</v>
      </c>
      <c r="AZ68" s="7">
        <v>14.31</v>
      </c>
      <c r="BA68" s="7">
        <v>14.45</v>
      </c>
      <c r="BB68" s="7">
        <f t="shared" ref="BB68" si="3009">SUM(AZ68-0.57)</f>
        <v>13.74</v>
      </c>
      <c r="BC68" s="7">
        <f t="shared" ref="BC68" si="3010">SUM(BA68-0.57)</f>
        <v>13.879999999999999</v>
      </c>
      <c r="BD68" s="10">
        <f t="shared" ref="BD68" si="3011">MIN(BB68,BC68)</f>
        <v>13.74</v>
      </c>
      <c r="BE68" s="11">
        <f t="shared" si="889"/>
        <v>0</v>
      </c>
      <c r="BF68" s="7">
        <f t="shared" ref="BF68" si="3012">SUM(AZ68)</f>
        <v>14.31</v>
      </c>
      <c r="BG68" s="7">
        <f t="shared" ref="BG68" si="3013">SUM(BA68)</f>
        <v>14.45</v>
      </c>
      <c r="BH68" s="10">
        <f t="shared" ref="BH68" si="3014">MIN(BF68,BG68)</f>
        <v>14.31</v>
      </c>
      <c r="BI68" s="11">
        <f t="shared" si="893"/>
        <v>0</v>
      </c>
      <c r="BJ68" s="7">
        <v>17.39</v>
      </c>
      <c r="BK68" s="7">
        <v>19.16</v>
      </c>
      <c r="BL68" s="7">
        <f t="shared" ref="BL68" si="3015">SUM(BJ68-0.63)</f>
        <v>16.760000000000002</v>
      </c>
      <c r="BM68" s="7">
        <f t="shared" ref="BM68" si="3016">SUM(BK68-0.63)</f>
        <v>18.53</v>
      </c>
      <c r="BN68" s="10">
        <f t="shared" ref="BN68" si="3017">MIN(BL68,BM68)</f>
        <v>16.760000000000002</v>
      </c>
      <c r="BO68" s="11">
        <f t="shared" si="897"/>
        <v>0</v>
      </c>
      <c r="BP68" s="7">
        <f t="shared" ref="BP68" si="3018">SUM(BJ68)</f>
        <v>17.39</v>
      </c>
      <c r="BQ68" s="7">
        <f t="shared" ref="BQ68" si="3019">SUM(BK68)</f>
        <v>19.16</v>
      </c>
      <c r="BR68" s="10">
        <f t="shared" ref="BR68" si="3020">MIN(BP68,BQ68)</f>
        <v>17.39</v>
      </c>
      <c r="BS68" s="11">
        <f t="shared" si="901"/>
        <v>0</v>
      </c>
      <c r="BT68" s="7">
        <f t="shared" ref="BT68" si="3021">BJ68</f>
        <v>17.39</v>
      </c>
      <c r="BU68" s="7">
        <f t="shared" ref="BU68" si="3022">BK68</f>
        <v>19.16</v>
      </c>
      <c r="BV68" s="7">
        <f t="shared" ref="BV68" si="3023">SUM(BT68-0.38)</f>
        <v>17.010000000000002</v>
      </c>
      <c r="BW68" s="7">
        <f t="shared" ref="BW68" si="3024">SUM(BU68-0.38)</f>
        <v>18.78</v>
      </c>
      <c r="BX68" s="10">
        <f t="shared" ref="BX68" si="3025">SUM(BN68)</f>
        <v>16.760000000000002</v>
      </c>
      <c r="BY68" s="11">
        <f t="shared" si="907"/>
        <v>0</v>
      </c>
      <c r="BZ68" s="7">
        <f t="shared" ref="BZ68" si="3026">SUM(BT68)</f>
        <v>17.39</v>
      </c>
      <c r="CA68" s="7">
        <f t="shared" ref="CA68" si="3027">SUM(BU68)</f>
        <v>19.16</v>
      </c>
      <c r="CB68" s="10">
        <f t="shared" ref="CB68" si="3028">MIN(BZ68,CA68)</f>
        <v>17.39</v>
      </c>
      <c r="CC68" s="11">
        <f t="shared" si="911"/>
        <v>0</v>
      </c>
    </row>
    <row r="69" spans="1:81" ht="19.2" customHeight="1" x14ac:dyDescent="0.25">
      <c r="A69" s="1">
        <f t="shared" si="2100"/>
        <v>45828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7">
        <v>14.23</v>
      </c>
      <c r="M69" s="7">
        <v>14.28</v>
      </c>
      <c r="N69" s="7">
        <f t="shared" ref="N69" si="3029">SUM(L69+0.05)</f>
        <v>14.280000000000001</v>
      </c>
      <c r="O69" s="7">
        <f t="shared" ref="O69" si="3030">SUM(M69+0.05)</f>
        <v>14.33</v>
      </c>
      <c r="P69" s="10">
        <f t="shared" ref="P69" si="3031">MIN(N69,O69)</f>
        <v>14.280000000000001</v>
      </c>
      <c r="Q69" s="11">
        <f t="shared" si="2280"/>
        <v>0</v>
      </c>
      <c r="R69" s="7">
        <f t="shared" ref="R69" si="3032">SUM(L69)</f>
        <v>14.23</v>
      </c>
      <c r="S69" s="7">
        <f t="shared" ref="S69" si="3033">SUM(M69)</f>
        <v>14.28</v>
      </c>
      <c r="T69" s="10">
        <f t="shared" ref="T69" si="3034">MIN(R69,S69)</f>
        <v>14.23</v>
      </c>
      <c r="U69" s="11">
        <f t="shared" si="2284"/>
        <v>0</v>
      </c>
      <c r="V69" s="7">
        <v>14.23</v>
      </c>
      <c r="W69" s="7">
        <v>14.28</v>
      </c>
      <c r="X69" s="7">
        <f t="shared" ref="X69" si="3035">SUM(V69+0.04)</f>
        <v>14.27</v>
      </c>
      <c r="Y69" s="7">
        <f t="shared" ref="Y69" si="3036">SUM(W69+0.04)</f>
        <v>14.319999999999999</v>
      </c>
      <c r="Z69" s="10">
        <f t="shared" ref="Z69" si="3037">MIN(X69,Y69)</f>
        <v>14.27</v>
      </c>
      <c r="AA69" s="11">
        <f t="shared" si="2288"/>
        <v>0</v>
      </c>
      <c r="AB69" s="7">
        <f t="shared" ref="AB69" si="3038">SUM(V69)</f>
        <v>14.23</v>
      </c>
      <c r="AC69" s="7">
        <f t="shared" ref="AC69" si="3039">SUM(W69)</f>
        <v>14.28</v>
      </c>
      <c r="AD69" s="10">
        <f t="shared" ref="AD69" si="3040">MIN(AB69,AC69)</f>
        <v>14.23</v>
      </c>
      <c r="AE69" s="11">
        <f t="shared" si="2292"/>
        <v>0</v>
      </c>
      <c r="AF69" s="7">
        <v>14.35</v>
      </c>
      <c r="AG69" s="7">
        <v>14.87</v>
      </c>
      <c r="AH69" s="7">
        <f t="shared" ref="AH69" si="3041">SUM(AF69+0.1)</f>
        <v>14.45</v>
      </c>
      <c r="AI69" s="7">
        <f t="shared" ref="AI69" si="3042">SUM(AG69+0.1)</f>
        <v>14.969999999999999</v>
      </c>
      <c r="AJ69" s="10">
        <f t="shared" ref="AJ69" si="3043">MIN(AH69,AI69)</f>
        <v>14.45</v>
      </c>
      <c r="AK69" s="11">
        <f t="shared" si="873"/>
        <v>0</v>
      </c>
      <c r="AL69" s="7">
        <f t="shared" ref="AL69" si="3044">SUM(AF69)</f>
        <v>14.35</v>
      </c>
      <c r="AM69" s="7">
        <f t="shared" ref="AM69" si="3045">SUM(AG69)</f>
        <v>14.87</v>
      </c>
      <c r="AN69" s="10">
        <f t="shared" ref="AN69" si="3046">MIN(AL69,AM69)</f>
        <v>14.35</v>
      </c>
      <c r="AO69" s="11">
        <f t="shared" si="877"/>
        <v>0</v>
      </c>
      <c r="AP69" s="7">
        <v>13.96</v>
      </c>
      <c r="AQ69" s="7">
        <v>13.89</v>
      </c>
      <c r="AR69" s="7">
        <f t="shared" ref="AR69" si="3047">SUM(AP69+0.11)</f>
        <v>14.07</v>
      </c>
      <c r="AS69" s="7">
        <f t="shared" ref="AS69" si="3048">SUM(AQ69+0.11)</f>
        <v>14</v>
      </c>
      <c r="AT69" s="10">
        <f t="shared" ref="AT69" si="3049">MIN(AR69,AS69)</f>
        <v>14</v>
      </c>
      <c r="AU69" s="11">
        <f t="shared" si="881"/>
        <v>0</v>
      </c>
      <c r="AV69" s="7">
        <f t="shared" ref="AV69" si="3050">SUM(AP69)</f>
        <v>13.96</v>
      </c>
      <c r="AW69" s="7">
        <f t="shared" ref="AW69" si="3051">SUM(AQ69)</f>
        <v>13.89</v>
      </c>
      <c r="AX69" s="10">
        <f t="shared" ref="AX69" si="3052">MIN(AV69,AW69)</f>
        <v>13.89</v>
      </c>
      <c r="AY69" s="11">
        <f t="shared" si="885"/>
        <v>0</v>
      </c>
      <c r="AZ69" s="7">
        <v>14.31</v>
      </c>
      <c r="BA69" s="7">
        <v>14.45</v>
      </c>
      <c r="BB69" s="7">
        <f t="shared" ref="BB69" si="3053">SUM(AZ69-0.57)</f>
        <v>13.74</v>
      </c>
      <c r="BC69" s="7">
        <f t="shared" ref="BC69" si="3054">SUM(BA69-0.57)</f>
        <v>13.879999999999999</v>
      </c>
      <c r="BD69" s="10">
        <f t="shared" ref="BD69" si="3055">MIN(BB69,BC69)</f>
        <v>13.74</v>
      </c>
      <c r="BE69" s="11">
        <f t="shared" si="889"/>
        <v>0</v>
      </c>
      <c r="BF69" s="7">
        <f t="shared" ref="BF69" si="3056">SUM(AZ69)</f>
        <v>14.31</v>
      </c>
      <c r="BG69" s="7">
        <f t="shared" ref="BG69" si="3057">SUM(BA69)</f>
        <v>14.45</v>
      </c>
      <c r="BH69" s="10">
        <f t="shared" ref="BH69" si="3058">MIN(BF69,BG69)</f>
        <v>14.31</v>
      </c>
      <c r="BI69" s="11">
        <f t="shared" si="893"/>
        <v>0</v>
      </c>
      <c r="BJ69" s="7">
        <v>17.39</v>
      </c>
      <c r="BK69" s="7">
        <v>19.16</v>
      </c>
      <c r="BL69" s="7">
        <f t="shared" ref="BL69" si="3059">SUM(BJ69-0.63)</f>
        <v>16.760000000000002</v>
      </c>
      <c r="BM69" s="7">
        <f t="shared" ref="BM69" si="3060">SUM(BK69-0.63)</f>
        <v>18.53</v>
      </c>
      <c r="BN69" s="10">
        <f t="shared" ref="BN69" si="3061">MIN(BL69,BM69)</f>
        <v>16.760000000000002</v>
      </c>
      <c r="BO69" s="11">
        <f t="shared" si="897"/>
        <v>0</v>
      </c>
      <c r="BP69" s="7">
        <f t="shared" ref="BP69" si="3062">SUM(BJ69)</f>
        <v>17.39</v>
      </c>
      <c r="BQ69" s="7">
        <f t="shared" ref="BQ69" si="3063">SUM(BK69)</f>
        <v>19.16</v>
      </c>
      <c r="BR69" s="10">
        <f t="shared" ref="BR69" si="3064">MIN(BP69,BQ69)</f>
        <v>17.39</v>
      </c>
      <c r="BS69" s="11">
        <f t="shared" si="901"/>
        <v>0</v>
      </c>
      <c r="BT69" s="7">
        <f t="shared" ref="BT69" si="3065">BJ69</f>
        <v>17.39</v>
      </c>
      <c r="BU69" s="7">
        <f t="shared" ref="BU69" si="3066">BK69</f>
        <v>19.16</v>
      </c>
      <c r="BV69" s="7">
        <f t="shared" ref="BV69" si="3067">SUM(BT69-0.38)</f>
        <v>17.010000000000002</v>
      </c>
      <c r="BW69" s="7">
        <f t="shared" ref="BW69" si="3068">SUM(BU69-0.38)</f>
        <v>18.78</v>
      </c>
      <c r="BX69" s="10">
        <f t="shared" ref="BX69" si="3069">SUM(BN69)</f>
        <v>16.760000000000002</v>
      </c>
      <c r="BY69" s="11">
        <f t="shared" si="907"/>
        <v>0</v>
      </c>
      <c r="BZ69" s="7">
        <f t="shared" ref="BZ69" si="3070">SUM(BT69)</f>
        <v>17.39</v>
      </c>
      <c r="CA69" s="7">
        <f t="shared" ref="CA69" si="3071">SUM(BU69)</f>
        <v>19.16</v>
      </c>
      <c r="CB69" s="10">
        <f t="shared" ref="CB69" si="3072">MIN(BZ69,CA69)</f>
        <v>17.39</v>
      </c>
      <c r="CC69" s="11">
        <f t="shared" si="911"/>
        <v>0</v>
      </c>
    </row>
    <row r="70" spans="1:81" ht="19.2" customHeight="1" x14ac:dyDescent="0.25">
      <c r="A70" s="1">
        <f t="shared" si="2100"/>
        <v>45821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7">
        <v>14.41</v>
      </c>
      <c r="M70" s="7">
        <v>14.21</v>
      </c>
      <c r="N70" s="7">
        <f t="shared" ref="N70" si="3073">SUM(L70+0.05)</f>
        <v>14.46</v>
      </c>
      <c r="O70" s="7">
        <f t="shared" ref="O70" si="3074">SUM(M70+0.05)</f>
        <v>14.260000000000002</v>
      </c>
      <c r="P70" s="10">
        <f t="shared" ref="P70" si="3075">MIN(N70,O70)</f>
        <v>14.260000000000002</v>
      </c>
      <c r="Q70" s="11">
        <f t="shared" si="2280"/>
        <v>0</v>
      </c>
      <c r="R70" s="7">
        <f t="shared" ref="R70" si="3076">SUM(L70)</f>
        <v>14.41</v>
      </c>
      <c r="S70" s="7">
        <f t="shared" ref="S70" si="3077">SUM(M70)</f>
        <v>14.21</v>
      </c>
      <c r="T70" s="10">
        <f t="shared" ref="T70" si="3078">MIN(R70,S70)</f>
        <v>14.21</v>
      </c>
      <c r="U70" s="11">
        <f t="shared" si="2284"/>
        <v>0</v>
      </c>
      <c r="V70" s="7">
        <v>14.41</v>
      </c>
      <c r="W70" s="7">
        <v>14.21</v>
      </c>
      <c r="X70" s="7">
        <f t="shared" ref="X70" si="3079">SUM(V70+0.04)</f>
        <v>14.45</v>
      </c>
      <c r="Y70" s="7">
        <f t="shared" ref="Y70" si="3080">SUM(W70+0.04)</f>
        <v>14.25</v>
      </c>
      <c r="Z70" s="10">
        <f t="shared" ref="Z70" si="3081">MIN(X70,Y70)</f>
        <v>14.25</v>
      </c>
      <c r="AA70" s="11">
        <f t="shared" si="2288"/>
        <v>0</v>
      </c>
      <c r="AB70" s="7">
        <f t="shared" ref="AB70" si="3082">SUM(V70)</f>
        <v>14.41</v>
      </c>
      <c r="AC70" s="7">
        <f t="shared" ref="AC70" si="3083">SUM(W70)</f>
        <v>14.21</v>
      </c>
      <c r="AD70" s="10">
        <f t="shared" ref="AD70" si="3084">MIN(AB70,AC70)</f>
        <v>14.21</v>
      </c>
      <c r="AE70" s="11">
        <f t="shared" si="2292"/>
        <v>0</v>
      </c>
      <c r="AF70" s="7">
        <v>14.35</v>
      </c>
      <c r="AG70" s="7">
        <v>14.87</v>
      </c>
      <c r="AH70" s="7">
        <f t="shared" ref="AH70" si="3085">SUM(AF70+0.1)</f>
        <v>14.45</v>
      </c>
      <c r="AI70" s="7">
        <f t="shared" ref="AI70" si="3086">SUM(AG70+0.1)</f>
        <v>14.969999999999999</v>
      </c>
      <c r="AJ70" s="10">
        <f t="shared" ref="AJ70" si="3087">MIN(AH70,AI70)</f>
        <v>14.45</v>
      </c>
      <c r="AK70" s="11">
        <f t="shared" si="873"/>
        <v>0</v>
      </c>
      <c r="AL70" s="7">
        <f t="shared" ref="AL70" si="3088">SUM(AF70)</f>
        <v>14.35</v>
      </c>
      <c r="AM70" s="7">
        <f t="shared" ref="AM70" si="3089">SUM(AG70)</f>
        <v>14.87</v>
      </c>
      <c r="AN70" s="10">
        <f t="shared" ref="AN70" si="3090">MIN(AL70,AM70)</f>
        <v>14.35</v>
      </c>
      <c r="AO70" s="11">
        <f t="shared" si="877"/>
        <v>0</v>
      </c>
      <c r="AP70" s="7">
        <v>13.96</v>
      </c>
      <c r="AQ70" s="7">
        <v>13.89</v>
      </c>
      <c r="AR70" s="7">
        <f t="shared" ref="AR70" si="3091">SUM(AP70+0.11)</f>
        <v>14.07</v>
      </c>
      <c r="AS70" s="7">
        <f t="shared" ref="AS70" si="3092">SUM(AQ70+0.11)</f>
        <v>14</v>
      </c>
      <c r="AT70" s="10">
        <f t="shared" ref="AT70" si="3093">MIN(AR70,AS70)</f>
        <v>14</v>
      </c>
      <c r="AU70" s="11">
        <f t="shared" si="881"/>
        <v>0</v>
      </c>
      <c r="AV70" s="7">
        <f t="shared" ref="AV70" si="3094">SUM(AP70)</f>
        <v>13.96</v>
      </c>
      <c r="AW70" s="7">
        <f t="shared" ref="AW70" si="3095">SUM(AQ70)</f>
        <v>13.89</v>
      </c>
      <c r="AX70" s="10">
        <f t="shared" ref="AX70" si="3096">MIN(AV70,AW70)</f>
        <v>13.89</v>
      </c>
      <c r="AY70" s="11">
        <f t="shared" si="885"/>
        <v>0</v>
      </c>
      <c r="AZ70" s="7">
        <v>14.31</v>
      </c>
      <c r="BA70" s="7">
        <v>14.45</v>
      </c>
      <c r="BB70" s="7">
        <f t="shared" ref="BB70" si="3097">SUM(AZ70-0.57)</f>
        <v>13.74</v>
      </c>
      <c r="BC70" s="7">
        <f t="shared" ref="BC70" si="3098">SUM(BA70-0.57)</f>
        <v>13.879999999999999</v>
      </c>
      <c r="BD70" s="10">
        <f t="shared" ref="BD70" si="3099">MIN(BB70,BC70)</f>
        <v>13.74</v>
      </c>
      <c r="BE70" s="11">
        <f t="shared" si="889"/>
        <v>0</v>
      </c>
      <c r="BF70" s="7">
        <f t="shared" ref="BF70" si="3100">SUM(AZ70)</f>
        <v>14.31</v>
      </c>
      <c r="BG70" s="7">
        <f t="shared" ref="BG70" si="3101">SUM(BA70)</f>
        <v>14.45</v>
      </c>
      <c r="BH70" s="10">
        <f t="shared" ref="BH70" si="3102">MIN(BF70,BG70)</f>
        <v>14.31</v>
      </c>
      <c r="BI70" s="11">
        <f t="shared" si="893"/>
        <v>0</v>
      </c>
      <c r="BJ70" s="7">
        <v>17.39</v>
      </c>
      <c r="BK70" s="7">
        <v>19.16</v>
      </c>
      <c r="BL70" s="7">
        <f t="shared" ref="BL70" si="3103">SUM(BJ70-0.63)</f>
        <v>16.760000000000002</v>
      </c>
      <c r="BM70" s="7">
        <f t="shared" ref="BM70" si="3104">SUM(BK70-0.63)</f>
        <v>18.53</v>
      </c>
      <c r="BN70" s="10">
        <f t="shared" ref="BN70" si="3105">MIN(BL70,BM70)</f>
        <v>16.760000000000002</v>
      </c>
      <c r="BO70" s="11">
        <f t="shared" si="897"/>
        <v>0</v>
      </c>
      <c r="BP70" s="7">
        <f t="shared" ref="BP70" si="3106">SUM(BJ70)</f>
        <v>17.39</v>
      </c>
      <c r="BQ70" s="7">
        <f t="shared" ref="BQ70" si="3107">SUM(BK70)</f>
        <v>19.16</v>
      </c>
      <c r="BR70" s="10">
        <f t="shared" ref="BR70" si="3108">MIN(BP70,BQ70)</f>
        <v>17.39</v>
      </c>
      <c r="BS70" s="11">
        <f t="shared" si="901"/>
        <v>0</v>
      </c>
      <c r="BT70" s="7">
        <f t="shared" ref="BT70" si="3109">BJ70</f>
        <v>17.39</v>
      </c>
      <c r="BU70" s="7">
        <f t="shared" ref="BU70" si="3110">BK70</f>
        <v>19.16</v>
      </c>
      <c r="BV70" s="7">
        <f t="shared" ref="BV70" si="3111">SUM(BT70-0.38)</f>
        <v>17.010000000000002</v>
      </c>
      <c r="BW70" s="7">
        <f t="shared" ref="BW70" si="3112">SUM(BU70-0.38)</f>
        <v>18.78</v>
      </c>
      <c r="BX70" s="10">
        <f t="shared" ref="BX70" si="3113">SUM(BN70)</f>
        <v>16.760000000000002</v>
      </c>
      <c r="BY70" s="11">
        <f t="shared" si="907"/>
        <v>0</v>
      </c>
      <c r="BZ70" s="7">
        <f t="shared" ref="BZ70" si="3114">SUM(BT70)</f>
        <v>17.39</v>
      </c>
      <c r="CA70" s="7">
        <f t="shared" ref="CA70" si="3115">SUM(BU70)</f>
        <v>19.16</v>
      </c>
      <c r="CB70" s="10">
        <f t="shared" ref="CB70" si="3116">MIN(BZ70,CA70)</f>
        <v>17.39</v>
      </c>
      <c r="CC70" s="11">
        <f t="shared" si="911"/>
        <v>0</v>
      </c>
    </row>
    <row r="71" spans="1:81" ht="19.2" customHeight="1" x14ac:dyDescent="0.25">
      <c r="A71" s="1">
        <f t="shared" si="2100"/>
        <v>45814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7">
        <v>14.32</v>
      </c>
      <c r="M71" s="7">
        <v>14.17</v>
      </c>
      <c r="N71" s="7">
        <f t="shared" ref="N71" si="3117">SUM(L71+0.05)</f>
        <v>14.370000000000001</v>
      </c>
      <c r="O71" s="7">
        <f t="shared" ref="O71" si="3118">SUM(M71+0.05)</f>
        <v>14.22</v>
      </c>
      <c r="P71" s="10">
        <f t="shared" ref="P71" si="3119">MIN(N71,O71)</f>
        <v>14.22</v>
      </c>
      <c r="Q71" s="11">
        <f t="shared" si="2280"/>
        <v>0</v>
      </c>
      <c r="R71" s="7">
        <f t="shared" ref="R71" si="3120">SUM(L71)</f>
        <v>14.32</v>
      </c>
      <c r="S71" s="7">
        <f t="shared" ref="S71" si="3121">SUM(M71)</f>
        <v>14.17</v>
      </c>
      <c r="T71" s="10">
        <f t="shared" ref="T71" si="3122">MIN(R71,S71)</f>
        <v>14.17</v>
      </c>
      <c r="U71" s="11">
        <f t="shared" si="2284"/>
        <v>0</v>
      </c>
      <c r="V71" s="7">
        <v>14.32</v>
      </c>
      <c r="W71" s="7">
        <v>14.17</v>
      </c>
      <c r="X71" s="7">
        <f t="shared" ref="X71" si="3123">SUM(V71+0.04)</f>
        <v>14.36</v>
      </c>
      <c r="Y71" s="7">
        <f t="shared" ref="Y71" si="3124">SUM(W71+0.04)</f>
        <v>14.209999999999999</v>
      </c>
      <c r="Z71" s="10">
        <f t="shared" ref="Z71" si="3125">MIN(X71,Y71)</f>
        <v>14.209999999999999</v>
      </c>
      <c r="AA71" s="11">
        <f t="shared" si="2288"/>
        <v>0</v>
      </c>
      <c r="AB71" s="7">
        <f t="shared" ref="AB71" si="3126">SUM(V71)</f>
        <v>14.32</v>
      </c>
      <c r="AC71" s="7">
        <f t="shared" ref="AC71" si="3127">SUM(W71)</f>
        <v>14.17</v>
      </c>
      <c r="AD71" s="10">
        <f t="shared" ref="AD71" si="3128">MIN(AB71,AC71)</f>
        <v>14.17</v>
      </c>
      <c r="AE71" s="11">
        <f t="shared" si="2292"/>
        <v>0</v>
      </c>
      <c r="AF71" s="7">
        <v>14.35</v>
      </c>
      <c r="AG71" s="7">
        <v>14.87</v>
      </c>
      <c r="AH71" s="7">
        <f t="shared" ref="AH71" si="3129">SUM(AF71+0.1)</f>
        <v>14.45</v>
      </c>
      <c r="AI71" s="7">
        <f t="shared" ref="AI71" si="3130">SUM(AG71+0.1)</f>
        <v>14.969999999999999</v>
      </c>
      <c r="AJ71" s="10">
        <f t="shared" ref="AJ71" si="3131">MIN(AH71,AI71)</f>
        <v>14.45</v>
      </c>
      <c r="AK71" s="11">
        <f t="shared" si="873"/>
        <v>0</v>
      </c>
      <c r="AL71" s="7">
        <f t="shared" ref="AL71" si="3132">SUM(AF71)</f>
        <v>14.35</v>
      </c>
      <c r="AM71" s="7">
        <f t="shared" ref="AM71" si="3133">SUM(AG71)</f>
        <v>14.87</v>
      </c>
      <c r="AN71" s="10">
        <f t="shared" ref="AN71" si="3134">MIN(AL71,AM71)</f>
        <v>14.35</v>
      </c>
      <c r="AO71" s="11">
        <f t="shared" si="877"/>
        <v>0</v>
      </c>
      <c r="AP71" s="7">
        <v>13.96</v>
      </c>
      <c r="AQ71" s="7">
        <v>13.89</v>
      </c>
      <c r="AR71" s="7">
        <f t="shared" ref="AR71" si="3135">SUM(AP71+0.11)</f>
        <v>14.07</v>
      </c>
      <c r="AS71" s="7">
        <f t="shared" ref="AS71" si="3136">SUM(AQ71+0.11)</f>
        <v>14</v>
      </c>
      <c r="AT71" s="10">
        <f t="shared" ref="AT71" si="3137">MIN(AR71,AS71)</f>
        <v>14</v>
      </c>
      <c r="AU71" s="11">
        <f t="shared" si="881"/>
        <v>0</v>
      </c>
      <c r="AV71" s="7">
        <f t="shared" ref="AV71" si="3138">SUM(AP71)</f>
        <v>13.96</v>
      </c>
      <c r="AW71" s="7">
        <f t="shared" ref="AW71" si="3139">SUM(AQ71)</f>
        <v>13.89</v>
      </c>
      <c r="AX71" s="10">
        <f t="shared" ref="AX71" si="3140">MIN(AV71,AW71)</f>
        <v>13.89</v>
      </c>
      <c r="AY71" s="11">
        <f t="shared" si="885"/>
        <v>0</v>
      </c>
      <c r="AZ71" s="7">
        <v>14.31</v>
      </c>
      <c r="BA71" s="7">
        <v>14.45</v>
      </c>
      <c r="BB71" s="7">
        <f t="shared" ref="BB71" si="3141">SUM(AZ71-0.57)</f>
        <v>13.74</v>
      </c>
      <c r="BC71" s="7">
        <f t="shared" ref="BC71" si="3142">SUM(BA71-0.57)</f>
        <v>13.879999999999999</v>
      </c>
      <c r="BD71" s="10">
        <f t="shared" ref="BD71" si="3143">MIN(BB71,BC71)</f>
        <v>13.74</v>
      </c>
      <c r="BE71" s="11">
        <f t="shared" si="889"/>
        <v>0</v>
      </c>
      <c r="BF71" s="7">
        <f t="shared" ref="BF71" si="3144">SUM(AZ71)</f>
        <v>14.31</v>
      </c>
      <c r="BG71" s="7">
        <f t="shared" ref="BG71" si="3145">SUM(BA71)</f>
        <v>14.45</v>
      </c>
      <c r="BH71" s="10">
        <f t="shared" ref="BH71" si="3146">MIN(BF71,BG71)</f>
        <v>14.31</v>
      </c>
      <c r="BI71" s="11">
        <f t="shared" si="893"/>
        <v>0</v>
      </c>
      <c r="BJ71" s="7">
        <v>17.39</v>
      </c>
      <c r="BK71" s="7">
        <v>19.16</v>
      </c>
      <c r="BL71" s="7">
        <f t="shared" ref="BL71" si="3147">SUM(BJ71-0.63)</f>
        <v>16.760000000000002</v>
      </c>
      <c r="BM71" s="7">
        <f t="shared" ref="BM71" si="3148">SUM(BK71-0.63)</f>
        <v>18.53</v>
      </c>
      <c r="BN71" s="10">
        <f t="shared" ref="BN71" si="3149">MIN(BL71,BM71)</f>
        <v>16.760000000000002</v>
      </c>
      <c r="BO71" s="11">
        <f t="shared" si="897"/>
        <v>0</v>
      </c>
      <c r="BP71" s="7">
        <f t="shared" ref="BP71" si="3150">SUM(BJ71)</f>
        <v>17.39</v>
      </c>
      <c r="BQ71" s="7">
        <f t="shared" ref="BQ71" si="3151">SUM(BK71)</f>
        <v>19.16</v>
      </c>
      <c r="BR71" s="10">
        <f t="shared" ref="BR71" si="3152">MIN(BP71,BQ71)</f>
        <v>17.39</v>
      </c>
      <c r="BS71" s="11">
        <f t="shared" si="901"/>
        <v>0</v>
      </c>
      <c r="BT71" s="7">
        <f t="shared" ref="BT71" si="3153">BJ71</f>
        <v>17.39</v>
      </c>
      <c r="BU71" s="7">
        <f t="shared" ref="BU71" si="3154">BK71</f>
        <v>19.16</v>
      </c>
      <c r="BV71" s="7">
        <f t="shared" ref="BV71" si="3155">SUM(BT71-0.38)</f>
        <v>17.010000000000002</v>
      </c>
      <c r="BW71" s="7">
        <f t="shared" ref="BW71" si="3156">SUM(BU71-0.38)</f>
        <v>18.78</v>
      </c>
      <c r="BX71" s="10">
        <f t="shared" ref="BX71" si="3157">SUM(BN71)</f>
        <v>16.760000000000002</v>
      </c>
      <c r="BY71" s="11">
        <f t="shared" si="907"/>
        <v>0</v>
      </c>
      <c r="BZ71" s="7">
        <f t="shared" ref="BZ71" si="3158">SUM(BT71)</f>
        <v>17.39</v>
      </c>
      <c r="CA71" s="7">
        <f t="shared" ref="CA71" si="3159">SUM(BU71)</f>
        <v>19.16</v>
      </c>
      <c r="CB71" s="10">
        <f t="shared" ref="CB71" si="3160">MIN(BZ71,CA71)</f>
        <v>17.39</v>
      </c>
      <c r="CC71" s="11">
        <f t="shared" si="911"/>
        <v>0</v>
      </c>
    </row>
    <row r="72" spans="1:81" ht="19.2" customHeight="1" x14ac:dyDescent="0.25">
      <c r="A72" s="1">
        <f t="shared" si="2100"/>
        <v>45807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7"/>
      <c r="M72" s="7"/>
      <c r="N72" s="7"/>
      <c r="O72" s="7"/>
      <c r="P72" s="10"/>
      <c r="Q72" s="20"/>
      <c r="R72" s="7"/>
      <c r="S72" s="7"/>
      <c r="T72" s="10"/>
      <c r="U72" s="20"/>
      <c r="V72" s="7">
        <v>14.32</v>
      </c>
      <c r="W72" s="7">
        <v>14.17</v>
      </c>
      <c r="X72" s="7">
        <f t="shared" ref="X72" si="3161">SUM(V72+0.04)</f>
        <v>14.36</v>
      </c>
      <c r="Y72" s="7">
        <f t="shared" ref="Y72" si="3162">SUM(W72+0.04)</f>
        <v>14.209999999999999</v>
      </c>
      <c r="Z72" s="10">
        <f t="shared" ref="Z72" si="3163">MIN(X72,Y72)</f>
        <v>14.209999999999999</v>
      </c>
      <c r="AA72" s="11">
        <f t="shared" si="2288"/>
        <v>0</v>
      </c>
      <c r="AB72" s="7">
        <f t="shared" ref="AB72" si="3164">SUM(V72)</f>
        <v>14.32</v>
      </c>
      <c r="AC72" s="7">
        <f t="shared" ref="AC72" si="3165">SUM(W72)</f>
        <v>14.17</v>
      </c>
      <c r="AD72" s="10">
        <f t="shared" ref="AD72" si="3166">MIN(AB72,AC72)</f>
        <v>14.17</v>
      </c>
      <c r="AE72" s="11">
        <f t="shared" si="2292"/>
        <v>0</v>
      </c>
      <c r="AF72" s="7">
        <v>14.35</v>
      </c>
      <c r="AG72" s="7">
        <v>14.87</v>
      </c>
      <c r="AH72" s="7">
        <f t="shared" ref="AH72" si="3167">SUM(AF72+0.1)</f>
        <v>14.45</v>
      </c>
      <c r="AI72" s="7">
        <f t="shared" ref="AI72" si="3168">SUM(AG72+0.1)</f>
        <v>14.969999999999999</v>
      </c>
      <c r="AJ72" s="10">
        <f t="shared" ref="AJ72" si="3169">MIN(AH72,AI72)</f>
        <v>14.45</v>
      </c>
      <c r="AK72" s="11">
        <f t="shared" si="873"/>
        <v>0</v>
      </c>
      <c r="AL72" s="7">
        <f t="shared" ref="AL72" si="3170">SUM(AF72)</f>
        <v>14.35</v>
      </c>
      <c r="AM72" s="7">
        <f t="shared" ref="AM72" si="3171">SUM(AG72)</f>
        <v>14.87</v>
      </c>
      <c r="AN72" s="10">
        <f t="shared" ref="AN72" si="3172">MIN(AL72,AM72)</f>
        <v>14.35</v>
      </c>
      <c r="AO72" s="11">
        <f t="shared" si="877"/>
        <v>0</v>
      </c>
      <c r="AP72" s="7">
        <v>13.96</v>
      </c>
      <c r="AQ72" s="7">
        <v>13.89</v>
      </c>
      <c r="AR72" s="7">
        <f t="shared" ref="AR72" si="3173">SUM(AP72+0.11)</f>
        <v>14.07</v>
      </c>
      <c r="AS72" s="7">
        <f t="shared" ref="AS72" si="3174">SUM(AQ72+0.11)</f>
        <v>14</v>
      </c>
      <c r="AT72" s="10">
        <f t="shared" ref="AT72" si="3175">MIN(AR72,AS72)</f>
        <v>14</v>
      </c>
      <c r="AU72" s="11">
        <f t="shared" si="881"/>
        <v>0</v>
      </c>
      <c r="AV72" s="7">
        <f t="shared" ref="AV72" si="3176">SUM(AP72)</f>
        <v>13.96</v>
      </c>
      <c r="AW72" s="7">
        <f t="shared" ref="AW72" si="3177">SUM(AQ72)</f>
        <v>13.89</v>
      </c>
      <c r="AX72" s="10">
        <f t="shared" ref="AX72" si="3178">MIN(AV72,AW72)</f>
        <v>13.89</v>
      </c>
      <c r="AY72" s="11">
        <f t="shared" si="885"/>
        <v>0</v>
      </c>
      <c r="AZ72" s="7">
        <v>14.31</v>
      </c>
      <c r="BA72" s="7">
        <v>14.45</v>
      </c>
      <c r="BB72" s="7">
        <f t="shared" ref="BB72" si="3179">SUM(AZ72-0.57)</f>
        <v>13.74</v>
      </c>
      <c r="BC72" s="7">
        <f t="shared" ref="BC72" si="3180">SUM(BA72-0.57)</f>
        <v>13.879999999999999</v>
      </c>
      <c r="BD72" s="10">
        <f t="shared" ref="BD72" si="3181">MIN(BB72,BC72)</f>
        <v>13.74</v>
      </c>
      <c r="BE72" s="11">
        <f t="shared" si="889"/>
        <v>0</v>
      </c>
      <c r="BF72" s="7">
        <f t="shared" ref="BF72" si="3182">SUM(AZ72)</f>
        <v>14.31</v>
      </c>
      <c r="BG72" s="7">
        <f t="shared" ref="BG72" si="3183">SUM(BA72)</f>
        <v>14.45</v>
      </c>
      <c r="BH72" s="10">
        <f t="shared" ref="BH72" si="3184">MIN(BF72,BG72)</f>
        <v>14.31</v>
      </c>
      <c r="BI72" s="11">
        <f t="shared" si="893"/>
        <v>0</v>
      </c>
      <c r="BJ72" s="7">
        <v>17.39</v>
      </c>
      <c r="BK72" s="7">
        <v>19.16</v>
      </c>
      <c r="BL72" s="7">
        <f t="shared" ref="BL72" si="3185">SUM(BJ72-0.63)</f>
        <v>16.760000000000002</v>
      </c>
      <c r="BM72" s="7">
        <f t="shared" ref="BM72" si="3186">SUM(BK72-0.63)</f>
        <v>18.53</v>
      </c>
      <c r="BN72" s="10">
        <f t="shared" ref="BN72" si="3187">MIN(BL72,BM72)</f>
        <v>16.760000000000002</v>
      </c>
      <c r="BO72" s="11">
        <f t="shared" si="897"/>
        <v>0</v>
      </c>
      <c r="BP72" s="7">
        <f t="shared" ref="BP72" si="3188">SUM(BJ72)</f>
        <v>17.39</v>
      </c>
      <c r="BQ72" s="7">
        <f t="shared" ref="BQ72" si="3189">SUM(BK72)</f>
        <v>19.16</v>
      </c>
      <c r="BR72" s="10">
        <f t="shared" ref="BR72" si="3190">MIN(BP72,BQ72)</f>
        <v>17.39</v>
      </c>
      <c r="BS72" s="11">
        <f t="shared" si="901"/>
        <v>0</v>
      </c>
      <c r="BT72" s="7">
        <f t="shared" ref="BT72" si="3191">BJ72</f>
        <v>17.39</v>
      </c>
      <c r="BU72" s="7">
        <f t="shared" ref="BU72" si="3192">BK72</f>
        <v>19.16</v>
      </c>
      <c r="BV72" s="7">
        <f t="shared" ref="BV72" si="3193">SUM(BT72-0.38)</f>
        <v>17.010000000000002</v>
      </c>
      <c r="BW72" s="7">
        <f t="shared" ref="BW72" si="3194">SUM(BU72-0.38)</f>
        <v>18.78</v>
      </c>
      <c r="BX72" s="10">
        <f t="shared" ref="BX72" si="3195">SUM(BN72)</f>
        <v>16.760000000000002</v>
      </c>
      <c r="BY72" s="11">
        <f t="shared" si="907"/>
        <v>0</v>
      </c>
      <c r="BZ72" s="7">
        <f t="shared" ref="BZ72" si="3196">SUM(BT72)</f>
        <v>17.39</v>
      </c>
      <c r="CA72" s="7">
        <f t="shared" ref="CA72" si="3197">SUM(BU72)</f>
        <v>19.16</v>
      </c>
      <c r="CB72" s="10">
        <f t="shared" ref="CB72" si="3198">MIN(BZ72,CA72)</f>
        <v>17.39</v>
      </c>
      <c r="CC72" s="11">
        <f t="shared" si="911"/>
        <v>0</v>
      </c>
    </row>
    <row r="73" spans="1:81" ht="19.2" customHeight="1" x14ac:dyDescent="0.25">
      <c r="A73" s="1">
        <f t="shared" si="2100"/>
        <v>45800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7"/>
      <c r="M73" s="7"/>
      <c r="N73" s="7"/>
      <c r="O73" s="7"/>
      <c r="P73" s="10"/>
      <c r="Q73" s="20"/>
      <c r="R73" s="7"/>
      <c r="S73" s="7"/>
      <c r="T73" s="10"/>
      <c r="U73" s="20"/>
      <c r="V73" s="7">
        <v>14.14</v>
      </c>
      <c r="W73" s="7">
        <v>14.22</v>
      </c>
      <c r="X73" s="7">
        <f t="shared" ref="X73" si="3199">SUM(V73+0.04)</f>
        <v>14.18</v>
      </c>
      <c r="Y73" s="7">
        <f t="shared" ref="Y73" si="3200">SUM(W73+0.04)</f>
        <v>14.26</v>
      </c>
      <c r="Z73" s="10">
        <f t="shared" ref="Z73" si="3201">MIN(X73,Y73)</f>
        <v>14.18</v>
      </c>
      <c r="AA73" s="11">
        <f t="shared" si="2288"/>
        <v>0</v>
      </c>
      <c r="AB73" s="7">
        <f t="shared" ref="AB73" si="3202">SUM(V73)</f>
        <v>14.14</v>
      </c>
      <c r="AC73" s="7">
        <f t="shared" ref="AC73" si="3203">SUM(W73)</f>
        <v>14.22</v>
      </c>
      <c r="AD73" s="10">
        <f t="shared" ref="AD73" si="3204">MIN(AB73,AC73)</f>
        <v>14.14</v>
      </c>
      <c r="AE73" s="11">
        <f t="shared" si="2292"/>
        <v>0</v>
      </c>
      <c r="AF73" s="7">
        <v>14.35</v>
      </c>
      <c r="AG73" s="7">
        <v>14.87</v>
      </c>
      <c r="AH73" s="7">
        <f t="shared" ref="AH73" si="3205">SUM(AF73+0.1)</f>
        <v>14.45</v>
      </c>
      <c r="AI73" s="7">
        <f t="shared" ref="AI73" si="3206">SUM(AG73+0.1)</f>
        <v>14.969999999999999</v>
      </c>
      <c r="AJ73" s="10">
        <f t="shared" ref="AJ73" si="3207">MIN(AH73,AI73)</f>
        <v>14.45</v>
      </c>
      <c r="AK73" s="11">
        <f t="shared" si="873"/>
        <v>0</v>
      </c>
      <c r="AL73" s="7">
        <f t="shared" ref="AL73" si="3208">SUM(AF73)</f>
        <v>14.35</v>
      </c>
      <c r="AM73" s="7">
        <f t="shared" ref="AM73" si="3209">SUM(AG73)</f>
        <v>14.87</v>
      </c>
      <c r="AN73" s="10">
        <f t="shared" ref="AN73" si="3210">MIN(AL73,AM73)</f>
        <v>14.35</v>
      </c>
      <c r="AO73" s="11">
        <f t="shared" si="877"/>
        <v>0</v>
      </c>
      <c r="AP73" s="7">
        <v>13.96</v>
      </c>
      <c r="AQ73" s="7">
        <v>13.89</v>
      </c>
      <c r="AR73" s="7">
        <f t="shared" ref="AR73" si="3211">SUM(AP73+0.11)</f>
        <v>14.07</v>
      </c>
      <c r="AS73" s="7">
        <f t="shared" ref="AS73" si="3212">SUM(AQ73+0.11)</f>
        <v>14</v>
      </c>
      <c r="AT73" s="10">
        <f t="shared" ref="AT73" si="3213">MIN(AR73,AS73)</f>
        <v>14</v>
      </c>
      <c r="AU73" s="11">
        <f t="shared" si="881"/>
        <v>0</v>
      </c>
      <c r="AV73" s="7">
        <f t="shared" ref="AV73" si="3214">SUM(AP73)</f>
        <v>13.96</v>
      </c>
      <c r="AW73" s="7">
        <f t="shared" ref="AW73" si="3215">SUM(AQ73)</f>
        <v>13.89</v>
      </c>
      <c r="AX73" s="10">
        <f t="shared" ref="AX73" si="3216">MIN(AV73,AW73)</f>
        <v>13.89</v>
      </c>
      <c r="AY73" s="11">
        <f t="shared" si="885"/>
        <v>0</v>
      </c>
      <c r="AZ73" s="7">
        <v>14.31</v>
      </c>
      <c r="BA73" s="7">
        <v>14.45</v>
      </c>
      <c r="BB73" s="7">
        <f t="shared" ref="BB73" si="3217">SUM(AZ73-0.57)</f>
        <v>13.74</v>
      </c>
      <c r="BC73" s="7">
        <f t="shared" ref="BC73" si="3218">SUM(BA73-0.57)</f>
        <v>13.879999999999999</v>
      </c>
      <c r="BD73" s="10">
        <f t="shared" ref="BD73" si="3219">MIN(BB73,BC73)</f>
        <v>13.74</v>
      </c>
      <c r="BE73" s="11">
        <f t="shared" si="889"/>
        <v>0</v>
      </c>
      <c r="BF73" s="7">
        <f t="shared" ref="BF73" si="3220">SUM(AZ73)</f>
        <v>14.31</v>
      </c>
      <c r="BG73" s="7">
        <f t="shared" ref="BG73" si="3221">SUM(BA73)</f>
        <v>14.45</v>
      </c>
      <c r="BH73" s="10">
        <f t="shared" ref="BH73" si="3222">MIN(BF73,BG73)</f>
        <v>14.31</v>
      </c>
      <c r="BI73" s="11">
        <f t="shared" si="893"/>
        <v>0</v>
      </c>
      <c r="BJ73" s="7">
        <v>17.39</v>
      </c>
      <c r="BK73" s="7">
        <v>19.16</v>
      </c>
      <c r="BL73" s="7">
        <f t="shared" ref="BL73" si="3223">SUM(BJ73-0.63)</f>
        <v>16.760000000000002</v>
      </c>
      <c r="BM73" s="7">
        <f t="shared" ref="BM73" si="3224">SUM(BK73-0.63)</f>
        <v>18.53</v>
      </c>
      <c r="BN73" s="10">
        <f t="shared" ref="BN73" si="3225">MIN(BL73,BM73)</f>
        <v>16.760000000000002</v>
      </c>
      <c r="BO73" s="11">
        <f t="shared" si="897"/>
        <v>0</v>
      </c>
      <c r="BP73" s="7">
        <f t="shared" ref="BP73" si="3226">SUM(BJ73)</f>
        <v>17.39</v>
      </c>
      <c r="BQ73" s="7">
        <f t="shared" ref="BQ73" si="3227">SUM(BK73)</f>
        <v>19.16</v>
      </c>
      <c r="BR73" s="10">
        <f t="shared" ref="BR73" si="3228">MIN(BP73,BQ73)</f>
        <v>17.39</v>
      </c>
      <c r="BS73" s="11">
        <f t="shared" si="901"/>
        <v>0</v>
      </c>
      <c r="BT73" s="7">
        <f t="shared" ref="BT73" si="3229">BJ73</f>
        <v>17.39</v>
      </c>
      <c r="BU73" s="7">
        <f t="shared" ref="BU73" si="3230">BK73</f>
        <v>19.16</v>
      </c>
      <c r="BV73" s="7">
        <f t="shared" ref="BV73" si="3231">SUM(BT73-0.38)</f>
        <v>17.010000000000002</v>
      </c>
      <c r="BW73" s="7">
        <f t="shared" ref="BW73" si="3232">SUM(BU73-0.38)</f>
        <v>18.78</v>
      </c>
      <c r="BX73" s="10">
        <f t="shared" ref="BX73" si="3233">SUM(BN73)</f>
        <v>16.760000000000002</v>
      </c>
      <c r="BY73" s="11">
        <f t="shared" si="907"/>
        <v>0</v>
      </c>
      <c r="BZ73" s="7">
        <f t="shared" ref="BZ73" si="3234">SUM(BT73)</f>
        <v>17.39</v>
      </c>
      <c r="CA73" s="7">
        <f t="shared" ref="CA73" si="3235">SUM(BU73)</f>
        <v>19.16</v>
      </c>
      <c r="CB73" s="10">
        <f t="shared" ref="CB73" si="3236">MIN(BZ73,CA73)</f>
        <v>17.39</v>
      </c>
      <c r="CC73" s="11">
        <f t="shared" si="911"/>
        <v>0</v>
      </c>
    </row>
    <row r="74" spans="1:81" ht="19.2" customHeight="1" x14ac:dyDescent="0.25">
      <c r="A74" s="1">
        <f t="shared" si="2100"/>
        <v>45793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7"/>
      <c r="M74" s="7"/>
      <c r="N74" s="7"/>
      <c r="O74" s="7"/>
      <c r="P74" s="10"/>
      <c r="Q74" s="20"/>
      <c r="R74" s="7"/>
      <c r="S74" s="7"/>
      <c r="T74" s="10"/>
      <c r="U74" s="20"/>
      <c r="V74" s="7">
        <v>14.02</v>
      </c>
      <c r="W74" s="7">
        <v>14.37</v>
      </c>
      <c r="X74" s="7">
        <f t="shared" ref="X74" si="3237">SUM(V74+0.04)</f>
        <v>14.059999999999999</v>
      </c>
      <c r="Y74" s="7">
        <f t="shared" ref="Y74" si="3238">SUM(W74+0.04)</f>
        <v>14.409999999999998</v>
      </c>
      <c r="Z74" s="10">
        <f t="shared" ref="Z74" si="3239">MIN(X74,Y74)</f>
        <v>14.059999999999999</v>
      </c>
      <c r="AA74" s="11">
        <f t="shared" si="2288"/>
        <v>0</v>
      </c>
      <c r="AB74" s="7">
        <f t="shared" ref="AB74" si="3240">SUM(V74)</f>
        <v>14.02</v>
      </c>
      <c r="AC74" s="7">
        <f t="shared" ref="AC74" si="3241">SUM(W74)</f>
        <v>14.37</v>
      </c>
      <c r="AD74" s="10">
        <f t="shared" ref="AD74" si="3242">MIN(AB74,AC74)</f>
        <v>14.02</v>
      </c>
      <c r="AE74" s="11">
        <f t="shared" si="2292"/>
        <v>0</v>
      </c>
      <c r="AF74" s="7">
        <v>14.35</v>
      </c>
      <c r="AG74" s="7">
        <v>14.87</v>
      </c>
      <c r="AH74" s="7">
        <f t="shared" ref="AH74" si="3243">SUM(AF74+0.1)</f>
        <v>14.45</v>
      </c>
      <c r="AI74" s="7">
        <f t="shared" ref="AI74" si="3244">SUM(AG74+0.1)</f>
        <v>14.969999999999999</v>
      </c>
      <c r="AJ74" s="10">
        <f t="shared" ref="AJ74" si="3245">MIN(AH74,AI74)</f>
        <v>14.45</v>
      </c>
      <c r="AK74" s="11">
        <f t="shared" si="873"/>
        <v>0</v>
      </c>
      <c r="AL74" s="7">
        <f t="shared" ref="AL74" si="3246">SUM(AF74)</f>
        <v>14.35</v>
      </c>
      <c r="AM74" s="7">
        <f t="shared" ref="AM74" si="3247">SUM(AG74)</f>
        <v>14.87</v>
      </c>
      <c r="AN74" s="10">
        <f t="shared" ref="AN74" si="3248">MIN(AL74,AM74)</f>
        <v>14.35</v>
      </c>
      <c r="AO74" s="11">
        <f t="shared" si="877"/>
        <v>0</v>
      </c>
      <c r="AP74" s="7">
        <v>13.96</v>
      </c>
      <c r="AQ74" s="7">
        <v>13.89</v>
      </c>
      <c r="AR74" s="7">
        <f t="shared" ref="AR74" si="3249">SUM(AP74+0.11)</f>
        <v>14.07</v>
      </c>
      <c r="AS74" s="7">
        <f t="shared" ref="AS74" si="3250">SUM(AQ74+0.11)</f>
        <v>14</v>
      </c>
      <c r="AT74" s="10">
        <f t="shared" ref="AT74" si="3251">MIN(AR74,AS74)</f>
        <v>14</v>
      </c>
      <c r="AU74" s="11">
        <f t="shared" si="881"/>
        <v>0</v>
      </c>
      <c r="AV74" s="7">
        <f t="shared" ref="AV74" si="3252">SUM(AP74)</f>
        <v>13.96</v>
      </c>
      <c r="AW74" s="7">
        <f t="shared" ref="AW74" si="3253">SUM(AQ74)</f>
        <v>13.89</v>
      </c>
      <c r="AX74" s="10">
        <f t="shared" ref="AX74" si="3254">MIN(AV74,AW74)</f>
        <v>13.89</v>
      </c>
      <c r="AY74" s="11">
        <f t="shared" si="885"/>
        <v>0</v>
      </c>
      <c r="AZ74" s="7">
        <v>14.31</v>
      </c>
      <c r="BA74" s="7">
        <v>14.45</v>
      </c>
      <c r="BB74" s="7">
        <f t="shared" ref="BB74" si="3255">SUM(AZ74-0.57)</f>
        <v>13.74</v>
      </c>
      <c r="BC74" s="7">
        <f t="shared" ref="BC74" si="3256">SUM(BA74-0.57)</f>
        <v>13.879999999999999</v>
      </c>
      <c r="BD74" s="10">
        <f t="shared" ref="BD74" si="3257">MIN(BB74,BC74)</f>
        <v>13.74</v>
      </c>
      <c r="BE74" s="11">
        <f t="shared" si="889"/>
        <v>0</v>
      </c>
      <c r="BF74" s="7">
        <f t="shared" ref="BF74" si="3258">SUM(AZ74)</f>
        <v>14.31</v>
      </c>
      <c r="BG74" s="7">
        <f t="shared" ref="BG74" si="3259">SUM(BA74)</f>
        <v>14.45</v>
      </c>
      <c r="BH74" s="10">
        <f t="shared" ref="BH74" si="3260">MIN(BF74,BG74)</f>
        <v>14.31</v>
      </c>
      <c r="BI74" s="11">
        <f t="shared" si="893"/>
        <v>0</v>
      </c>
      <c r="BJ74" s="7">
        <v>17.39</v>
      </c>
      <c r="BK74" s="7">
        <v>19.16</v>
      </c>
      <c r="BL74" s="7">
        <f t="shared" ref="BL74" si="3261">SUM(BJ74-0.63)</f>
        <v>16.760000000000002</v>
      </c>
      <c r="BM74" s="7">
        <f t="shared" ref="BM74" si="3262">SUM(BK74-0.63)</f>
        <v>18.53</v>
      </c>
      <c r="BN74" s="10">
        <f t="shared" ref="BN74" si="3263">MIN(BL74,BM74)</f>
        <v>16.760000000000002</v>
      </c>
      <c r="BO74" s="11">
        <f t="shared" si="897"/>
        <v>0</v>
      </c>
      <c r="BP74" s="7">
        <f t="shared" ref="BP74" si="3264">SUM(BJ74)</f>
        <v>17.39</v>
      </c>
      <c r="BQ74" s="7">
        <f t="shared" ref="BQ74" si="3265">SUM(BK74)</f>
        <v>19.16</v>
      </c>
      <c r="BR74" s="10">
        <f t="shared" ref="BR74" si="3266">MIN(BP74,BQ74)</f>
        <v>17.39</v>
      </c>
      <c r="BS74" s="11">
        <f t="shared" si="901"/>
        <v>0</v>
      </c>
      <c r="BT74" s="7">
        <f t="shared" ref="BT74" si="3267">BJ74</f>
        <v>17.39</v>
      </c>
      <c r="BU74" s="7">
        <f t="shared" ref="BU74" si="3268">BK74</f>
        <v>19.16</v>
      </c>
      <c r="BV74" s="7">
        <f t="shared" ref="BV74" si="3269">SUM(BT74-0.38)</f>
        <v>17.010000000000002</v>
      </c>
      <c r="BW74" s="7">
        <f t="shared" ref="BW74" si="3270">SUM(BU74-0.38)</f>
        <v>18.78</v>
      </c>
      <c r="BX74" s="10">
        <f t="shared" ref="BX74" si="3271">SUM(BN74)</f>
        <v>16.760000000000002</v>
      </c>
      <c r="BY74" s="11">
        <f t="shared" si="907"/>
        <v>0</v>
      </c>
      <c r="BZ74" s="7">
        <f t="shared" ref="BZ74" si="3272">SUM(BT74)</f>
        <v>17.39</v>
      </c>
      <c r="CA74" s="7">
        <f t="shared" ref="CA74" si="3273">SUM(BU74)</f>
        <v>19.16</v>
      </c>
      <c r="CB74" s="10">
        <f t="shared" ref="CB74" si="3274">MIN(BZ74,CA74)</f>
        <v>17.39</v>
      </c>
      <c r="CC74" s="11">
        <f t="shared" si="911"/>
        <v>0</v>
      </c>
    </row>
    <row r="75" spans="1:81" ht="19.2" customHeight="1" x14ac:dyDescent="0.25">
      <c r="A75" s="1">
        <f t="shared" si="2100"/>
        <v>45786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7"/>
      <c r="M75" s="7"/>
      <c r="N75" s="7"/>
      <c r="O75" s="7"/>
      <c r="P75" s="10"/>
      <c r="Q75" s="20"/>
      <c r="R75" s="7"/>
      <c r="S75" s="7"/>
      <c r="T75" s="10"/>
      <c r="U75" s="20"/>
      <c r="V75" s="7">
        <v>14.16</v>
      </c>
      <c r="W75" s="7">
        <v>14.55</v>
      </c>
      <c r="X75" s="7">
        <f t="shared" ref="X75" si="3275">SUM(V75+0.04)</f>
        <v>14.2</v>
      </c>
      <c r="Y75" s="7">
        <f t="shared" ref="Y75" si="3276">SUM(W75+0.04)</f>
        <v>14.59</v>
      </c>
      <c r="Z75" s="10">
        <f t="shared" ref="Z75" si="3277">MIN(X75,Y75)</f>
        <v>14.2</v>
      </c>
      <c r="AA75" s="11">
        <f t="shared" si="2288"/>
        <v>0</v>
      </c>
      <c r="AB75" s="7">
        <f t="shared" ref="AB75" si="3278">SUM(V75)</f>
        <v>14.16</v>
      </c>
      <c r="AC75" s="7">
        <f t="shared" ref="AC75" si="3279">SUM(W75)</f>
        <v>14.55</v>
      </c>
      <c r="AD75" s="10">
        <f t="shared" ref="AD75" si="3280">MIN(AB75,AC75)</f>
        <v>14.16</v>
      </c>
      <c r="AE75" s="11">
        <f t="shared" si="2292"/>
        <v>0</v>
      </c>
      <c r="AF75" s="7">
        <v>14.35</v>
      </c>
      <c r="AG75" s="7">
        <v>14.87</v>
      </c>
      <c r="AH75" s="7">
        <f t="shared" ref="AH75" si="3281">SUM(AF75+0.1)</f>
        <v>14.45</v>
      </c>
      <c r="AI75" s="7">
        <f t="shared" ref="AI75" si="3282">SUM(AG75+0.1)</f>
        <v>14.969999999999999</v>
      </c>
      <c r="AJ75" s="10">
        <f t="shared" ref="AJ75" si="3283">MIN(AH75,AI75)</f>
        <v>14.45</v>
      </c>
      <c r="AK75" s="11">
        <f t="shared" si="873"/>
        <v>0</v>
      </c>
      <c r="AL75" s="7">
        <f t="shared" ref="AL75" si="3284">SUM(AF75)</f>
        <v>14.35</v>
      </c>
      <c r="AM75" s="7">
        <f t="shared" ref="AM75" si="3285">SUM(AG75)</f>
        <v>14.87</v>
      </c>
      <c r="AN75" s="10">
        <f t="shared" ref="AN75" si="3286">MIN(AL75,AM75)</f>
        <v>14.35</v>
      </c>
      <c r="AO75" s="11">
        <f t="shared" si="877"/>
        <v>0</v>
      </c>
      <c r="AP75" s="7">
        <v>13.96</v>
      </c>
      <c r="AQ75" s="7">
        <v>13.89</v>
      </c>
      <c r="AR75" s="7">
        <f t="shared" ref="AR75" si="3287">SUM(AP75+0.11)</f>
        <v>14.07</v>
      </c>
      <c r="AS75" s="7">
        <f t="shared" ref="AS75" si="3288">SUM(AQ75+0.11)</f>
        <v>14</v>
      </c>
      <c r="AT75" s="10">
        <f t="shared" ref="AT75" si="3289">MIN(AR75,AS75)</f>
        <v>14</v>
      </c>
      <c r="AU75" s="11">
        <f t="shared" si="881"/>
        <v>0</v>
      </c>
      <c r="AV75" s="7">
        <f t="shared" ref="AV75" si="3290">SUM(AP75)</f>
        <v>13.96</v>
      </c>
      <c r="AW75" s="7">
        <f t="shared" ref="AW75" si="3291">SUM(AQ75)</f>
        <v>13.89</v>
      </c>
      <c r="AX75" s="10">
        <f t="shared" ref="AX75" si="3292">MIN(AV75,AW75)</f>
        <v>13.89</v>
      </c>
      <c r="AY75" s="11">
        <f t="shared" si="885"/>
        <v>0</v>
      </c>
      <c r="AZ75" s="7">
        <v>14.31</v>
      </c>
      <c r="BA75" s="7">
        <v>14.45</v>
      </c>
      <c r="BB75" s="7">
        <f t="shared" ref="BB75" si="3293">SUM(AZ75-0.57)</f>
        <v>13.74</v>
      </c>
      <c r="BC75" s="7">
        <f t="shared" ref="BC75" si="3294">SUM(BA75-0.57)</f>
        <v>13.879999999999999</v>
      </c>
      <c r="BD75" s="10">
        <f t="shared" ref="BD75" si="3295">MIN(BB75,BC75)</f>
        <v>13.74</v>
      </c>
      <c r="BE75" s="11">
        <f t="shared" si="889"/>
        <v>0</v>
      </c>
      <c r="BF75" s="7">
        <f t="shared" ref="BF75" si="3296">SUM(AZ75)</f>
        <v>14.31</v>
      </c>
      <c r="BG75" s="7">
        <f t="shared" ref="BG75" si="3297">SUM(BA75)</f>
        <v>14.45</v>
      </c>
      <c r="BH75" s="10">
        <f t="shared" ref="BH75" si="3298">MIN(BF75,BG75)</f>
        <v>14.31</v>
      </c>
      <c r="BI75" s="11">
        <f t="shared" si="893"/>
        <v>0</v>
      </c>
      <c r="BJ75" s="7">
        <v>17.39</v>
      </c>
      <c r="BK75" s="7">
        <v>19.16</v>
      </c>
      <c r="BL75" s="7">
        <f t="shared" ref="BL75" si="3299">SUM(BJ75-0.63)</f>
        <v>16.760000000000002</v>
      </c>
      <c r="BM75" s="7">
        <f t="shared" ref="BM75" si="3300">SUM(BK75-0.63)</f>
        <v>18.53</v>
      </c>
      <c r="BN75" s="10">
        <f t="shared" ref="BN75" si="3301">MIN(BL75,BM75)</f>
        <v>16.760000000000002</v>
      </c>
      <c r="BO75" s="11">
        <f t="shared" si="897"/>
        <v>0</v>
      </c>
      <c r="BP75" s="7">
        <f t="shared" ref="BP75" si="3302">SUM(BJ75)</f>
        <v>17.39</v>
      </c>
      <c r="BQ75" s="7">
        <f t="shared" ref="BQ75" si="3303">SUM(BK75)</f>
        <v>19.16</v>
      </c>
      <c r="BR75" s="10">
        <f t="shared" ref="BR75" si="3304">MIN(BP75,BQ75)</f>
        <v>17.39</v>
      </c>
      <c r="BS75" s="11">
        <f t="shared" si="901"/>
        <v>0</v>
      </c>
      <c r="BT75" s="7">
        <f t="shared" ref="BT75" si="3305">BJ75</f>
        <v>17.39</v>
      </c>
      <c r="BU75" s="7">
        <f t="shared" ref="BU75" si="3306">BK75</f>
        <v>19.16</v>
      </c>
      <c r="BV75" s="7">
        <f t="shared" ref="BV75" si="3307">SUM(BT75-0.38)</f>
        <v>17.010000000000002</v>
      </c>
      <c r="BW75" s="7">
        <f t="shared" ref="BW75" si="3308">SUM(BU75-0.38)</f>
        <v>18.78</v>
      </c>
      <c r="BX75" s="10">
        <f t="shared" ref="BX75" si="3309">SUM(BN75)</f>
        <v>16.760000000000002</v>
      </c>
      <c r="BY75" s="11">
        <f t="shared" si="907"/>
        <v>0</v>
      </c>
      <c r="BZ75" s="7">
        <f t="shared" ref="BZ75" si="3310">SUM(BT75)</f>
        <v>17.39</v>
      </c>
      <c r="CA75" s="7">
        <f t="shared" ref="CA75" si="3311">SUM(BU75)</f>
        <v>19.16</v>
      </c>
      <c r="CB75" s="10">
        <f t="shared" ref="CB75" si="3312">MIN(BZ75,CA75)</f>
        <v>17.39</v>
      </c>
      <c r="CC75" s="11">
        <f t="shared" si="911"/>
        <v>0</v>
      </c>
    </row>
    <row r="76" spans="1:81" ht="19.2" customHeight="1" x14ac:dyDescent="0.25">
      <c r="A76" s="1">
        <f t="shared" si="2100"/>
        <v>45779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7"/>
      <c r="M76" s="7"/>
      <c r="N76" s="7"/>
      <c r="O76" s="7"/>
      <c r="P76" s="10"/>
      <c r="Q76" s="20"/>
      <c r="R76" s="7"/>
      <c r="S76" s="7"/>
      <c r="T76" s="10"/>
      <c r="U76" s="20"/>
      <c r="V76" s="7">
        <v>14.35</v>
      </c>
      <c r="W76" s="7">
        <v>14.87</v>
      </c>
      <c r="X76" s="7">
        <f t="shared" ref="X76" si="3313">SUM(V76+0.04)</f>
        <v>14.389999999999999</v>
      </c>
      <c r="Y76" s="7">
        <f t="shared" ref="Y76" si="3314">SUM(W76+0.04)</f>
        <v>14.909999999999998</v>
      </c>
      <c r="Z76" s="10">
        <f t="shared" ref="Z76" si="3315">MIN(X76,Y76)</f>
        <v>14.389999999999999</v>
      </c>
      <c r="AA76" s="11">
        <f t="shared" si="2288"/>
        <v>0</v>
      </c>
      <c r="AB76" s="7">
        <f t="shared" ref="AB76" si="3316">SUM(V76)</f>
        <v>14.35</v>
      </c>
      <c r="AC76" s="7">
        <f t="shared" ref="AC76" si="3317">SUM(W76)</f>
        <v>14.87</v>
      </c>
      <c r="AD76" s="10">
        <f t="shared" ref="AD76" si="3318">MIN(AB76,AC76)</f>
        <v>14.35</v>
      </c>
      <c r="AE76" s="11">
        <f t="shared" si="2292"/>
        <v>0</v>
      </c>
      <c r="AF76" s="7">
        <v>14.35</v>
      </c>
      <c r="AG76" s="7">
        <v>14.87</v>
      </c>
      <c r="AH76" s="7">
        <f t="shared" ref="AH76" si="3319">SUM(AF76+0.1)</f>
        <v>14.45</v>
      </c>
      <c r="AI76" s="7">
        <f t="shared" ref="AI76" si="3320">SUM(AG76+0.1)</f>
        <v>14.969999999999999</v>
      </c>
      <c r="AJ76" s="10">
        <f t="shared" ref="AJ76" si="3321">MIN(AH76,AI76)</f>
        <v>14.45</v>
      </c>
      <c r="AK76" s="11">
        <f t="shared" si="873"/>
        <v>0</v>
      </c>
      <c r="AL76" s="7">
        <f t="shared" ref="AL76" si="3322">SUM(AF76)</f>
        <v>14.35</v>
      </c>
      <c r="AM76" s="7">
        <f t="shared" ref="AM76" si="3323">SUM(AG76)</f>
        <v>14.87</v>
      </c>
      <c r="AN76" s="10">
        <f t="shared" ref="AN76" si="3324">MIN(AL76,AM76)</f>
        <v>14.35</v>
      </c>
      <c r="AO76" s="11">
        <f t="shared" si="877"/>
        <v>0</v>
      </c>
      <c r="AP76" s="7">
        <v>13.96</v>
      </c>
      <c r="AQ76" s="7">
        <v>13.89</v>
      </c>
      <c r="AR76" s="7">
        <f t="shared" ref="AR76" si="3325">SUM(AP76+0.11)</f>
        <v>14.07</v>
      </c>
      <c r="AS76" s="7">
        <f t="shared" ref="AS76" si="3326">SUM(AQ76+0.11)</f>
        <v>14</v>
      </c>
      <c r="AT76" s="10">
        <f t="shared" ref="AT76" si="3327">MIN(AR76,AS76)</f>
        <v>14</v>
      </c>
      <c r="AU76" s="11">
        <f t="shared" si="881"/>
        <v>0</v>
      </c>
      <c r="AV76" s="7">
        <f t="shared" ref="AV76" si="3328">SUM(AP76)</f>
        <v>13.96</v>
      </c>
      <c r="AW76" s="7">
        <f t="shared" ref="AW76" si="3329">SUM(AQ76)</f>
        <v>13.89</v>
      </c>
      <c r="AX76" s="10">
        <f t="shared" ref="AX76" si="3330">MIN(AV76,AW76)</f>
        <v>13.89</v>
      </c>
      <c r="AY76" s="11">
        <f t="shared" si="885"/>
        <v>0</v>
      </c>
      <c r="AZ76" s="7">
        <v>14.31</v>
      </c>
      <c r="BA76" s="7">
        <v>14.45</v>
      </c>
      <c r="BB76" s="7">
        <f t="shared" ref="BB76" si="3331">SUM(AZ76-0.57)</f>
        <v>13.74</v>
      </c>
      <c r="BC76" s="7">
        <f t="shared" ref="BC76" si="3332">SUM(BA76-0.57)</f>
        <v>13.879999999999999</v>
      </c>
      <c r="BD76" s="10">
        <f t="shared" ref="BD76" si="3333">MIN(BB76,BC76)</f>
        <v>13.74</v>
      </c>
      <c r="BE76" s="11">
        <f t="shared" si="889"/>
        <v>0</v>
      </c>
      <c r="BF76" s="7">
        <f t="shared" ref="BF76" si="3334">SUM(AZ76)</f>
        <v>14.31</v>
      </c>
      <c r="BG76" s="7">
        <f t="shared" ref="BG76" si="3335">SUM(BA76)</f>
        <v>14.45</v>
      </c>
      <c r="BH76" s="10">
        <f t="shared" ref="BH76" si="3336">MIN(BF76,BG76)</f>
        <v>14.31</v>
      </c>
      <c r="BI76" s="11">
        <f t="shared" si="893"/>
        <v>0</v>
      </c>
      <c r="BJ76" s="7">
        <v>17.39</v>
      </c>
      <c r="BK76" s="7">
        <v>19.16</v>
      </c>
      <c r="BL76" s="7">
        <f t="shared" ref="BL76" si="3337">SUM(BJ76-0.63)</f>
        <v>16.760000000000002</v>
      </c>
      <c r="BM76" s="7">
        <f t="shared" ref="BM76" si="3338">SUM(BK76-0.63)</f>
        <v>18.53</v>
      </c>
      <c r="BN76" s="10">
        <f t="shared" ref="BN76" si="3339">MIN(BL76,BM76)</f>
        <v>16.760000000000002</v>
      </c>
      <c r="BO76" s="11">
        <f t="shared" si="897"/>
        <v>0</v>
      </c>
      <c r="BP76" s="7">
        <f t="shared" ref="BP76" si="3340">SUM(BJ76)</f>
        <v>17.39</v>
      </c>
      <c r="BQ76" s="7">
        <f t="shared" ref="BQ76" si="3341">SUM(BK76)</f>
        <v>19.16</v>
      </c>
      <c r="BR76" s="10">
        <f t="shared" ref="BR76" si="3342">MIN(BP76,BQ76)</f>
        <v>17.39</v>
      </c>
      <c r="BS76" s="11">
        <f t="shared" si="901"/>
        <v>0</v>
      </c>
      <c r="BT76" s="7">
        <f t="shared" ref="BT76" si="3343">BJ76</f>
        <v>17.39</v>
      </c>
      <c r="BU76" s="7">
        <f t="shared" ref="BU76" si="3344">BK76</f>
        <v>19.16</v>
      </c>
      <c r="BV76" s="7">
        <f t="shared" ref="BV76" si="3345">SUM(BT76-0.38)</f>
        <v>17.010000000000002</v>
      </c>
      <c r="BW76" s="7">
        <f t="shared" ref="BW76" si="3346">SUM(BU76-0.38)</f>
        <v>18.78</v>
      </c>
      <c r="BX76" s="10">
        <f t="shared" ref="BX76" si="3347">SUM(BN76)</f>
        <v>16.760000000000002</v>
      </c>
      <c r="BY76" s="11">
        <f t="shared" si="907"/>
        <v>0</v>
      </c>
      <c r="BZ76" s="7">
        <f t="shared" ref="BZ76" si="3348">SUM(BT76)</f>
        <v>17.39</v>
      </c>
      <c r="CA76" s="7">
        <f t="shared" ref="CA76" si="3349">SUM(BU76)</f>
        <v>19.16</v>
      </c>
      <c r="CB76" s="10">
        <f t="shared" ref="CB76" si="3350">MIN(BZ76,CA76)</f>
        <v>17.39</v>
      </c>
      <c r="CC76" s="11">
        <f t="shared" si="911"/>
        <v>0</v>
      </c>
    </row>
    <row r="77" spans="1:81" ht="19.2" customHeight="1" x14ac:dyDescent="0.25">
      <c r="A77" s="1">
        <f t="shared" si="2100"/>
        <v>45772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7"/>
      <c r="M77" s="7"/>
      <c r="N77" s="7"/>
      <c r="O77" s="7"/>
      <c r="P77" s="10"/>
      <c r="Q77" s="20"/>
      <c r="R77" s="7"/>
      <c r="S77" s="7"/>
      <c r="T77" s="10"/>
      <c r="U77" s="20"/>
      <c r="V77" s="7">
        <v>14.35</v>
      </c>
      <c r="W77" s="7">
        <v>14.87</v>
      </c>
      <c r="X77" s="7">
        <f t="shared" ref="X77" si="3351">SUM(V77+0.04)</f>
        <v>14.389999999999999</v>
      </c>
      <c r="Y77" s="7">
        <f t="shared" ref="Y77" si="3352">SUM(W77+0.04)</f>
        <v>14.909999999999998</v>
      </c>
      <c r="Z77" s="10">
        <f t="shared" ref="Z77" si="3353">MIN(X77,Y77)</f>
        <v>14.389999999999999</v>
      </c>
      <c r="AA77" s="11">
        <f t="shared" si="2288"/>
        <v>0</v>
      </c>
      <c r="AB77" s="7">
        <f t="shared" ref="AB77" si="3354">SUM(V77)</f>
        <v>14.35</v>
      </c>
      <c r="AC77" s="7">
        <f t="shared" ref="AC77" si="3355">SUM(W77)</f>
        <v>14.87</v>
      </c>
      <c r="AD77" s="10">
        <f t="shared" ref="AD77" si="3356">MIN(AB77,AC77)</f>
        <v>14.35</v>
      </c>
      <c r="AE77" s="11">
        <f t="shared" si="2292"/>
        <v>0</v>
      </c>
      <c r="AF77" s="7">
        <v>14.35</v>
      </c>
      <c r="AG77" s="7">
        <v>14.87</v>
      </c>
      <c r="AH77" s="7">
        <f t="shared" ref="AH77" si="3357">SUM(AF77+0.1)</f>
        <v>14.45</v>
      </c>
      <c r="AI77" s="7">
        <f t="shared" ref="AI77" si="3358">SUM(AG77+0.1)</f>
        <v>14.969999999999999</v>
      </c>
      <c r="AJ77" s="10">
        <f t="shared" ref="AJ77" si="3359">MIN(AH77,AI77)</f>
        <v>14.45</v>
      </c>
      <c r="AK77" s="11">
        <f t="shared" si="873"/>
        <v>0</v>
      </c>
      <c r="AL77" s="7">
        <f t="shared" ref="AL77" si="3360">SUM(AF77)</f>
        <v>14.35</v>
      </c>
      <c r="AM77" s="7">
        <f t="shared" ref="AM77" si="3361">SUM(AG77)</f>
        <v>14.87</v>
      </c>
      <c r="AN77" s="10">
        <f t="shared" ref="AN77" si="3362">MIN(AL77,AM77)</f>
        <v>14.35</v>
      </c>
      <c r="AO77" s="11">
        <f t="shared" si="877"/>
        <v>0</v>
      </c>
      <c r="AP77" s="7">
        <v>13.96</v>
      </c>
      <c r="AQ77" s="7">
        <v>13.89</v>
      </c>
      <c r="AR77" s="7">
        <f t="shared" ref="AR77" si="3363">SUM(AP77+0.11)</f>
        <v>14.07</v>
      </c>
      <c r="AS77" s="7">
        <f t="shared" ref="AS77" si="3364">SUM(AQ77+0.11)</f>
        <v>14</v>
      </c>
      <c r="AT77" s="10">
        <f t="shared" ref="AT77" si="3365">MIN(AR77,AS77)</f>
        <v>14</v>
      </c>
      <c r="AU77" s="11">
        <f t="shared" si="881"/>
        <v>0</v>
      </c>
      <c r="AV77" s="7">
        <f t="shared" ref="AV77" si="3366">SUM(AP77)</f>
        <v>13.96</v>
      </c>
      <c r="AW77" s="7">
        <f t="shared" ref="AW77" si="3367">SUM(AQ77)</f>
        <v>13.89</v>
      </c>
      <c r="AX77" s="10">
        <f t="shared" ref="AX77" si="3368">MIN(AV77,AW77)</f>
        <v>13.89</v>
      </c>
      <c r="AY77" s="11">
        <f t="shared" si="885"/>
        <v>0</v>
      </c>
      <c r="AZ77" s="7">
        <v>14.31</v>
      </c>
      <c r="BA77" s="7">
        <v>14.45</v>
      </c>
      <c r="BB77" s="7">
        <f t="shared" ref="BB77" si="3369">SUM(AZ77-0.57)</f>
        <v>13.74</v>
      </c>
      <c r="BC77" s="7">
        <f t="shared" ref="BC77" si="3370">SUM(BA77-0.57)</f>
        <v>13.879999999999999</v>
      </c>
      <c r="BD77" s="10">
        <f t="shared" ref="BD77" si="3371">MIN(BB77,BC77)</f>
        <v>13.74</v>
      </c>
      <c r="BE77" s="11">
        <f t="shared" si="889"/>
        <v>0</v>
      </c>
      <c r="BF77" s="7">
        <f t="shared" ref="BF77" si="3372">SUM(AZ77)</f>
        <v>14.31</v>
      </c>
      <c r="BG77" s="7">
        <f t="shared" ref="BG77" si="3373">SUM(BA77)</f>
        <v>14.45</v>
      </c>
      <c r="BH77" s="10">
        <f t="shared" ref="BH77" si="3374">MIN(BF77,BG77)</f>
        <v>14.31</v>
      </c>
      <c r="BI77" s="11">
        <f t="shared" si="893"/>
        <v>0</v>
      </c>
      <c r="BJ77" s="7">
        <v>17.39</v>
      </c>
      <c r="BK77" s="7">
        <v>19.16</v>
      </c>
      <c r="BL77" s="7">
        <f t="shared" ref="BL77" si="3375">SUM(BJ77-0.63)</f>
        <v>16.760000000000002</v>
      </c>
      <c r="BM77" s="7">
        <f t="shared" ref="BM77" si="3376">SUM(BK77-0.63)</f>
        <v>18.53</v>
      </c>
      <c r="BN77" s="10">
        <f t="shared" ref="BN77" si="3377">MIN(BL77,BM77)</f>
        <v>16.760000000000002</v>
      </c>
      <c r="BO77" s="11">
        <f t="shared" si="897"/>
        <v>0</v>
      </c>
      <c r="BP77" s="7">
        <f t="shared" ref="BP77" si="3378">SUM(BJ77)</f>
        <v>17.39</v>
      </c>
      <c r="BQ77" s="7">
        <f t="shared" ref="BQ77" si="3379">SUM(BK77)</f>
        <v>19.16</v>
      </c>
      <c r="BR77" s="10">
        <f t="shared" ref="BR77" si="3380">MIN(BP77,BQ77)</f>
        <v>17.39</v>
      </c>
      <c r="BS77" s="11">
        <f t="shared" si="901"/>
        <v>0</v>
      </c>
      <c r="BT77" s="7">
        <f t="shared" ref="BT77" si="3381">BJ77</f>
        <v>17.39</v>
      </c>
      <c r="BU77" s="7">
        <f t="shared" ref="BU77" si="3382">BK77</f>
        <v>19.16</v>
      </c>
      <c r="BV77" s="7">
        <f t="shared" ref="BV77" si="3383">SUM(BT77-0.38)</f>
        <v>17.010000000000002</v>
      </c>
      <c r="BW77" s="7">
        <f t="shared" ref="BW77" si="3384">SUM(BU77-0.38)</f>
        <v>18.78</v>
      </c>
      <c r="BX77" s="10">
        <f t="shared" ref="BX77" si="3385">SUM(BN77)</f>
        <v>16.760000000000002</v>
      </c>
      <c r="BY77" s="11">
        <f t="shared" si="907"/>
        <v>0</v>
      </c>
      <c r="BZ77" s="7">
        <f t="shared" ref="BZ77" si="3386">SUM(BT77)</f>
        <v>17.39</v>
      </c>
      <c r="CA77" s="7">
        <f t="shared" ref="CA77" si="3387">SUM(BU77)</f>
        <v>19.16</v>
      </c>
      <c r="CB77" s="10">
        <f t="shared" ref="CB77" si="3388">MIN(BZ77,CA77)</f>
        <v>17.39</v>
      </c>
      <c r="CC77" s="11">
        <f t="shared" si="911"/>
        <v>0</v>
      </c>
    </row>
    <row r="78" spans="1:81" ht="19.2" customHeight="1" x14ac:dyDescent="0.25">
      <c r="A78" s="1">
        <f t="shared" si="2100"/>
        <v>45765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7"/>
      <c r="M78" s="7"/>
      <c r="N78" s="7"/>
      <c r="O78" s="7"/>
      <c r="P78" s="10"/>
      <c r="Q78" s="20"/>
      <c r="R78" s="7"/>
      <c r="S78" s="7"/>
      <c r="T78" s="10"/>
      <c r="U78" s="20"/>
      <c r="V78" s="7">
        <v>14.64</v>
      </c>
      <c r="W78" s="7">
        <v>15.05</v>
      </c>
      <c r="X78" s="7">
        <f t="shared" ref="X78" si="3389">SUM(V78+0.04)</f>
        <v>14.68</v>
      </c>
      <c r="Y78" s="7">
        <f t="shared" ref="Y78" si="3390">SUM(W78+0.04)</f>
        <v>15.09</v>
      </c>
      <c r="Z78" s="10">
        <f t="shared" ref="Z78" si="3391">MIN(X78,Y78)</f>
        <v>14.68</v>
      </c>
      <c r="AA78" s="11">
        <f t="shared" si="2288"/>
        <v>0</v>
      </c>
      <c r="AB78" s="7">
        <f t="shared" ref="AB78" si="3392">SUM(V78)</f>
        <v>14.64</v>
      </c>
      <c r="AC78" s="7">
        <f t="shared" ref="AC78" si="3393">SUM(W78)</f>
        <v>15.05</v>
      </c>
      <c r="AD78" s="10">
        <f t="shared" ref="AD78" si="3394">MIN(AB78,AC78)</f>
        <v>14.64</v>
      </c>
      <c r="AE78" s="11">
        <f t="shared" si="2292"/>
        <v>0</v>
      </c>
      <c r="AF78" s="7">
        <v>14.64</v>
      </c>
      <c r="AG78" s="7">
        <v>15.05</v>
      </c>
      <c r="AH78" s="7">
        <f t="shared" ref="AH78" si="3395">SUM(AF78+0.1)</f>
        <v>14.74</v>
      </c>
      <c r="AI78" s="7">
        <f t="shared" ref="AI78" si="3396">SUM(AG78+0.1)</f>
        <v>15.15</v>
      </c>
      <c r="AJ78" s="10">
        <f t="shared" ref="AJ78" si="3397">MIN(AH78,AI78)</f>
        <v>14.74</v>
      </c>
      <c r="AK78" s="11">
        <f t="shared" si="873"/>
        <v>0</v>
      </c>
      <c r="AL78" s="7">
        <f t="shared" ref="AL78" si="3398">SUM(AF78)</f>
        <v>14.64</v>
      </c>
      <c r="AM78" s="7">
        <f t="shared" ref="AM78" si="3399">SUM(AG78)</f>
        <v>15.05</v>
      </c>
      <c r="AN78" s="10">
        <f t="shared" ref="AN78" si="3400">MIN(AL78,AM78)</f>
        <v>14.64</v>
      </c>
      <c r="AO78" s="11">
        <f t="shared" si="877"/>
        <v>0</v>
      </c>
      <c r="AP78" s="7">
        <v>13.96</v>
      </c>
      <c r="AQ78" s="7">
        <v>13.89</v>
      </c>
      <c r="AR78" s="7">
        <f t="shared" ref="AR78" si="3401">SUM(AP78+0.11)</f>
        <v>14.07</v>
      </c>
      <c r="AS78" s="7">
        <f t="shared" ref="AS78" si="3402">SUM(AQ78+0.11)</f>
        <v>14</v>
      </c>
      <c r="AT78" s="10">
        <f t="shared" ref="AT78" si="3403">MIN(AR78,AS78)</f>
        <v>14</v>
      </c>
      <c r="AU78" s="11">
        <f t="shared" si="881"/>
        <v>0</v>
      </c>
      <c r="AV78" s="7">
        <f t="shared" ref="AV78" si="3404">SUM(AP78)</f>
        <v>13.96</v>
      </c>
      <c r="AW78" s="7">
        <f t="shared" ref="AW78" si="3405">SUM(AQ78)</f>
        <v>13.89</v>
      </c>
      <c r="AX78" s="10">
        <f t="shared" ref="AX78" si="3406">MIN(AV78,AW78)</f>
        <v>13.89</v>
      </c>
      <c r="AY78" s="11">
        <f t="shared" si="885"/>
        <v>0</v>
      </c>
      <c r="AZ78" s="7">
        <v>14.31</v>
      </c>
      <c r="BA78" s="7">
        <v>14.45</v>
      </c>
      <c r="BB78" s="7">
        <f t="shared" ref="BB78" si="3407">SUM(AZ78-0.57)</f>
        <v>13.74</v>
      </c>
      <c r="BC78" s="7">
        <f t="shared" ref="BC78" si="3408">SUM(BA78-0.57)</f>
        <v>13.879999999999999</v>
      </c>
      <c r="BD78" s="10">
        <f t="shared" ref="BD78" si="3409">MIN(BB78,BC78)</f>
        <v>13.74</v>
      </c>
      <c r="BE78" s="11">
        <f t="shared" si="889"/>
        <v>0</v>
      </c>
      <c r="BF78" s="7">
        <f t="shared" ref="BF78" si="3410">SUM(AZ78)</f>
        <v>14.31</v>
      </c>
      <c r="BG78" s="7">
        <f t="shared" ref="BG78" si="3411">SUM(BA78)</f>
        <v>14.45</v>
      </c>
      <c r="BH78" s="10">
        <f t="shared" ref="BH78" si="3412">MIN(BF78,BG78)</f>
        <v>14.31</v>
      </c>
      <c r="BI78" s="11">
        <f t="shared" si="893"/>
        <v>0</v>
      </c>
      <c r="BJ78" s="7">
        <v>17.39</v>
      </c>
      <c r="BK78" s="7">
        <v>19.16</v>
      </c>
      <c r="BL78" s="7">
        <f t="shared" ref="BL78" si="3413">SUM(BJ78-0.63)</f>
        <v>16.760000000000002</v>
      </c>
      <c r="BM78" s="7">
        <f t="shared" ref="BM78" si="3414">SUM(BK78-0.63)</f>
        <v>18.53</v>
      </c>
      <c r="BN78" s="10">
        <f t="shared" ref="BN78" si="3415">MIN(BL78,BM78)</f>
        <v>16.760000000000002</v>
      </c>
      <c r="BO78" s="11">
        <f t="shared" si="897"/>
        <v>0</v>
      </c>
      <c r="BP78" s="7">
        <f t="shared" ref="BP78" si="3416">SUM(BJ78)</f>
        <v>17.39</v>
      </c>
      <c r="BQ78" s="7">
        <f t="shared" ref="BQ78" si="3417">SUM(BK78)</f>
        <v>19.16</v>
      </c>
      <c r="BR78" s="10">
        <f t="shared" ref="BR78" si="3418">MIN(BP78,BQ78)</f>
        <v>17.39</v>
      </c>
      <c r="BS78" s="11">
        <f t="shared" si="901"/>
        <v>0</v>
      </c>
      <c r="BT78" s="7">
        <f t="shared" ref="BT78" si="3419">BJ78</f>
        <v>17.39</v>
      </c>
      <c r="BU78" s="7">
        <f t="shared" ref="BU78" si="3420">BK78</f>
        <v>19.16</v>
      </c>
      <c r="BV78" s="7">
        <f t="shared" ref="BV78" si="3421">SUM(BT78-0.38)</f>
        <v>17.010000000000002</v>
      </c>
      <c r="BW78" s="7">
        <f t="shared" ref="BW78" si="3422">SUM(BU78-0.38)</f>
        <v>18.78</v>
      </c>
      <c r="BX78" s="10">
        <f t="shared" ref="BX78" si="3423">SUM(BN78)</f>
        <v>16.760000000000002</v>
      </c>
      <c r="BY78" s="11">
        <f t="shared" si="907"/>
        <v>0</v>
      </c>
      <c r="BZ78" s="7">
        <f t="shared" ref="BZ78" si="3424">SUM(BT78)</f>
        <v>17.39</v>
      </c>
      <c r="CA78" s="7">
        <f t="shared" ref="CA78" si="3425">SUM(BU78)</f>
        <v>19.16</v>
      </c>
      <c r="CB78" s="10">
        <f t="shared" ref="CB78" si="3426">MIN(BZ78,CA78)</f>
        <v>17.39</v>
      </c>
      <c r="CC78" s="11">
        <f t="shared" si="911"/>
        <v>0</v>
      </c>
    </row>
    <row r="79" spans="1:81" ht="19.2" customHeight="1" x14ac:dyDescent="0.25">
      <c r="A79" s="1">
        <f t="shared" si="2100"/>
        <v>45758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7"/>
      <c r="M79" s="7"/>
      <c r="N79" s="7"/>
      <c r="O79" s="7"/>
      <c r="P79" s="10"/>
      <c r="Q79" s="20"/>
      <c r="R79" s="7"/>
      <c r="S79" s="7"/>
      <c r="T79" s="10"/>
      <c r="U79" s="20"/>
      <c r="V79" s="7">
        <v>14.9</v>
      </c>
      <c r="W79" s="7">
        <v>15.22</v>
      </c>
      <c r="X79" s="7">
        <f t="shared" ref="X79" si="3427">SUM(V79+0.04)</f>
        <v>14.94</v>
      </c>
      <c r="Y79" s="7">
        <f t="shared" ref="Y79" si="3428">SUM(W79+0.04)</f>
        <v>15.26</v>
      </c>
      <c r="Z79" s="10">
        <f t="shared" ref="Z79" si="3429">MIN(X79,Y79)</f>
        <v>14.94</v>
      </c>
      <c r="AA79" s="11">
        <f t="shared" si="2288"/>
        <v>0</v>
      </c>
      <c r="AB79" s="7">
        <f t="shared" ref="AB79" si="3430">SUM(V79)</f>
        <v>14.9</v>
      </c>
      <c r="AC79" s="7">
        <f t="shared" ref="AC79" si="3431">SUM(W79)</f>
        <v>15.22</v>
      </c>
      <c r="AD79" s="10">
        <f t="shared" ref="AD79" si="3432">MIN(AB79,AC79)</f>
        <v>14.9</v>
      </c>
      <c r="AE79" s="11">
        <f t="shared" si="2292"/>
        <v>0</v>
      </c>
      <c r="AF79" s="7">
        <v>14.9</v>
      </c>
      <c r="AG79" s="7">
        <v>15.22</v>
      </c>
      <c r="AH79" s="7">
        <f t="shared" ref="AH79" si="3433">SUM(AF79+0.1)</f>
        <v>15</v>
      </c>
      <c r="AI79" s="7">
        <f t="shared" ref="AI79" si="3434">SUM(AG79+0.1)</f>
        <v>15.32</v>
      </c>
      <c r="AJ79" s="10">
        <f t="shared" ref="AJ79" si="3435">MIN(AH79,AI79)</f>
        <v>15</v>
      </c>
      <c r="AK79" s="11">
        <f t="shared" si="873"/>
        <v>0</v>
      </c>
      <c r="AL79" s="7">
        <f t="shared" ref="AL79" si="3436">SUM(AF79)</f>
        <v>14.9</v>
      </c>
      <c r="AM79" s="7">
        <f t="shared" ref="AM79" si="3437">SUM(AG79)</f>
        <v>15.22</v>
      </c>
      <c r="AN79" s="10">
        <f t="shared" ref="AN79" si="3438">MIN(AL79,AM79)</f>
        <v>14.9</v>
      </c>
      <c r="AO79" s="11">
        <f t="shared" si="877"/>
        <v>0</v>
      </c>
      <c r="AP79" s="7">
        <v>13.96</v>
      </c>
      <c r="AQ79" s="7">
        <v>13.89</v>
      </c>
      <c r="AR79" s="7">
        <f t="shared" ref="AR79" si="3439">SUM(AP79+0.11)</f>
        <v>14.07</v>
      </c>
      <c r="AS79" s="7">
        <f t="shared" ref="AS79" si="3440">SUM(AQ79+0.11)</f>
        <v>14</v>
      </c>
      <c r="AT79" s="10">
        <f t="shared" ref="AT79" si="3441">MIN(AR79,AS79)</f>
        <v>14</v>
      </c>
      <c r="AU79" s="11">
        <f t="shared" si="881"/>
        <v>0</v>
      </c>
      <c r="AV79" s="7">
        <f t="shared" ref="AV79" si="3442">SUM(AP79)</f>
        <v>13.96</v>
      </c>
      <c r="AW79" s="7">
        <f t="shared" ref="AW79" si="3443">SUM(AQ79)</f>
        <v>13.89</v>
      </c>
      <c r="AX79" s="10">
        <f t="shared" ref="AX79" si="3444">MIN(AV79,AW79)</f>
        <v>13.89</v>
      </c>
      <c r="AY79" s="11">
        <f t="shared" si="885"/>
        <v>0</v>
      </c>
      <c r="AZ79" s="7">
        <v>14.31</v>
      </c>
      <c r="BA79" s="7">
        <v>14.45</v>
      </c>
      <c r="BB79" s="7">
        <f t="shared" ref="BB79" si="3445">SUM(AZ79-0.57)</f>
        <v>13.74</v>
      </c>
      <c r="BC79" s="7">
        <f t="shared" ref="BC79" si="3446">SUM(BA79-0.57)</f>
        <v>13.879999999999999</v>
      </c>
      <c r="BD79" s="10">
        <f t="shared" ref="BD79" si="3447">MIN(BB79,BC79)</f>
        <v>13.74</v>
      </c>
      <c r="BE79" s="11">
        <f t="shared" si="889"/>
        <v>0</v>
      </c>
      <c r="BF79" s="7">
        <f t="shared" ref="BF79" si="3448">SUM(AZ79)</f>
        <v>14.31</v>
      </c>
      <c r="BG79" s="7">
        <f t="shared" ref="BG79" si="3449">SUM(BA79)</f>
        <v>14.45</v>
      </c>
      <c r="BH79" s="10">
        <f t="shared" ref="BH79" si="3450">MIN(BF79,BG79)</f>
        <v>14.31</v>
      </c>
      <c r="BI79" s="11">
        <f t="shared" si="893"/>
        <v>0</v>
      </c>
      <c r="BJ79" s="7">
        <v>17.39</v>
      </c>
      <c r="BK79" s="7">
        <v>19.16</v>
      </c>
      <c r="BL79" s="7">
        <f t="shared" ref="BL79" si="3451">SUM(BJ79-0.63)</f>
        <v>16.760000000000002</v>
      </c>
      <c r="BM79" s="7">
        <f t="shared" ref="BM79" si="3452">SUM(BK79-0.63)</f>
        <v>18.53</v>
      </c>
      <c r="BN79" s="10">
        <f t="shared" ref="BN79" si="3453">MIN(BL79,BM79)</f>
        <v>16.760000000000002</v>
      </c>
      <c r="BO79" s="11">
        <f t="shared" si="897"/>
        <v>0</v>
      </c>
      <c r="BP79" s="7">
        <f t="shared" ref="BP79" si="3454">SUM(BJ79)</f>
        <v>17.39</v>
      </c>
      <c r="BQ79" s="7">
        <f t="shared" ref="BQ79" si="3455">SUM(BK79)</f>
        <v>19.16</v>
      </c>
      <c r="BR79" s="10">
        <f t="shared" ref="BR79" si="3456">MIN(BP79,BQ79)</f>
        <v>17.39</v>
      </c>
      <c r="BS79" s="11">
        <f t="shared" si="901"/>
        <v>0</v>
      </c>
      <c r="BT79" s="7">
        <f t="shared" ref="BT79" si="3457">BJ79</f>
        <v>17.39</v>
      </c>
      <c r="BU79" s="7">
        <f t="shared" ref="BU79" si="3458">BK79</f>
        <v>19.16</v>
      </c>
      <c r="BV79" s="7">
        <f t="shared" ref="BV79" si="3459">SUM(BT79-0.38)</f>
        <v>17.010000000000002</v>
      </c>
      <c r="BW79" s="7">
        <f t="shared" ref="BW79" si="3460">SUM(BU79-0.38)</f>
        <v>18.78</v>
      </c>
      <c r="BX79" s="10">
        <f t="shared" ref="BX79" si="3461">SUM(BN79)</f>
        <v>16.760000000000002</v>
      </c>
      <c r="BY79" s="11">
        <f t="shared" si="907"/>
        <v>0</v>
      </c>
      <c r="BZ79" s="7">
        <f t="shared" ref="BZ79" si="3462">SUM(BT79)</f>
        <v>17.39</v>
      </c>
      <c r="CA79" s="7">
        <f t="shared" ref="CA79" si="3463">SUM(BU79)</f>
        <v>19.16</v>
      </c>
      <c r="CB79" s="10">
        <f t="shared" ref="CB79" si="3464">MIN(BZ79,CA79)</f>
        <v>17.39</v>
      </c>
      <c r="CC79" s="11">
        <f t="shared" si="911"/>
        <v>0</v>
      </c>
    </row>
    <row r="80" spans="1:81" ht="19.2" customHeight="1" x14ac:dyDescent="0.25">
      <c r="A80" s="1">
        <f t="shared" si="2100"/>
        <v>45751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7"/>
      <c r="M80" s="7"/>
      <c r="N80" s="7"/>
      <c r="O80" s="7"/>
      <c r="P80" s="10"/>
      <c r="Q80" s="20"/>
      <c r="R80" s="7"/>
      <c r="S80" s="7"/>
      <c r="T80" s="10"/>
      <c r="U80" s="20"/>
      <c r="V80" s="7">
        <v>15.03</v>
      </c>
      <c r="W80" s="7">
        <v>15.34</v>
      </c>
      <c r="X80" s="7">
        <f t="shared" ref="X80" si="3465">SUM(V80+0.04)</f>
        <v>15.069999999999999</v>
      </c>
      <c r="Y80" s="7">
        <f t="shared" ref="Y80" si="3466">SUM(W80+0.04)</f>
        <v>15.379999999999999</v>
      </c>
      <c r="Z80" s="10">
        <f t="shared" ref="Z80" si="3467">MIN(X80,Y80)</f>
        <v>15.069999999999999</v>
      </c>
      <c r="AA80" s="11">
        <f t="shared" si="2288"/>
        <v>0</v>
      </c>
      <c r="AB80" s="7">
        <f t="shared" ref="AB80" si="3468">SUM(V80)</f>
        <v>15.03</v>
      </c>
      <c r="AC80" s="7">
        <f t="shared" ref="AC80" si="3469">SUM(W80)</f>
        <v>15.34</v>
      </c>
      <c r="AD80" s="10">
        <f t="shared" ref="AD80" si="3470">MIN(AB80,AC80)</f>
        <v>15.03</v>
      </c>
      <c r="AE80" s="11">
        <f t="shared" si="2292"/>
        <v>0</v>
      </c>
      <c r="AF80" s="7">
        <v>15.03</v>
      </c>
      <c r="AG80" s="7">
        <v>15.34</v>
      </c>
      <c r="AH80" s="7">
        <f t="shared" ref="AH80" si="3471">SUM(AF80+0.1)</f>
        <v>15.129999999999999</v>
      </c>
      <c r="AI80" s="7">
        <f t="shared" ref="AI80" si="3472">SUM(AG80+0.1)</f>
        <v>15.44</v>
      </c>
      <c r="AJ80" s="10">
        <f t="shared" ref="AJ80" si="3473">MIN(AH80,AI80)</f>
        <v>15.129999999999999</v>
      </c>
      <c r="AK80" s="11">
        <f t="shared" si="873"/>
        <v>0</v>
      </c>
      <c r="AL80" s="7">
        <f t="shared" ref="AL80" si="3474">SUM(AF80)</f>
        <v>15.03</v>
      </c>
      <c r="AM80" s="7">
        <f t="shared" ref="AM80" si="3475">SUM(AG80)</f>
        <v>15.34</v>
      </c>
      <c r="AN80" s="10">
        <f t="shared" ref="AN80" si="3476">MIN(AL80,AM80)</f>
        <v>15.03</v>
      </c>
      <c r="AO80" s="11">
        <f t="shared" si="877"/>
        <v>0</v>
      </c>
      <c r="AP80" s="7">
        <v>13.96</v>
      </c>
      <c r="AQ80" s="7">
        <v>13.89</v>
      </c>
      <c r="AR80" s="7">
        <f t="shared" ref="AR80" si="3477">SUM(AP80+0.11)</f>
        <v>14.07</v>
      </c>
      <c r="AS80" s="7">
        <f t="shared" ref="AS80" si="3478">SUM(AQ80+0.11)</f>
        <v>14</v>
      </c>
      <c r="AT80" s="10">
        <f t="shared" ref="AT80" si="3479">MIN(AR80,AS80)</f>
        <v>14</v>
      </c>
      <c r="AU80" s="11">
        <f t="shared" si="881"/>
        <v>0</v>
      </c>
      <c r="AV80" s="7">
        <f t="shared" ref="AV80" si="3480">SUM(AP80)</f>
        <v>13.96</v>
      </c>
      <c r="AW80" s="7">
        <f t="shared" ref="AW80" si="3481">SUM(AQ80)</f>
        <v>13.89</v>
      </c>
      <c r="AX80" s="10">
        <f t="shared" ref="AX80" si="3482">MIN(AV80,AW80)</f>
        <v>13.89</v>
      </c>
      <c r="AY80" s="11">
        <f t="shared" si="885"/>
        <v>0</v>
      </c>
      <c r="AZ80" s="7">
        <v>14.31</v>
      </c>
      <c r="BA80" s="7">
        <v>14.45</v>
      </c>
      <c r="BB80" s="7">
        <f t="shared" ref="BB80" si="3483">SUM(AZ80-0.57)</f>
        <v>13.74</v>
      </c>
      <c r="BC80" s="7">
        <f t="shared" ref="BC80" si="3484">SUM(BA80-0.57)</f>
        <v>13.879999999999999</v>
      </c>
      <c r="BD80" s="10">
        <f t="shared" ref="BD80" si="3485">MIN(BB80,BC80)</f>
        <v>13.74</v>
      </c>
      <c r="BE80" s="11">
        <f t="shared" si="889"/>
        <v>0</v>
      </c>
      <c r="BF80" s="7">
        <f t="shared" ref="BF80" si="3486">SUM(AZ80)</f>
        <v>14.31</v>
      </c>
      <c r="BG80" s="7">
        <f t="shared" ref="BG80" si="3487">SUM(BA80)</f>
        <v>14.45</v>
      </c>
      <c r="BH80" s="10">
        <f t="shared" ref="BH80" si="3488">MIN(BF80,BG80)</f>
        <v>14.31</v>
      </c>
      <c r="BI80" s="11">
        <f t="shared" si="893"/>
        <v>0</v>
      </c>
      <c r="BJ80" s="7">
        <v>17.39</v>
      </c>
      <c r="BK80" s="7">
        <v>19.16</v>
      </c>
      <c r="BL80" s="7">
        <f t="shared" ref="BL80" si="3489">SUM(BJ80-0.63)</f>
        <v>16.760000000000002</v>
      </c>
      <c r="BM80" s="7">
        <f t="shared" ref="BM80" si="3490">SUM(BK80-0.63)</f>
        <v>18.53</v>
      </c>
      <c r="BN80" s="10">
        <f t="shared" ref="BN80" si="3491">MIN(BL80,BM80)</f>
        <v>16.760000000000002</v>
      </c>
      <c r="BO80" s="11">
        <f t="shared" si="897"/>
        <v>0</v>
      </c>
      <c r="BP80" s="7">
        <f t="shared" ref="BP80" si="3492">SUM(BJ80)</f>
        <v>17.39</v>
      </c>
      <c r="BQ80" s="7">
        <f t="shared" ref="BQ80" si="3493">SUM(BK80)</f>
        <v>19.16</v>
      </c>
      <c r="BR80" s="10">
        <f t="shared" ref="BR80" si="3494">MIN(BP80,BQ80)</f>
        <v>17.39</v>
      </c>
      <c r="BS80" s="11">
        <f t="shared" si="901"/>
        <v>0</v>
      </c>
      <c r="BT80" s="7">
        <f t="shared" ref="BT80" si="3495">BJ80</f>
        <v>17.39</v>
      </c>
      <c r="BU80" s="7">
        <f t="shared" ref="BU80" si="3496">BK80</f>
        <v>19.16</v>
      </c>
      <c r="BV80" s="7">
        <f t="shared" ref="BV80" si="3497">SUM(BT80-0.38)</f>
        <v>17.010000000000002</v>
      </c>
      <c r="BW80" s="7">
        <f t="shared" ref="BW80" si="3498">SUM(BU80-0.38)</f>
        <v>18.78</v>
      </c>
      <c r="BX80" s="10">
        <f t="shared" ref="BX80" si="3499">SUM(BN80)</f>
        <v>16.760000000000002</v>
      </c>
      <c r="BY80" s="11">
        <f t="shared" si="907"/>
        <v>0</v>
      </c>
      <c r="BZ80" s="7">
        <f t="shared" ref="BZ80" si="3500">SUM(BT80)</f>
        <v>17.39</v>
      </c>
      <c r="CA80" s="7">
        <f t="shared" ref="CA80" si="3501">SUM(BU80)</f>
        <v>19.16</v>
      </c>
      <c r="CB80" s="10">
        <f t="shared" ref="CB80" si="3502">MIN(BZ80,CA80)</f>
        <v>17.39</v>
      </c>
      <c r="CC80" s="11">
        <f t="shared" si="911"/>
        <v>0</v>
      </c>
    </row>
    <row r="81" spans="1:81" ht="19.2" customHeight="1" x14ac:dyDescent="0.25">
      <c r="A81" s="1">
        <f t="shared" si="2100"/>
        <v>45744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7"/>
      <c r="M81" s="7"/>
      <c r="N81" s="7"/>
      <c r="O81" s="7"/>
      <c r="P81" s="10"/>
      <c r="Q81" s="20"/>
      <c r="R81" s="7"/>
      <c r="S81" s="7"/>
      <c r="T81" s="10"/>
      <c r="U81" s="20"/>
      <c r="V81" s="7">
        <v>14.93</v>
      </c>
      <c r="W81" s="7">
        <v>15.48</v>
      </c>
      <c r="X81" s="7">
        <f t="shared" ref="X81" si="3503">SUM(V81+0.04)</f>
        <v>14.969999999999999</v>
      </c>
      <c r="Y81" s="7">
        <f t="shared" ref="Y81" si="3504">SUM(W81+0.04)</f>
        <v>15.52</v>
      </c>
      <c r="Z81" s="10">
        <f t="shared" ref="Z81" si="3505">MIN(X81,Y81)</f>
        <v>14.969999999999999</v>
      </c>
      <c r="AA81" s="11">
        <f t="shared" si="2288"/>
        <v>0</v>
      </c>
      <c r="AB81" s="7">
        <f t="shared" ref="AB81" si="3506">SUM(V81)</f>
        <v>14.93</v>
      </c>
      <c r="AC81" s="7">
        <f t="shared" ref="AC81" si="3507">SUM(W81)</f>
        <v>15.48</v>
      </c>
      <c r="AD81" s="10">
        <f t="shared" ref="AD81" si="3508">MIN(AB81,AC81)</f>
        <v>14.93</v>
      </c>
      <c r="AE81" s="11">
        <f t="shared" si="2292"/>
        <v>0</v>
      </c>
      <c r="AF81" s="7">
        <v>14.93</v>
      </c>
      <c r="AG81" s="7">
        <v>15.48</v>
      </c>
      <c r="AH81" s="7">
        <f t="shared" ref="AH81" si="3509">SUM(AF81+0.1)</f>
        <v>15.03</v>
      </c>
      <c r="AI81" s="7">
        <f t="shared" ref="AI81" si="3510">SUM(AG81+0.1)</f>
        <v>15.58</v>
      </c>
      <c r="AJ81" s="10">
        <f t="shared" ref="AJ81" si="3511">MIN(AH81,AI81)</f>
        <v>15.03</v>
      </c>
      <c r="AK81" s="11">
        <f t="shared" si="873"/>
        <v>0</v>
      </c>
      <c r="AL81" s="7">
        <f t="shared" ref="AL81" si="3512">SUM(AF81)</f>
        <v>14.93</v>
      </c>
      <c r="AM81" s="7">
        <f t="shared" ref="AM81" si="3513">SUM(AG81)</f>
        <v>15.48</v>
      </c>
      <c r="AN81" s="10">
        <f t="shared" ref="AN81" si="3514">MIN(AL81,AM81)</f>
        <v>14.93</v>
      </c>
      <c r="AO81" s="11">
        <f t="shared" si="877"/>
        <v>0</v>
      </c>
      <c r="AP81" s="7">
        <v>13.96</v>
      </c>
      <c r="AQ81" s="7">
        <v>13.89</v>
      </c>
      <c r="AR81" s="7">
        <f t="shared" ref="AR81" si="3515">SUM(AP81+0.11)</f>
        <v>14.07</v>
      </c>
      <c r="AS81" s="7">
        <f t="shared" ref="AS81" si="3516">SUM(AQ81+0.11)</f>
        <v>14</v>
      </c>
      <c r="AT81" s="10">
        <f t="shared" ref="AT81" si="3517">MIN(AR81,AS81)</f>
        <v>14</v>
      </c>
      <c r="AU81" s="11">
        <f t="shared" si="881"/>
        <v>0</v>
      </c>
      <c r="AV81" s="7">
        <f t="shared" ref="AV81" si="3518">SUM(AP81)</f>
        <v>13.96</v>
      </c>
      <c r="AW81" s="7">
        <f t="shared" ref="AW81" si="3519">SUM(AQ81)</f>
        <v>13.89</v>
      </c>
      <c r="AX81" s="10">
        <f t="shared" ref="AX81" si="3520">MIN(AV81,AW81)</f>
        <v>13.89</v>
      </c>
      <c r="AY81" s="11">
        <f t="shared" si="885"/>
        <v>0</v>
      </c>
      <c r="AZ81" s="7">
        <v>14.31</v>
      </c>
      <c r="BA81" s="7">
        <v>14.45</v>
      </c>
      <c r="BB81" s="7">
        <f t="shared" ref="BB81" si="3521">SUM(AZ81-0.57)</f>
        <v>13.74</v>
      </c>
      <c r="BC81" s="7">
        <f t="shared" ref="BC81" si="3522">SUM(BA81-0.57)</f>
        <v>13.879999999999999</v>
      </c>
      <c r="BD81" s="10">
        <f t="shared" ref="BD81" si="3523">MIN(BB81,BC81)</f>
        <v>13.74</v>
      </c>
      <c r="BE81" s="11">
        <f t="shared" si="889"/>
        <v>0</v>
      </c>
      <c r="BF81" s="7">
        <f t="shared" ref="BF81" si="3524">SUM(AZ81)</f>
        <v>14.31</v>
      </c>
      <c r="BG81" s="7">
        <f t="shared" ref="BG81" si="3525">SUM(BA81)</f>
        <v>14.45</v>
      </c>
      <c r="BH81" s="10">
        <f t="shared" ref="BH81" si="3526">MIN(BF81,BG81)</f>
        <v>14.31</v>
      </c>
      <c r="BI81" s="11">
        <f t="shared" si="893"/>
        <v>0</v>
      </c>
      <c r="BJ81" s="7">
        <v>17.39</v>
      </c>
      <c r="BK81" s="7">
        <v>19.16</v>
      </c>
      <c r="BL81" s="7">
        <f t="shared" ref="BL81" si="3527">SUM(BJ81-0.63)</f>
        <v>16.760000000000002</v>
      </c>
      <c r="BM81" s="7">
        <f t="shared" ref="BM81" si="3528">SUM(BK81-0.63)</f>
        <v>18.53</v>
      </c>
      <c r="BN81" s="10">
        <f t="shared" ref="BN81" si="3529">MIN(BL81,BM81)</f>
        <v>16.760000000000002</v>
      </c>
      <c r="BO81" s="11">
        <f t="shared" si="897"/>
        <v>0</v>
      </c>
      <c r="BP81" s="7">
        <f t="shared" ref="BP81" si="3530">SUM(BJ81)</f>
        <v>17.39</v>
      </c>
      <c r="BQ81" s="7">
        <f t="shared" ref="BQ81" si="3531">SUM(BK81)</f>
        <v>19.16</v>
      </c>
      <c r="BR81" s="10">
        <f t="shared" ref="BR81" si="3532">MIN(BP81,BQ81)</f>
        <v>17.39</v>
      </c>
      <c r="BS81" s="11">
        <f t="shared" si="901"/>
        <v>0</v>
      </c>
      <c r="BT81" s="7">
        <f t="shared" ref="BT81" si="3533">BJ81</f>
        <v>17.39</v>
      </c>
      <c r="BU81" s="7">
        <f t="shared" ref="BU81" si="3534">BK81</f>
        <v>19.16</v>
      </c>
      <c r="BV81" s="7">
        <f t="shared" ref="BV81" si="3535">SUM(BT81-0.38)</f>
        <v>17.010000000000002</v>
      </c>
      <c r="BW81" s="7">
        <f t="shared" ref="BW81" si="3536">SUM(BU81-0.38)</f>
        <v>18.78</v>
      </c>
      <c r="BX81" s="10">
        <f t="shared" ref="BX81" si="3537">SUM(BN81)</f>
        <v>16.760000000000002</v>
      </c>
      <c r="BY81" s="11">
        <f t="shared" si="907"/>
        <v>0</v>
      </c>
      <c r="BZ81" s="7">
        <f t="shared" ref="BZ81" si="3538">SUM(BT81)</f>
        <v>17.39</v>
      </c>
      <c r="CA81" s="7">
        <f t="shared" ref="CA81" si="3539">SUM(BU81)</f>
        <v>19.16</v>
      </c>
      <c r="CB81" s="10">
        <f t="shared" ref="CB81" si="3540">MIN(BZ81,CA81)</f>
        <v>17.39</v>
      </c>
      <c r="CC81" s="11">
        <f t="shared" si="911"/>
        <v>0</v>
      </c>
    </row>
    <row r="82" spans="1:81" ht="19.2" customHeight="1" x14ac:dyDescent="0.25">
      <c r="A82" s="1">
        <f t="shared" si="2100"/>
        <v>45737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7"/>
      <c r="M82" s="7"/>
      <c r="N82" s="7"/>
      <c r="O82" s="7"/>
      <c r="P82" s="10"/>
      <c r="Q82" s="20"/>
      <c r="R82" s="7"/>
      <c r="S82" s="7"/>
      <c r="T82" s="10"/>
      <c r="U82" s="20"/>
      <c r="V82" s="7">
        <v>15.34</v>
      </c>
      <c r="W82" s="7">
        <v>15.5</v>
      </c>
      <c r="X82" s="7">
        <v>15.38</v>
      </c>
      <c r="Y82" s="7">
        <f t="shared" ref="Y82" si="3541">SUM(W82+0.04)</f>
        <v>15.54</v>
      </c>
      <c r="Z82" s="10">
        <f t="shared" ref="Z82" si="3542">MIN(X82,Y82)</f>
        <v>15.38</v>
      </c>
      <c r="AA82" s="11">
        <f t="shared" si="2288"/>
        <v>0</v>
      </c>
      <c r="AB82" s="7">
        <f t="shared" ref="AB82" si="3543">SUM(V82)</f>
        <v>15.34</v>
      </c>
      <c r="AC82" s="7">
        <f t="shared" ref="AC82" si="3544">SUM(W82)</f>
        <v>15.5</v>
      </c>
      <c r="AD82" s="10">
        <f t="shared" ref="AD82" si="3545">MIN(AB82,AC82)</f>
        <v>15.34</v>
      </c>
      <c r="AE82" s="11">
        <f t="shared" si="2292"/>
        <v>0</v>
      </c>
      <c r="AF82" s="7">
        <v>15.34</v>
      </c>
      <c r="AG82" s="7">
        <v>15.5</v>
      </c>
      <c r="AH82" s="7">
        <f t="shared" ref="AH82" si="3546">SUM(AF82+0.1)</f>
        <v>15.44</v>
      </c>
      <c r="AI82" s="7">
        <f t="shared" ref="AI82" si="3547">SUM(AG82+0.1)</f>
        <v>15.6</v>
      </c>
      <c r="AJ82" s="10">
        <f t="shared" ref="AJ82" si="3548">MIN(AH82,AI82)</f>
        <v>15.44</v>
      </c>
      <c r="AK82" s="11">
        <f t="shared" si="873"/>
        <v>0</v>
      </c>
      <c r="AL82" s="7">
        <f t="shared" ref="AL82" si="3549">SUM(AF82)</f>
        <v>15.34</v>
      </c>
      <c r="AM82" s="7">
        <f t="shared" ref="AM82" si="3550">SUM(AG82)</f>
        <v>15.5</v>
      </c>
      <c r="AN82" s="10">
        <f t="shared" ref="AN82" si="3551">MIN(AL82,AM82)</f>
        <v>15.34</v>
      </c>
      <c r="AO82" s="11">
        <f t="shared" si="877"/>
        <v>0</v>
      </c>
      <c r="AP82" s="7">
        <v>13.96</v>
      </c>
      <c r="AQ82" s="7">
        <v>13.89</v>
      </c>
      <c r="AR82" s="7">
        <f t="shared" ref="AR82" si="3552">SUM(AP82+0.11)</f>
        <v>14.07</v>
      </c>
      <c r="AS82" s="7">
        <f t="shared" ref="AS82" si="3553">SUM(AQ82+0.11)</f>
        <v>14</v>
      </c>
      <c r="AT82" s="10">
        <f t="shared" ref="AT82" si="3554">MIN(AR82,AS82)</f>
        <v>14</v>
      </c>
      <c r="AU82" s="11">
        <f t="shared" si="881"/>
        <v>0</v>
      </c>
      <c r="AV82" s="7">
        <f t="shared" ref="AV82" si="3555">SUM(AP82)</f>
        <v>13.96</v>
      </c>
      <c r="AW82" s="7">
        <f t="shared" ref="AW82" si="3556">SUM(AQ82)</f>
        <v>13.89</v>
      </c>
      <c r="AX82" s="10">
        <f t="shared" ref="AX82" si="3557">MIN(AV82,AW82)</f>
        <v>13.89</v>
      </c>
      <c r="AY82" s="11">
        <f t="shared" si="885"/>
        <v>0</v>
      </c>
      <c r="AZ82" s="7">
        <v>14.31</v>
      </c>
      <c r="BA82" s="7">
        <v>14.45</v>
      </c>
      <c r="BB82" s="7">
        <f t="shared" ref="BB82" si="3558">SUM(AZ82-0.57)</f>
        <v>13.74</v>
      </c>
      <c r="BC82" s="7">
        <f t="shared" ref="BC82" si="3559">SUM(BA82-0.57)</f>
        <v>13.879999999999999</v>
      </c>
      <c r="BD82" s="10">
        <f t="shared" ref="BD82" si="3560">MIN(BB82,BC82)</f>
        <v>13.74</v>
      </c>
      <c r="BE82" s="11">
        <f t="shared" si="889"/>
        <v>0</v>
      </c>
      <c r="BF82" s="7">
        <f t="shared" ref="BF82" si="3561">SUM(AZ82)</f>
        <v>14.31</v>
      </c>
      <c r="BG82" s="7">
        <f t="shared" ref="BG82" si="3562">SUM(BA82)</f>
        <v>14.45</v>
      </c>
      <c r="BH82" s="10">
        <f t="shared" ref="BH82" si="3563">MIN(BF82,BG82)</f>
        <v>14.31</v>
      </c>
      <c r="BI82" s="11">
        <f t="shared" si="893"/>
        <v>0</v>
      </c>
      <c r="BJ82" s="7">
        <v>17.39</v>
      </c>
      <c r="BK82" s="7">
        <v>19.16</v>
      </c>
      <c r="BL82" s="7">
        <f t="shared" ref="BL82" si="3564">SUM(BJ82-0.63)</f>
        <v>16.760000000000002</v>
      </c>
      <c r="BM82" s="7">
        <f t="shared" ref="BM82" si="3565">SUM(BK82-0.63)</f>
        <v>18.53</v>
      </c>
      <c r="BN82" s="10">
        <f t="shared" ref="BN82" si="3566">MIN(BL82,BM82)</f>
        <v>16.760000000000002</v>
      </c>
      <c r="BO82" s="11">
        <f t="shared" si="897"/>
        <v>0</v>
      </c>
      <c r="BP82" s="7">
        <f t="shared" ref="BP82" si="3567">SUM(BJ82)</f>
        <v>17.39</v>
      </c>
      <c r="BQ82" s="7">
        <f t="shared" ref="BQ82" si="3568">SUM(BK82)</f>
        <v>19.16</v>
      </c>
      <c r="BR82" s="10">
        <f t="shared" ref="BR82" si="3569">MIN(BP82,BQ82)</f>
        <v>17.39</v>
      </c>
      <c r="BS82" s="11">
        <f t="shared" si="901"/>
        <v>0</v>
      </c>
      <c r="BT82" s="7">
        <f t="shared" ref="BT82" si="3570">BJ82</f>
        <v>17.39</v>
      </c>
      <c r="BU82" s="7">
        <f t="shared" ref="BU82" si="3571">BK82</f>
        <v>19.16</v>
      </c>
      <c r="BV82" s="7">
        <f t="shared" ref="BV82" si="3572">SUM(BT82-0.38)</f>
        <v>17.010000000000002</v>
      </c>
      <c r="BW82" s="7">
        <f t="shared" ref="BW82" si="3573">SUM(BU82-0.38)</f>
        <v>18.78</v>
      </c>
      <c r="BX82" s="10">
        <f t="shared" ref="BX82" si="3574">SUM(BN82)</f>
        <v>16.760000000000002</v>
      </c>
      <c r="BY82" s="11">
        <f t="shared" si="907"/>
        <v>0</v>
      </c>
      <c r="BZ82" s="7">
        <f t="shared" ref="BZ82" si="3575">SUM(BT82)</f>
        <v>17.39</v>
      </c>
      <c r="CA82" s="7">
        <f t="shared" ref="CA82" si="3576">SUM(BU82)</f>
        <v>19.16</v>
      </c>
      <c r="CB82" s="10">
        <f t="shared" ref="CB82" si="3577">MIN(BZ82,CA82)</f>
        <v>17.39</v>
      </c>
      <c r="CC82" s="11">
        <f t="shared" si="911"/>
        <v>0</v>
      </c>
    </row>
    <row r="83" spans="1:81" ht="19.2" customHeight="1" x14ac:dyDescent="0.25">
      <c r="A83" s="1">
        <f t="shared" si="2100"/>
        <v>45730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7"/>
      <c r="M83" s="7"/>
      <c r="N83" s="7"/>
      <c r="O83" s="7"/>
      <c r="P83" s="10"/>
      <c r="Q83" s="20"/>
      <c r="R83" s="7"/>
      <c r="S83" s="7"/>
      <c r="T83" s="10"/>
      <c r="U83" s="20"/>
      <c r="V83" s="7">
        <v>15.58</v>
      </c>
      <c r="W83" s="7">
        <v>15.46</v>
      </c>
      <c r="X83" s="7">
        <f t="shared" ref="X83" si="3578">SUM(V83+0.04)</f>
        <v>15.62</v>
      </c>
      <c r="Y83" s="7">
        <f t="shared" ref="Y83" si="3579">SUM(W83+0.04)</f>
        <v>15.5</v>
      </c>
      <c r="Z83" s="10">
        <f t="shared" ref="Z83" si="3580">MIN(X83,Y83)</f>
        <v>15.5</v>
      </c>
      <c r="AA83" s="11">
        <f t="shared" si="2288"/>
        <v>0</v>
      </c>
      <c r="AB83" s="7">
        <f t="shared" ref="AB83" si="3581">SUM(V83)</f>
        <v>15.58</v>
      </c>
      <c r="AC83" s="7">
        <f t="shared" ref="AC83" si="3582">SUM(W83)</f>
        <v>15.46</v>
      </c>
      <c r="AD83" s="10">
        <f t="shared" ref="AD83" si="3583">MIN(AB83,AC83)</f>
        <v>15.46</v>
      </c>
      <c r="AE83" s="11">
        <f t="shared" si="2292"/>
        <v>0</v>
      </c>
      <c r="AF83" s="7">
        <v>15.58</v>
      </c>
      <c r="AG83" s="7">
        <v>15.46</v>
      </c>
      <c r="AH83" s="7">
        <f t="shared" ref="AH83" si="3584">SUM(AF83+0.1)</f>
        <v>15.68</v>
      </c>
      <c r="AI83" s="7">
        <f t="shared" ref="AI83" si="3585">SUM(AG83+0.1)</f>
        <v>15.56</v>
      </c>
      <c r="AJ83" s="10">
        <f t="shared" ref="AJ83" si="3586">MIN(AH83,AI83)</f>
        <v>15.56</v>
      </c>
      <c r="AK83" s="11">
        <f t="shared" si="873"/>
        <v>0</v>
      </c>
      <c r="AL83" s="7">
        <f t="shared" ref="AL83" si="3587">SUM(AF83)</f>
        <v>15.58</v>
      </c>
      <c r="AM83" s="7">
        <f t="shared" ref="AM83" si="3588">SUM(AG83)</f>
        <v>15.46</v>
      </c>
      <c r="AN83" s="10">
        <f t="shared" ref="AN83" si="3589">MIN(AL83,AM83)</f>
        <v>15.46</v>
      </c>
      <c r="AO83" s="11">
        <f t="shared" si="877"/>
        <v>0</v>
      </c>
      <c r="AP83" s="7">
        <v>13.96</v>
      </c>
      <c r="AQ83" s="7">
        <v>13.89</v>
      </c>
      <c r="AR83" s="7">
        <f t="shared" ref="AR83" si="3590">SUM(AP83+0.11)</f>
        <v>14.07</v>
      </c>
      <c r="AS83" s="7">
        <f t="shared" ref="AS83" si="3591">SUM(AQ83+0.11)</f>
        <v>14</v>
      </c>
      <c r="AT83" s="10">
        <f t="shared" ref="AT83" si="3592">MIN(AR83,AS83)</f>
        <v>14</v>
      </c>
      <c r="AU83" s="11">
        <f t="shared" si="881"/>
        <v>0</v>
      </c>
      <c r="AV83" s="7">
        <f t="shared" ref="AV83" si="3593">SUM(AP83)</f>
        <v>13.96</v>
      </c>
      <c r="AW83" s="7">
        <f t="shared" ref="AW83" si="3594">SUM(AQ83)</f>
        <v>13.89</v>
      </c>
      <c r="AX83" s="10">
        <f t="shared" ref="AX83" si="3595">MIN(AV83,AW83)</f>
        <v>13.89</v>
      </c>
      <c r="AY83" s="11">
        <f t="shared" si="885"/>
        <v>0</v>
      </c>
      <c r="AZ83" s="7">
        <v>14.31</v>
      </c>
      <c r="BA83" s="7">
        <v>14.45</v>
      </c>
      <c r="BB83" s="7">
        <f t="shared" ref="BB83" si="3596">SUM(AZ83-0.57)</f>
        <v>13.74</v>
      </c>
      <c r="BC83" s="7">
        <f t="shared" ref="BC83" si="3597">SUM(BA83-0.57)</f>
        <v>13.879999999999999</v>
      </c>
      <c r="BD83" s="10">
        <f t="shared" ref="BD83" si="3598">MIN(BB83,BC83)</f>
        <v>13.74</v>
      </c>
      <c r="BE83" s="11">
        <f t="shared" si="889"/>
        <v>0</v>
      </c>
      <c r="BF83" s="7">
        <f t="shared" ref="BF83" si="3599">SUM(AZ83)</f>
        <v>14.31</v>
      </c>
      <c r="BG83" s="7">
        <f t="shared" ref="BG83" si="3600">SUM(BA83)</f>
        <v>14.45</v>
      </c>
      <c r="BH83" s="10">
        <f t="shared" ref="BH83" si="3601">MIN(BF83,BG83)</f>
        <v>14.31</v>
      </c>
      <c r="BI83" s="11">
        <f t="shared" si="893"/>
        <v>0</v>
      </c>
      <c r="BJ83" s="7">
        <v>17.39</v>
      </c>
      <c r="BK83" s="7">
        <v>19.16</v>
      </c>
      <c r="BL83" s="7">
        <f t="shared" ref="BL83" si="3602">SUM(BJ83-0.63)</f>
        <v>16.760000000000002</v>
      </c>
      <c r="BM83" s="7">
        <f t="shared" ref="BM83" si="3603">SUM(BK83-0.63)</f>
        <v>18.53</v>
      </c>
      <c r="BN83" s="10">
        <f t="shared" ref="BN83" si="3604">MIN(BL83,BM83)</f>
        <v>16.760000000000002</v>
      </c>
      <c r="BO83" s="11">
        <f t="shared" si="897"/>
        <v>0</v>
      </c>
      <c r="BP83" s="7">
        <f t="shared" ref="BP83" si="3605">SUM(BJ83)</f>
        <v>17.39</v>
      </c>
      <c r="BQ83" s="7">
        <f t="shared" ref="BQ83" si="3606">SUM(BK83)</f>
        <v>19.16</v>
      </c>
      <c r="BR83" s="10">
        <f t="shared" ref="BR83" si="3607">MIN(BP83,BQ83)</f>
        <v>17.39</v>
      </c>
      <c r="BS83" s="11">
        <f t="shared" si="901"/>
        <v>0</v>
      </c>
      <c r="BT83" s="7">
        <f t="shared" ref="BT83" si="3608">BJ83</f>
        <v>17.39</v>
      </c>
      <c r="BU83" s="7">
        <f t="shared" ref="BU83" si="3609">BK83</f>
        <v>19.16</v>
      </c>
      <c r="BV83" s="7">
        <f t="shared" ref="BV83" si="3610">SUM(BT83-0.38)</f>
        <v>17.010000000000002</v>
      </c>
      <c r="BW83" s="7">
        <f t="shared" ref="BW83" si="3611">SUM(BU83-0.38)</f>
        <v>18.78</v>
      </c>
      <c r="BX83" s="10">
        <f t="shared" ref="BX83" si="3612">SUM(BN83)</f>
        <v>16.760000000000002</v>
      </c>
      <c r="BY83" s="11">
        <f t="shared" si="907"/>
        <v>0</v>
      </c>
      <c r="BZ83" s="7">
        <f t="shared" ref="BZ83" si="3613">SUM(BT83)</f>
        <v>17.39</v>
      </c>
      <c r="CA83" s="7">
        <f t="shared" ref="CA83" si="3614">SUM(BU83)</f>
        <v>19.16</v>
      </c>
      <c r="CB83" s="10">
        <f t="shared" ref="CB83" si="3615">MIN(BZ83,CA83)</f>
        <v>17.39</v>
      </c>
      <c r="CC83" s="11">
        <f t="shared" si="911"/>
        <v>0</v>
      </c>
    </row>
    <row r="84" spans="1:81" ht="19.2" customHeight="1" x14ac:dyDescent="0.25">
      <c r="A84" s="1">
        <f t="shared" si="2100"/>
        <v>45723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7"/>
      <c r="M84" s="7"/>
      <c r="N84" s="7"/>
      <c r="O84" s="7"/>
      <c r="P84" s="10"/>
      <c r="Q84" s="20"/>
      <c r="R84" s="7"/>
      <c r="S84" s="7"/>
      <c r="T84" s="10"/>
      <c r="U84" s="20"/>
      <c r="V84" s="7">
        <v>15.54</v>
      </c>
      <c r="W84" s="7">
        <v>15.43</v>
      </c>
      <c r="X84" s="7">
        <f t="shared" ref="X84" si="3616">SUM(V84+0.04)</f>
        <v>15.579999999999998</v>
      </c>
      <c r="Y84" s="7">
        <f t="shared" ref="Y84" si="3617">SUM(W84+0.04)</f>
        <v>15.469999999999999</v>
      </c>
      <c r="Z84" s="10">
        <f t="shared" ref="Z84" si="3618">MIN(X84,Y84)</f>
        <v>15.469999999999999</v>
      </c>
      <c r="AA84" s="11">
        <f t="shared" ref="AA84:AA115" si="3619">MAX(0,X$4-Z84)</f>
        <v>0</v>
      </c>
      <c r="AB84" s="7">
        <f t="shared" ref="AB84" si="3620">SUM(V84)</f>
        <v>15.54</v>
      </c>
      <c r="AC84" s="7">
        <f t="shared" ref="AC84" si="3621">SUM(W84)</f>
        <v>15.43</v>
      </c>
      <c r="AD84" s="10">
        <f t="shared" ref="AD84" si="3622">MIN(AB84,AC84)</f>
        <v>15.43</v>
      </c>
      <c r="AE84" s="11">
        <f t="shared" ref="AE84:AE115" si="3623">MAX(0,AB$4-AD84)</f>
        <v>0</v>
      </c>
      <c r="AF84" s="7">
        <v>15.54</v>
      </c>
      <c r="AG84" s="7">
        <v>15.43</v>
      </c>
      <c r="AH84" s="7">
        <f t="shared" ref="AH84" si="3624">SUM(AF84+0.1)</f>
        <v>15.639999999999999</v>
      </c>
      <c r="AI84" s="7">
        <f t="shared" ref="AI84" si="3625">SUM(AG84+0.1)</f>
        <v>15.53</v>
      </c>
      <c r="AJ84" s="10">
        <f t="shared" ref="AJ84" si="3626">MIN(AH84,AI84)</f>
        <v>15.53</v>
      </c>
      <c r="AK84" s="11">
        <f t="shared" ref="AK84:AK147" si="3627">MAX(0,AH$4-AJ84)</f>
        <v>0</v>
      </c>
      <c r="AL84" s="7">
        <f t="shared" ref="AL84" si="3628">SUM(AF84)</f>
        <v>15.54</v>
      </c>
      <c r="AM84" s="7">
        <f t="shared" ref="AM84" si="3629">SUM(AG84)</f>
        <v>15.43</v>
      </c>
      <c r="AN84" s="10">
        <f t="shared" ref="AN84" si="3630">MIN(AL84,AM84)</f>
        <v>15.43</v>
      </c>
      <c r="AO84" s="11">
        <f t="shared" ref="AO84:AO147" si="3631">MAX(0,AL$4-AN84)</f>
        <v>0</v>
      </c>
      <c r="AP84" s="7">
        <v>13.96</v>
      </c>
      <c r="AQ84" s="7">
        <v>13.89</v>
      </c>
      <c r="AR84" s="7">
        <f t="shared" ref="AR84" si="3632">SUM(AP84+0.11)</f>
        <v>14.07</v>
      </c>
      <c r="AS84" s="7">
        <f t="shared" ref="AS84" si="3633">SUM(AQ84+0.11)</f>
        <v>14</v>
      </c>
      <c r="AT84" s="10">
        <f t="shared" ref="AT84" si="3634">MIN(AR84,AS84)</f>
        <v>14</v>
      </c>
      <c r="AU84" s="11">
        <f t="shared" ref="AU84:AU147" si="3635">MAX(0,AR$4-AT84)</f>
        <v>0</v>
      </c>
      <c r="AV84" s="7">
        <f t="shared" ref="AV84" si="3636">SUM(AP84)</f>
        <v>13.96</v>
      </c>
      <c r="AW84" s="7">
        <f t="shared" ref="AW84" si="3637">SUM(AQ84)</f>
        <v>13.89</v>
      </c>
      <c r="AX84" s="10">
        <f t="shared" ref="AX84" si="3638">MIN(AV84,AW84)</f>
        <v>13.89</v>
      </c>
      <c r="AY84" s="11">
        <f t="shared" ref="AY84:AY147" si="3639">MAX(0,AV$4-AX84)</f>
        <v>0</v>
      </c>
      <c r="AZ84" s="7">
        <v>14.31</v>
      </c>
      <c r="BA84" s="7">
        <v>14.45</v>
      </c>
      <c r="BB84" s="7">
        <f t="shared" ref="BB84" si="3640">SUM(AZ84-0.57)</f>
        <v>13.74</v>
      </c>
      <c r="BC84" s="7">
        <f t="shared" ref="BC84" si="3641">SUM(BA84-0.57)</f>
        <v>13.879999999999999</v>
      </c>
      <c r="BD84" s="10">
        <f t="shared" ref="BD84" si="3642">MIN(BB84,BC84)</f>
        <v>13.74</v>
      </c>
      <c r="BE84" s="11">
        <f t="shared" ref="BE84:BE147" si="3643">MAX(0,BB$4-BD84)</f>
        <v>0</v>
      </c>
      <c r="BF84" s="7">
        <f t="shared" ref="BF84" si="3644">SUM(AZ84)</f>
        <v>14.31</v>
      </c>
      <c r="BG84" s="7">
        <f t="shared" ref="BG84" si="3645">SUM(BA84)</f>
        <v>14.45</v>
      </c>
      <c r="BH84" s="10">
        <f t="shared" ref="BH84" si="3646">MIN(BF84,BG84)</f>
        <v>14.31</v>
      </c>
      <c r="BI84" s="11">
        <f t="shared" ref="BI84:BI147" si="3647">MAX(0,BF$4-BH84)</f>
        <v>0</v>
      </c>
      <c r="BJ84" s="7">
        <v>17.39</v>
      </c>
      <c r="BK84" s="7">
        <v>19.16</v>
      </c>
      <c r="BL84" s="7">
        <f t="shared" ref="BL84" si="3648">SUM(BJ84-0.63)</f>
        <v>16.760000000000002</v>
      </c>
      <c r="BM84" s="7">
        <f t="shared" ref="BM84" si="3649">SUM(BK84-0.63)</f>
        <v>18.53</v>
      </c>
      <c r="BN84" s="10">
        <f t="shared" ref="BN84" si="3650">MIN(BL84,BM84)</f>
        <v>16.760000000000002</v>
      </c>
      <c r="BO84" s="11">
        <f t="shared" ref="BO84:BO147" si="3651">MAX(0,BL$4-BN84)</f>
        <v>0</v>
      </c>
      <c r="BP84" s="7">
        <f t="shared" ref="BP84" si="3652">SUM(BJ84)</f>
        <v>17.39</v>
      </c>
      <c r="BQ84" s="7">
        <f t="shared" ref="BQ84" si="3653">SUM(BK84)</f>
        <v>19.16</v>
      </c>
      <c r="BR84" s="10">
        <f t="shared" ref="BR84" si="3654">MIN(BP84,BQ84)</f>
        <v>17.39</v>
      </c>
      <c r="BS84" s="11">
        <f t="shared" ref="BS84:BS147" si="3655">MAX(0,BP$4-BR84)</f>
        <v>0</v>
      </c>
      <c r="BT84" s="7">
        <f t="shared" ref="BT84" si="3656">BJ84</f>
        <v>17.39</v>
      </c>
      <c r="BU84" s="7">
        <f t="shared" ref="BU84" si="3657">BK84</f>
        <v>19.16</v>
      </c>
      <c r="BV84" s="7">
        <f t="shared" ref="BV84" si="3658">SUM(BT84-0.38)</f>
        <v>17.010000000000002</v>
      </c>
      <c r="BW84" s="7">
        <f t="shared" ref="BW84" si="3659">SUM(BU84-0.38)</f>
        <v>18.78</v>
      </c>
      <c r="BX84" s="10">
        <f t="shared" ref="BX84" si="3660">SUM(BN84)</f>
        <v>16.760000000000002</v>
      </c>
      <c r="BY84" s="11">
        <f t="shared" ref="BY84:BY147" si="3661">MAX(0,BV$4-BX84)</f>
        <v>0</v>
      </c>
      <c r="BZ84" s="7">
        <f t="shared" ref="BZ84" si="3662">SUM(BT84)</f>
        <v>17.39</v>
      </c>
      <c r="CA84" s="7">
        <f t="shared" ref="CA84" si="3663">SUM(BU84)</f>
        <v>19.16</v>
      </c>
      <c r="CB84" s="10">
        <f t="shared" ref="CB84" si="3664">MIN(BZ84,CA84)</f>
        <v>17.39</v>
      </c>
      <c r="CC84" s="11">
        <f t="shared" ref="CC84:CC147" si="3665">MAX(0,BZ$4-CB85)</f>
        <v>0</v>
      </c>
    </row>
    <row r="85" spans="1:81" ht="19.2" customHeight="1" x14ac:dyDescent="0.25">
      <c r="A85" s="1">
        <f t="shared" si="2100"/>
        <v>45716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7"/>
      <c r="M85" s="7"/>
      <c r="N85" s="7"/>
      <c r="O85" s="7"/>
      <c r="P85" s="10"/>
      <c r="Q85" s="20"/>
      <c r="R85" s="7"/>
      <c r="S85" s="7"/>
      <c r="T85" s="10"/>
      <c r="U85" s="20"/>
      <c r="V85" s="7">
        <v>15.57</v>
      </c>
      <c r="W85" s="7">
        <v>15.4</v>
      </c>
      <c r="X85" s="7">
        <f t="shared" ref="X85" si="3666">SUM(V85+0.04)</f>
        <v>15.61</v>
      </c>
      <c r="Y85" s="7">
        <f t="shared" ref="Y85" si="3667">SUM(W85+0.04)</f>
        <v>15.44</v>
      </c>
      <c r="Z85" s="10">
        <f t="shared" ref="Z85" si="3668">MIN(X85,Y85)</f>
        <v>15.44</v>
      </c>
      <c r="AA85" s="11">
        <f t="shared" si="3619"/>
        <v>0</v>
      </c>
      <c r="AB85" s="7">
        <f t="shared" ref="AB85" si="3669">SUM(V85)</f>
        <v>15.57</v>
      </c>
      <c r="AC85" s="7">
        <f t="shared" ref="AC85" si="3670">SUM(W85)</f>
        <v>15.4</v>
      </c>
      <c r="AD85" s="10">
        <f t="shared" ref="AD85" si="3671">MIN(AB85,AC85)</f>
        <v>15.4</v>
      </c>
      <c r="AE85" s="11">
        <f t="shared" si="3623"/>
        <v>0</v>
      </c>
      <c r="AF85" s="7">
        <v>15.57</v>
      </c>
      <c r="AG85" s="7">
        <v>15.4</v>
      </c>
      <c r="AH85" s="7">
        <f t="shared" ref="AH85" si="3672">SUM(AF85+0.1)</f>
        <v>15.67</v>
      </c>
      <c r="AI85" s="7">
        <f t="shared" ref="AI85" si="3673">SUM(AG85+0.1)</f>
        <v>15.5</v>
      </c>
      <c r="AJ85" s="10">
        <f t="shared" ref="AJ85" si="3674">MIN(AH85,AI85)</f>
        <v>15.5</v>
      </c>
      <c r="AK85" s="11">
        <f t="shared" si="3627"/>
        <v>0</v>
      </c>
      <c r="AL85" s="7">
        <f t="shared" ref="AL85" si="3675">SUM(AF85)</f>
        <v>15.57</v>
      </c>
      <c r="AM85" s="7">
        <f t="shared" ref="AM85" si="3676">SUM(AG85)</f>
        <v>15.4</v>
      </c>
      <c r="AN85" s="10">
        <f t="shared" ref="AN85" si="3677">MIN(AL85,AM85)</f>
        <v>15.4</v>
      </c>
      <c r="AO85" s="11">
        <f t="shared" si="3631"/>
        <v>0</v>
      </c>
      <c r="AP85" s="7">
        <v>13.96</v>
      </c>
      <c r="AQ85" s="7">
        <v>13.89</v>
      </c>
      <c r="AR85" s="7">
        <f t="shared" ref="AR85" si="3678">SUM(AP85+0.11)</f>
        <v>14.07</v>
      </c>
      <c r="AS85" s="7">
        <f t="shared" ref="AS85" si="3679">SUM(AQ85+0.11)</f>
        <v>14</v>
      </c>
      <c r="AT85" s="10">
        <f t="shared" ref="AT85" si="3680">MIN(AR85,AS85)</f>
        <v>14</v>
      </c>
      <c r="AU85" s="11">
        <f t="shared" si="3635"/>
        <v>0</v>
      </c>
      <c r="AV85" s="7">
        <f t="shared" ref="AV85" si="3681">SUM(AP85)</f>
        <v>13.96</v>
      </c>
      <c r="AW85" s="7">
        <f t="shared" ref="AW85" si="3682">SUM(AQ85)</f>
        <v>13.89</v>
      </c>
      <c r="AX85" s="10">
        <f t="shared" ref="AX85" si="3683">MIN(AV85,AW85)</f>
        <v>13.89</v>
      </c>
      <c r="AY85" s="11">
        <f t="shared" si="3639"/>
        <v>0</v>
      </c>
      <c r="AZ85" s="7">
        <v>14.31</v>
      </c>
      <c r="BA85" s="7">
        <v>14.45</v>
      </c>
      <c r="BB85" s="7">
        <f t="shared" ref="BB85" si="3684">SUM(AZ85-0.57)</f>
        <v>13.74</v>
      </c>
      <c r="BC85" s="7">
        <f t="shared" ref="BC85" si="3685">SUM(BA85-0.57)</f>
        <v>13.879999999999999</v>
      </c>
      <c r="BD85" s="10">
        <f t="shared" ref="BD85" si="3686">MIN(BB85,BC85)</f>
        <v>13.74</v>
      </c>
      <c r="BE85" s="11">
        <f t="shared" si="3643"/>
        <v>0</v>
      </c>
      <c r="BF85" s="7">
        <f t="shared" ref="BF85" si="3687">SUM(AZ85)</f>
        <v>14.31</v>
      </c>
      <c r="BG85" s="7">
        <f t="shared" ref="BG85" si="3688">SUM(BA85)</f>
        <v>14.45</v>
      </c>
      <c r="BH85" s="10">
        <f t="shared" ref="BH85" si="3689">MIN(BF85,BG85)</f>
        <v>14.31</v>
      </c>
      <c r="BI85" s="11">
        <f t="shared" si="3647"/>
        <v>0</v>
      </c>
      <c r="BJ85" s="7">
        <v>17.39</v>
      </c>
      <c r="BK85" s="7">
        <v>19.16</v>
      </c>
      <c r="BL85" s="7">
        <f t="shared" ref="BL85" si="3690">SUM(BJ85-0.63)</f>
        <v>16.760000000000002</v>
      </c>
      <c r="BM85" s="7">
        <f t="shared" ref="BM85" si="3691">SUM(BK85-0.63)</f>
        <v>18.53</v>
      </c>
      <c r="BN85" s="10">
        <f t="shared" ref="BN85" si="3692">MIN(BL85,BM85)</f>
        <v>16.760000000000002</v>
      </c>
      <c r="BO85" s="11">
        <f t="shared" si="3651"/>
        <v>0</v>
      </c>
      <c r="BP85" s="7">
        <f t="shared" ref="BP85" si="3693">SUM(BJ85)</f>
        <v>17.39</v>
      </c>
      <c r="BQ85" s="7">
        <f t="shared" ref="BQ85" si="3694">SUM(BK85)</f>
        <v>19.16</v>
      </c>
      <c r="BR85" s="10">
        <f t="shared" ref="BR85" si="3695">MIN(BP85,BQ85)</f>
        <v>17.39</v>
      </c>
      <c r="BS85" s="11">
        <f t="shared" si="3655"/>
        <v>0</v>
      </c>
      <c r="BT85" s="7">
        <f t="shared" ref="BT85" si="3696">BJ85</f>
        <v>17.39</v>
      </c>
      <c r="BU85" s="7">
        <f t="shared" ref="BU85" si="3697">BK85</f>
        <v>19.16</v>
      </c>
      <c r="BV85" s="7">
        <f t="shared" ref="BV85" si="3698">SUM(BT85-0.38)</f>
        <v>17.010000000000002</v>
      </c>
      <c r="BW85" s="7">
        <f t="shared" ref="BW85" si="3699">SUM(BU85-0.38)</f>
        <v>18.78</v>
      </c>
      <c r="BX85" s="10">
        <f t="shared" ref="BX85" si="3700">SUM(BN85)</f>
        <v>16.760000000000002</v>
      </c>
      <c r="BY85" s="11">
        <f t="shared" si="3661"/>
        <v>0</v>
      </c>
      <c r="BZ85" s="7">
        <f t="shared" ref="BZ85" si="3701">SUM(BT85)</f>
        <v>17.39</v>
      </c>
      <c r="CA85" s="7">
        <f t="shared" ref="CA85" si="3702">SUM(BU85)</f>
        <v>19.16</v>
      </c>
      <c r="CB85" s="10">
        <f t="shared" ref="CB85" si="3703">MIN(BZ85,CA85)</f>
        <v>17.39</v>
      </c>
      <c r="CC85" s="11">
        <f t="shared" si="3665"/>
        <v>0</v>
      </c>
    </row>
    <row r="86" spans="1:81" ht="19.2" customHeight="1" x14ac:dyDescent="0.25">
      <c r="A86" s="1">
        <f t="shared" si="2100"/>
        <v>45709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7"/>
      <c r="M86" s="7"/>
      <c r="N86" s="7"/>
      <c r="O86" s="7"/>
      <c r="P86" s="10"/>
      <c r="Q86" s="20"/>
      <c r="R86" s="7"/>
      <c r="S86" s="7"/>
      <c r="T86" s="10"/>
      <c r="U86" s="20"/>
      <c r="V86" s="7">
        <v>15.35</v>
      </c>
      <c r="W86" s="7">
        <v>15.36</v>
      </c>
      <c r="X86" s="7">
        <f t="shared" ref="X86" si="3704">SUM(V86+0.04)</f>
        <v>15.389999999999999</v>
      </c>
      <c r="Y86" s="7">
        <f t="shared" ref="Y86" si="3705">SUM(W86+0.04)</f>
        <v>15.399999999999999</v>
      </c>
      <c r="Z86" s="10">
        <f t="shared" ref="Z86" si="3706">MIN(X86,Y86)</f>
        <v>15.389999999999999</v>
      </c>
      <c r="AA86" s="11">
        <f t="shared" si="3619"/>
        <v>0</v>
      </c>
      <c r="AB86" s="7">
        <f t="shared" ref="AB86" si="3707">SUM(V86)</f>
        <v>15.35</v>
      </c>
      <c r="AC86" s="7">
        <f t="shared" ref="AC86" si="3708">SUM(W86)</f>
        <v>15.36</v>
      </c>
      <c r="AD86" s="10">
        <f t="shared" ref="AD86" si="3709">MIN(AB86,AC86)</f>
        <v>15.35</v>
      </c>
      <c r="AE86" s="11">
        <f t="shared" si="3623"/>
        <v>0</v>
      </c>
      <c r="AF86" s="7">
        <v>15.35</v>
      </c>
      <c r="AG86" s="7">
        <v>15.36</v>
      </c>
      <c r="AH86" s="7">
        <f t="shared" ref="AH86" si="3710">SUM(AF86+0.1)</f>
        <v>15.45</v>
      </c>
      <c r="AI86" s="7">
        <f t="shared" ref="AI86" si="3711">SUM(AG86+0.1)</f>
        <v>15.459999999999999</v>
      </c>
      <c r="AJ86" s="10">
        <f t="shared" ref="AJ86" si="3712">MIN(AH86,AI86)</f>
        <v>15.45</v>
      </c>
      <c r="AK86" s="11">
        <f t="shared" si="3627"/>
        <v>0</v>
      </c>
      <c r="AL86" s="7">
        <f t="shared" ref="AL86" si="3713">SUM(AF86)</f>
        <v>15.35</v>
      </c>
      <c r="AM86" s="7">
        <f t="shared" ref="AM86" si="3714">SUM(AG86)</f>
        <v>15.36</v>
      </c>
      <c r="AN86" s="10">
        <f t="shared" ref="AN86" si="3715">MIN(AL86,AM86)</f>
        <v>15.35</v>
      </c>
      <c r="AO86" s="11">
        <f t="shared" si="3631"/>
        <v>0</v>
      </c>
      <c r="AP86" s="7">
        <v>13.96</v>
      </c>
      <c r="AQ86" s="7">
        <v>13.89</v>
      </c>
      <c r="AR86" s="7">
        <f t="shared" ref="AR86" si="3716">SUM(AP86+0.11)</f>
        <v>14.07</v>
      </c>
      <c r="AS86" s="7">
        <f t="shared" ref="AS86" si="3717">SUM(AQ86+0.11)</f>
        <v>14</v>
      </c>
      <c r="AT86" s="10">
        <f t="shared" ref="AT86" si="3718">MIN(AR86,AS86)</f>
        <v>14</v>
      </c>
      <c r="AU86" s="11">
        <f t="shared" si="3635"/>
        <v>0</v>
      </c>
      <c r="AV86" s="7">
        <f t="shared" ref="AV86" si="3719">SUM(AP86)</f>
        <v>13.96</v>
      </c>
      <c r="AW86" s="7">
        <f t="shared" ref="AW86" si="3720">SUM(AQ86)</f>
        <v>13.89</v>
      </c>
      <c r="AX86" s="10">
        <f t="shared" ref="AX86" si="3721">MIN(AV86,AW86)</f>
        <v>13.89</v>
      </c>
      <c r="AY86" s="11">
        <f t="shared" si="3639"/>
        <v>0</v>
      </c>
      <c r="AZ86" s="7">
        <v>14.31</v>
      </c>
      <c r="BA86" s="7">
        <v>14.45</v>
      </c>
      <c r="BB86" s="7">
        <f t="shared" ref="BB86" si="3722">SUM(AZ86-0.57)</f>
        <v>13.74</v>
      </c>
      <c r="BC86" s="7">
        <f t="shared" ref="BC86" si="3723">SUM(BA86-0.57)</f>
        <v>13.879999999999999</v>
      </c>
      <c r="BD86" s="10">
        <f t="shared" ref="BD86" si="3724">MIN(BB86,BC86)</f>
        <v>13.74</v>
      </c>
      <c r="BE86" s="11">
        <f t="shared" si="3643"/>
        <v>0</v>
      </c>
      <c r="BF86" s="7">
        <f t="shared" ref="BF86" si="3725">SUM(AZ86)</f>
        <v>14.31</v>
      </c>
      <c r="BG86" s="7">
        <f t="shared" ref="BG86" si="3726">SUM(BA86)</f>
        <v>14.45</v>
      </c>
      <c r="BH86" s="10">
        <f t="shared" ref="BH86" si="3727">MIN(BF86,BG86)</f>
        <v>14.31</v>
      </c>
      <c r="BI86" s="11">
        <f t="shared" si="3647"/>
        <v>0</v>
      </c>
      <c r="BJ86" s="7">
        <v>17.39</v>
      </c>
      <c r="BK86" s="7">
        <v>19.16</v>
      </c>
      <c r="BL86" s="7">
        <f t="shared" ref="BL86" si="3728">SUM(BJ86-0.63)</f>
        <v>16.760000000000002</v>
      </c>
      <c r="BM86" s="7">
        <f t="shared" ref="BM86" si="3729">SUM(BK86-0.63)</f>
        <v>18.53</v>
      </c>
      <c r="BN86" s="10">
        <f t="shared" ref="BN86" si="3730">MIN(BL86,BM86)</f>
        <v>16.760000000000002</v>
      </c>
      <c r="BO86" s="11">
        <f t="shared" si="3651"/>
        <v>0</v>
      </c>
      <c r="BP86" s="7">
        <f t="shared" ref="BP86" si="3731">SUM(BJ86)</f>
        <v>17.39</v>
      </c>
      <c r="BQ86" s="7">
        <f t="shared" ref="BQ86" si="3732">SUM(BK86)</f>
        <v>19.16</v>
      </c>
      <c r="BR86" s="10">
        <f t="shared" ref="BR86" si="3733">MIN(BP86,BQ86)</f>
        <v>17.39</v>
      </c>
      <c r="BS86" s="11">
        <f t="shared" si="3655"/>
        <v>0</v>
      </c>
      <c r="BT86" s="7">
        <f t="shared" ref="BT86" si="3734">BJ86</f>
        <v>17.39</v>
      </c>
      <c r="BU86" s="7">
        <f t="shared" ref="BU86" si="3735">BK86</f>
        <v>19.16</v>
      </c>
      <c r="BV86" s="7">
        <f t="shared" ref="BV86" si="3736">SUM(BT86-0.38)</f>
        <v>17.010000000000002</v>
      </c>
      <c r="BW86" s="7">
        <f t="shared" ref="BW86" si="3737">SUM(BU86-0.38)</f>
        <v>18.78</v>
      </c>
      <c r="BX86" s="10">
        <f t="shared" ref="BX86" si="3738">SUM(BN86)</f>
        <v>16.760000000000002</v>
      </c>
      <c r="BY86" s="11">
        <f t="shared" si="3661"/>
        <v>0</v>
      </c>
      <c r="BZ86" s="7">
        <f t="shared" ref="BZ86" si="3739">SUM(BT86)</f>
        <v>17.39</v>
      </c>
      <c r="CA86" s="7">
        <f t="shared" ref="CA86" si="3740">SUM(BU86)</f>
        <v>19.16</v>
      </c>
      <c r="CB86" s="10">
        <f t="shared" ref="CB86" si="3741">MIN(BZ86,CA86)</f>
        <v>17.39</v>
      </c>
      <c r="CC86" s="11">
        <f t="shared" si="3665"/>
        <v>0</v>
      </c>
    </row>
    <row r="87" spans="1:81" ht="19.2" customHeight="1" x14ac:dyDescent="0.25">
      <c r="A87" s="1">
        <f t="shared" si="2100"/>
        <v>45702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7"/>
      <c r="M87" s="7"/>
      <c r="N87" s="7"/>
      <c r="O87" s="7"/>
      <c r="P87" s="10"/>
      <c r="Q87" s="20"/>
      <c r="R87" s="7"/>
      <c r="S87" s="7"/>
      <c r="T87" s="10"/>
      <c r="U87" s="20"/>
      <c r="V87" s="7">
        <v>15.35</v>
      </c>
      <c r="W87" s="7">
        <v>15.18</v>
      </c>
      <c r="X87" s="7">
        <f t="shared" ref="X87" si="3742">SUM(V87+0.04)</f>
        <v>15.389999999999999</v>
      </c>
      <c r="Y87" s="7">
        <f t="shared" ref="Y87" si="3743">SUM(W87+0.04)</f>
        <v>15.219999999999999</v>
      </c>
      <c r="Z87" s="10">
        <f t="shared" ref="Z87" si="3744">MIN(X87,Y87)</f>
        <v>15.219999999999999</v>
      </c>
      <c r="AA87" s="11">
        <f t="shared" si="3619"/>
        <v>0</v>
      </c>
      <c r="AB87" s="7">
        <f t="shared" ref="AB87" si="3745">SUM(V87)</f>
        <v>15.35</v>
      </c>
      <c r="AC87" s="7">
        <f t="shared" ref="AC87" si="3746">SUM(W87)</f>
        <v>15.18</v>
      </c>
      <c r="AD87" s="10">
        <f t="shared" ref="AD87" si="3747">MIN(AB87,AC87)</f>
        <v>15.18</v>
      </c>
      <c r="AE87" s="11">
        <f t="shared" si="3623"/>
        <v>0</v>
      </c>
      <c r="AF87" s="7">
        <v>15.35</v>
      </c>
      <c r="AG87" s="7">
        <v>15.18</v>
      </c>
      <c r="AH87" s="7">
        <f t="shared" ref="AH87" si="3748">SUM(AF87+0.1)</f>
        <v>15.45</v>
      </c>
      <c r="AI87" s="7">
        <f t="shared" ref="AI87" si="3749">SUM(AG87+0.1)</f>
        <v>15.28</v>
      </c>
      <c r="AJ87" s="10">
        <f t="shared" ref="AJ87" si="3750">MIN(AH87,AI87)</f>
        <v>15.28</v>
      </c>
      <c r="AK87" s="11">
        <f t="shared" si="3627"/>
        <v>0</v>
      </c>
      <c r="AL87" s="7">
        <f t="shared" ref="AL87" si="3751">SUM(AF87)</f>
        <v>15.35</v>
      </c>
      <c r="AM87" s="7">
        <f t="shared" ref="AM87" si="3752">SUM(AG87)</f>
        <v>15.18</v>
      </c>
      <c r="AN87" s="10">
        <f t="shared" ref="AN87" si="3753">MIN(AL87,AM87)</f>
        <v>15.18</v>
      </c>
      <c r="AO87" s="11">
        <f t="shared" si="3631"/>
        <v>0</v>
      </c>
      <c r="AP87" s="7">
        <v>13.96</v>
      </c>
      <c r="AQ87" s="7">
        <v>13.89</v>
      </c>
      <c r="AR87" s="7">
        <f t="shared" ref="AR87" si="3754">SUM(AP87+0.11)</f>
        <v>14.07</v>
      </c>
      <c r="AS87" s="7">
        <f t="shared" ref="AS87" si="3755">SUM(AQ87+0.11)</f>
        <v>14</v>
      </c>
      <c r="AT87" s="10">
        <f t="shared" ref="AT87" si="3756">MIN(AR87,AS87)</f>
        <v>14</v>
      </c>
      <c r="AU87" s="11">
        <f t="shared" si="3635"/>
        <v>0</v>
      </c>
      <c r="AV87" s="7">
        <f t="shared" ref="AV87" si="3757">SUM(AP87)</f>
        <v>13.96</v>
      </c>
      <c r="AW87" s="7">
        <f t="shared" ref="AW87" si="3758">SUM(AQ87)</f>
        <v>13.89</v>
      </c>
      <c r="AX87" s="10">
        <f t="shared" ref="AX87" si="3759">MIN(AV87,AW87)</f>
        <v>13.89</v>
      </c>
      <c r="AY87" s="11">
        <f t="shared" si="3639"/>
        <v>0</v>
      </c>
      <c r="AZ87" s="7">
        <v>14.31</v>
      </c>
      <c r="BA87" s="7">
        <v>14.45</v>
      </c>
      <c r="BB87" s="7">
        <f t="shared" ref="BB87" si="3760">SUM(AZ87-0.57)</f>
        <v>13.74</v>
      </c>
      <c r="BC87" s="7">
        <f t="shared" ref="BC87" si="3761">SUM(BA87-0.57)</f>
        <v>13.879999999999999</v>
      </c>
      <c r="BD87" s="10">
        <f t="shared" ref="BD87" si="3762">MIN(BB87,BC87)</f>
        <v>13.74</v>
      </c>
      <c r="BE87" s="11">
        <f t="shared" si="3643"/>
        <v>0</v>
      </c>
      <c r="BF87" s="7">
        <f t="shared" ref="BF87" si="3763">SUM(AZ87)</f>
        <v>14.31</v>
      </c>
      <c r="BG87" s="7">
        <f t="shared" ref="BG87" si="3764">SUM(BA87)</f>
        <v>14.45</v>
      </c>
      <c r="BH87" s="10">
        <f t="shared" ref="BH87" si="3765">MIN(BF87,BG87)</f>
        <v>14.31</v>
      </c>
      <c r="BI87" s="11">
        <f t="shared" si="3647"/>
        <v>0</v>
      </c>
      <c r="BJ87" s="7">
        <v>17.39</v>
      </c>
      <c r="BK87" s="7">
        <v>19.16</v>
      </c>
      <c r="BL87" s="7">
        <f t="shared" ref="BL87" si="3766">SUM(BJ87-0.63)</f>
        <v>16.760000000000002</v>
      </c>
      <c r="BM87" s="7">
        <f t="shared" ref="BM87" si="3767">SUM(BK87-0.63)</f>
        <v>18.53</v>
      </c>
      <c r="BN87" s="10">
        <f t="shared" ref="BN87" si="3768">MIN(BL87,BM87)</f>
        <v>16.760000000000002</v>
      </c>
      <c r="BO87" s="11">
        <f t="shared" si="3651"/>
        <v>0</v>
      </c>
      <c r="BP87" s="7">
        <f t="shared" ref="BP87" si="3769">SUM(BJ87)</f>
        <v>17.39</v>
      </c>
      <c r="BQ87" s="7">
        <f t="shared" ref="BQ87" si="3770">SUM(BK87)</f>
        <v>19.16</v>
      </c>
      <c r="BR87" s="10">
        <f t="shared" ref="BR87" si="3771">MIN(BP87,BQ87)</f>
        <v>17.39</v>
      </c>
      <c r="BS87" s="11">
        <f t="shared" si="3655"/>
        <v>0</v>
      </c>
      <c r="BT87" s="7">
        <f t="shared" ref="BT87" si="3772">BJ87</f>
        <v>17.39</v>
      </c>
      <c r="BU87" s="7">
        <f t="shared" ref="BU87" si="3773">BK87</f>
        <v>19.16</v>
      </c>
      <c r="BV87" s="7">
        <f t="shared" ref="BV87" si="3774">SUM(BT87-0.38)</f>
        <v>17.010000000000002</v>
      </c>
      <c r="BW87" s="7">
        <f t="shared" ref="BW87" si="3775">SUM(BU87-0.38)</f>
        <v>18.78</v>
      </c>
      <c r="BX87" s="10">
        <f t="shared" ref="BX87" si="3776">SUM(BN87)</f>
        <v>16.760000000000002</v>
      </c>
      <c r="BY87" s="11">
        <f t="shared" si="3661"/>
        <v>0</v>
      </c>
      <c r="BZ87" s="7">
        <f t="shared" ref="BZ87" si="3777">SUM(BT87)</f>
        <v>17.39</v>
      </c>
      <c r="CA87" s="7">
        <f t="shared" ref="CA87" si="3778">SUM(BU87)</f>
        <v>19.16</v>
      </c>
      <c r="CB87" s="10">
        <f t="shared" ref="CB87" si="3779">MIN(BZ87,CA87)</f>
        <v>17.39</v>
      </c>
      <c r="CC87" s="11">
        <f t="shared" si="3665"/>
        <v>0</v>
      </c>
    </row>
    <row r="88" spans="1:81" ht="19.2" customHeight="1" x14ac:dyDescent="0.25">
      <c r="A88" s="1">
        <f t="shared" si="2100"/>
        <v>45695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7"/>
      <c r="M88" s="7"/>
      <c r="N88" s="7"/>
      <c r="O88" s="7"/>
      <c r="P88" s="10"/>
      <c r="Q88" s="20"/>
      <c r="R88" s="7"/>
      <c r="S88" s="7"/>
      <c r="T88" s="10"/>
      <c r="U88" s="20"/>
      <c r="V88" s="7">
        <v>15.42</v>
      </c>
      <c r="W88" s="7">
        <v>14.89</v>
      </c>
      <c r="X88" s="7">
        <f t="shared" ref="X88" si="3780">SUM(V88+0.04)</f>
        <v>15.459999999999999</v>
      </c>
      <c r="Y88" s="7">
        <f t="shared" ref="Y88" si="3781">SUM(W88+0.04)</f>
        <v>14.93</v>
      </c>
      <c r="Z88" s="10">
        <f t="shared" ref="Z88" si="3782">MIN(X88,Y88)</f>
        <v>14.93</v>
      </c>
      <c r="AA88" s="11">
        <f t="shared" si="3619"/>
        <v>0</v>
      </c>
      <c r="AB88" s="7">
        <f t="shared" ref="AB88" si="3783">SUM(V88)</f>
        <v>15.42</v>
      </c>
      <c r="AC88" s="7">
        <f t="shared" ref="AC88" si="3784">SUM(W88)</f>
        <v>14.89</v>
      </c>
      <c r="AD88" s="10">
        <f t="shared" ref="AD88" si="3785">MIN(AB88,AC88)</f>
        <v>14.89</v>
      </c>
      <c r="AE88" s="11">
        <f t="shared" si="3623"/>
        <v>0</v>
      </c>
      <c r="AF88" s="7">
        <v>15.42</v>
      </c>
      <c r="AG88" s="7">
        <v>14.89</v>
      </c>
      <c r="AH88" s="7">
        <f t="shared" ref="AH88" si="3786">SUM(AF88+0.1)</f>
        <v>15.52</v>
      </c>
      <c r="AI88" s="7">
        <f t="shared" ref="AI88" si="3787">SUM(AG88+0.1)</f>
        <v>14.99</v>
      </c>
      <c r="AJ88" s="10">
        <f t="shared" ref="AJ88" si="3788">MIN(AH88,AI88)</f>
        <v>14.99</v>
      </c>
      <c r="AK88" s="11">
        <f t="shared" si="3627"/>
        <v>0</v>
      </c>
      <c r="AL88" s="7">
        <f t="shared" ref="AL88" si="3789">SUM(AF88)</f>
        <v>15.42</v>
      </c>
      <c r="AM88" s="7">
        <f t="shared" ref="AM88" si="3790">SUM(AG88)</f>
        <v>14.89</v>
      </c>
      <c r="AN88" s="10">
        <f t="shared" ref="AN88" si="3791">MIN(AL88,AM88)</f>
        <v>14.89</v>
      </c>
      <c r="AO88" s="11">
        <f t="shared" si="3631"/>
        <v>0</v>
      </c>
      <c r="AP88" s="7">
        <v>13.96</v>
      </c>
      <c r="AQ88" s="7">
        <v>13.89</v>
      </c>
      <c r="AR88" s="7">
        <f t="shared" ref="AR88" si="3792">SUM(AP88+0.11)</f>
        <v>14.07</v>
      </c>
      <c r="AS88" s="7">
        <f t="shared" ref="AS88" si="3793">SUM(AQ88+0.11)</f>
        <v>14</v>
      </c>
      <c r="AT88" s="10">
        <f t="shared" ref="AT88" si="3794">MIN(AR88,AS88)</f>
        <v>14</v>
      </c>
      <c r="AU88" s="11">
        <f t="shared" si="3635"/>
        <v>0</v>
      </c>
      <c r="AV88" s="7">
        <f t="shared" ref="AV88" si="3795">SUM(AP88)</f>
        <v>13.96</v>
      </c>
      <c r="AW88" s="7">
        <f t="shared" ref="AW88" si="3796">SUM(AQ88)</f>
        <v>13.89</v>
      </c>
      <c r="AX88" s="10">
        <f t="shared" ref="AX88" si="3797">MIN(AV88,AW88)</f>
        <v>13.89</v>
      </c>
      <c r="AY88" s="11">
        <f t="shared" si="3639"/>
        <v>0</v>
      </c>
      <c r="AZ88" s="7">
        <v>14.31</v>
      </c>
      <c r="BA88" s="7">
        <v>14.45</v>
      </c>
      <c r="BB88" s="7">
        <f t="shared" ref="BB88" si="3798">SUM(AZ88-0.57)</f>
        <v>13.74</v>
      </c>
      <c r="BC88" s="7">
        <f t="shared" ref="BC88" si="3799">SUM(BA88-0.57)</f>
        <v>13.879999999999999</v>
      </c>
      <c r="BD88" s="10">
        <f t="shared" ref="BD88" si="3800">MIN(BB88,BC88)</f>
        <v>13.74</v>
      </c>
      <c r="BE88" s="11">
        <f t="shared" si="3643"/>
        <v>0</v>
      </c>
      <c r="BF88" s="7">
        <f t="shared" ref="BF88" si="3801">SUM(AZ88)</f>
        <v>14.31</v>
      </c>
      <c r="BG88" s="7">
        <f t="shared" ref="BG88" si="3802">SUM(BA88)</f>
        <v>14.45</v>
      </c>
      <c r="BH88" s="10">
        <f t="shared" ref="BH88" si="3803">MIN(BF88,BG88)</f>
        <v>14.31</v>
      </c>
      <c r="BI88" s="11">
        <f t="shared" si="3647"/>
        <v>0</v>
      </c>
      <c r="BJ88" s="7">
        <v>17.39</v>
      </c>
      <c r="BK88" s="7">
        <v>19.16</v>
      </c>
      <c r="BL88" s="7">
        <f t="shared" ref="BL88" si="3804">SUM(BJ88-0.63)</f>
        <v>16.760000000000002</v>
      </c>
      <c r="BM88" s="7">
        <f t="shared" ref="BM88" si="3805">SUM(BK88-0.63)</f>
        <v>18.53</v>
      </c>
      <c r="BN88" s="10">
        <f t="shared" ref="BN88" si="3806">MIN(BL88,BM88)</f>
        <v>16.760000000000002</v>
      </c>
      <c r="BO88" s="11">
        <f t="shared" si="3651"/>
        <v>0</v>
      </c>
      <c r="BP88" s="7">
        <f t="shared" ref="BP88" si="3807">SUM(BJ88)</f>
        <v>17.39</v>
      </c>
      <c r="BQ88" s="7">
        <f t="shared" ref="BQ88" si="3808">SUM(BK88)</f>
        <v>19.16</v>
      </c>
      <c r="BR88" s="10">
        <f t="shared" ref="BR88" si="3809">MIN(BP88,BQ88)</f>
        <v>17.39</v>
      </c>
      <c r="BS88" s="11">
        <f t="shared" si="3655"/>
        <v>0</v>
      </c>
      <c r="BT88" s="7">
        <f t="shared" ref="BT88" si="3810">BJ88</f>
        <v>17.39</v>
      </c>
      <c r="BU88" s="7">
        <f t="shared" ref="BU88" si="3811">BK88</f>
        <v>19.16</v>
      </c>
      <c r="BV88" s="7">
        <f t="shared" ref="BV88" si="3812">SUM(BT88-0.38)</f>
        <v>17.010000000000002</v>
      </c>
      <c r="BW88" s="7">
        <f t="shared" ref="BW88" si="3813">SUM(BU88-0.38)</f>
        <v>18.78</v>
      </c>
      <c r="BX88" s="10">
        <f t="shared" ref="BX88" si="3814">SUM(BN88)</f>
        <v>16.760000000000002</v>
      </c>
      <c r="BY88" s="11">
        <f t="shared" si="3661"/>
        <v>0</v>
      </c>
      <c r="BZ88" s="7">
        <f t="shared" ref="BZ88" si="3815">SUM(BT88)</f>
        <v>17.39</v>
      </c>
      <c r="CA88" s="7">
        <f t="shared" ref="CA88" si="3816">SUM(BU88)</f>
        <v>19.16</v>
      </c>
      <c r="CB88" s="10">
        <f t="shared" ref="CB88" si="3817">MIN(BZ88,CA88)</f>
        <v>17.39</v>
      </c>
      <c r="CC88" s="11">
        <f t="shared" si="3665"/>
        <v>0</v>
      </c>
    </row>
    <row r="89" spans="1:81" ht="19.2" customHeight="1" x14ac:dyDescent="0.25">
      <c r="A89" s="1">
        <f t="shared" si="2100"/>
        <v>45688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7"/>
      <c r="M89" s="7"/>
      <c r="N89" s="7"/>
      <c r="O89" s="7"/>
      <c r="P89" s="10"/>
      <c r="Q89" s="20"/>
      <c r="R89" s="7"/>
      <c r="S89" s="7"/>
      <c r="T89" s="10"/>
      <c r="U89" s="20"/>
      <c r="V89" s="7">
        <v>15.47</v>
      </c>
      <c r="W89" s="7">
        <v>14.55</v>
      </c>
      <c r="X89" s="7">
        <f t="shared" ref="X89" si="3818">SUM(V89+0.04)</f>
        <v>15.51</v>
      </c>
      <c r="Y89" s="7">
        <f t="shared" ref="Y89" si="3819">SUM(W89+0.04)</f>
        <v>14.59</v>
      </c>
      <c r="Z89" s="10">
        <f t="shared" ref="Z89" si="3820">MIN(X89,Y89)</f>
        <v>14.59</v>
      </c>
      <c r="AA89" s="11">
        <f t="shared" si="3619"/>
        <v>0</v>
      </c>
      <c r="AB89" s="7">
        <f t="shared" ref="AB89" si="3821">SUM(V89)</f>
        <v>15.47</v>
      </c>
      <c r="AC89" s="7">
        <f t="shared" ref="AC89" si="3822">SUM(W89)</f>
        <v>14.55</v>
      </c>
      <c r="AD89" s="10">
        <f t="shared" ref="AD89" si="3823">MIN(AB89,AC89)</f>
        <v>14.55</v>
      </c>
      <c r="AE89" s="11">
        <f t="shared" si="3623"/>
        <v>0</v>
      </c>
      <c r="AF89" s="7">
        <v>15.47</v>
      </c>
      <c r="AG89" s="7">
        <v>14.55</v>
      </c>
      <c r="AH89" s="7">
        <f t="shared" ref="AH89" si="3824">SUM(AF89+0.1)</f>
        <v>15.57</v>
      </c>
      <c r="AI89" s="7">
        <f t="shared" ref="AI89" si="3825">SUM(AG89+0.1)</f>
        <v>14.65</v>
      </c>
      <c r="AJ89" s="10">
        <f t="shared" ref="AJ89" si="3826">MIN(AH89,AI89)</f>
        <v>14.65</v>
      </c>
      <c r="AK89" s="11">
        <f t="shared" si="3627"/>
        <v>0</v>
      </c>
      <c r="AL89" s="7">
        <f t="shared" ref="AL89" si="3827">SUM(AF89)</f>
        <v>15.47</v>
      </c>
      <c r="AM89" s="7">
        <f t="shared" ref="AM89" si="3828">SUM(AG89)</f>
        <v>14.55</v>
      </c>
      <c r="AN89" s="10">
        <f t="shared" ref="AN89" si="3829">MIN(AL89,AM89)</f>
        <v>14.55</v>
      </c>
      <c r="AO89" s="11">
        <f t="shared" si="3631"/>
        <v>0</v>
      </c>
      <c r="AP89" s="7">
        <v>13.96</v>
      </c>
      <c r="AQ89" s="7">
        <v>13.89</v>
      </c>
      <c r="AR89" s="7">
        <f t="shared" ref="AR89" si="3830">SUM(AP89+0.11)</f>
        <v>14.07</v>
      </c>
      <c r="AS89" s="7">
        <f t="shared" ref="AS89" si="3831">SUM(AQ89+0.11)</f>
        <v>14</v>
      </c>
      <c r="AT89" s="10">
        <f t="shared" ref="AT89" si="3832">MIN(AR89,AS89)</f>
        <v>14</v>
      </c>
      <c r="AU89" s="11">
        <f t="shared" si="3635"/>
        <v>0</v>
      </c>
      <c r="AV89" s="7">
        <f t="shared" ref="AV89" si="3833">SUM(AP89)</f>
        <v>13.96</v>
      </c>
      <c r="AW89" s="7">
        <f t="shared" ref="AW89" si="3834">SUM(AQ89)</f>
        <v>13.89</v>
      </c>
      <c r="AX89" s="10">
        <f t="shared" ref="AX89" si="3835">MIN(AV89,AW89)</f>
        <v>13.89</v>
      </c>
      <c r="AY89" s="11">
        <f t="shared" si="3639"/>
        <v>0</v>
      </c>
      <c r="AZ89" s="7">
        <v>14.31</v>
      </c>
      <c r="BA89" s="7">
        <v>14.45</v>
      </c>
      <c r="BB89" s="7">
        <f t="shared" ref="BB89" si="3836">SUM(AZ89-0.57)</f>
        <v>13.74</v>
      </c>
      <c r="BC89" s="7">
        <f t="shared" ref="BC89" si="3837">SUM(BA89-0.57)</f>
        <v>13.879999999999999</v>
      </c>
      <c r="BD89" s="10">
        <f t="shared" ref="BD89" si="3838">MIN(BB89,BC89)</f>
        <v>13.74</v>
      </c>
      <c r="BE89" s="11">
        <f t="shared" si="3643"/>
        <v>0</v>
      </c>
      <c r="BF89" s="7">
        <f t="shared" ref="BF89" si="3839">SUM(AZ89)</f>
        <v>14.31</v>
      </c>
      <c r="BG89" s="7">
        <f t="shared" ref="BG89" si="3840">SUM(BA89)</f>
        <v>14.45</v>
      </c>
      <c r="BH89" s="10">
        <f t="shared" ref="BH89" si="3841">MIN(BF89,BG89)</f>
        <v>14.31</v>
      </c>
      <c r="BI89" s="11">
        <f t="shared" si="3647"/>
        <v>0</v>
      </c>
      <c r="BJ89" s="7">
        <v>17.39</v>
      </c>
      <c r="BK89" s="7">
        <v>19.16</v>
      </c>
      <c r="BL89" s="7">
        <f t="shared" ref="BL89" si="3842">SUM(BJ89-0.63)</f>
        <v>16.760000000000002</v>
      </c>
      <c r="BM89" s="7">
        <f t="shared" ref="BM89" si="3843">SUM(BK89-0.63)</f>
        <v>18.53</v>
      </c>
      <c r="BN89" s="10">
        <f t="shared" ref="BN89" si="3844">MIN(BL89,BM89)</f>
        <v>16.760000000000002</v>
      </c>
      <c r="BO89" s="11">
        <f t="shared" si="3651"/>
        <v>0</v>
      </c>
      <c r="BP89" s="7">
        <f t="shared" ref="BP89" si="3845">SUM(BJ89)</f>
        <v>17.39</v>
      </c>
      <c r="BQ89" s="7">
        <f t="shared" ref="BQ89" si="3846">SUM(BK89)</f>
        <v>19.16</v>
      </c>
      <c r="BR89" s="10">
        <f t="shared" ref="BR89" si="3847">MIN(BP89,BQ89)</f>
        <v>17.39</v>
      </c>
      <c r="BS89" s="11">
        <f t="shared" si="3655"/>
        <v>0</v>
      </c>
      <c r="BT89" s="7">
        <f t="shared" ref="BT89" si="3848">BJ89</f>
        <v>17.39</v>
      </c>
      <c r="BU89" s="7">
        <f t="shared" ref="BU89" si="3849">BK89</f>
        <v>19.16</v>
      </c>
      <c r="BV89" s="7">
        <f t="shared" ref="BV89" si="3850">SUM(BT89-0.38)</f>
        <v>17.010000000000002</v>
      </c>
      <c r="BW89" s="7">
        <f t="shared" ref="BW89" si="3851">SUM(BU89-0.38)</f>
        <v>18.78</v>
      </c>
      <c r="BX89" s="10">
        <f t="shared" ref="BX89" si="3852">SUM(BN89)</f>
        <v>16.760000000000002</v>
      </c>
      <c r="BY89" s="11">
        <f t="shared" si="3661"/>
        <v>0</v>
      </c>
      <c r="BZ89" s="7">
        <f t="shared" ref="BZ89" si="3853">SUM(BT89)</f>
        <v>17.39</v>
      </c>
      <c r="CA89" s="7">
        <f t="shared" ref="CA89" si="3854">SUM(BU89)</f>
        <v>19.16</v>
      </c>
      <c r="CB89" s="10">
        <f t="shared" ref="CB89" si="3855">MIN(BZ89,CA89)</f>
        <v>17.39</v>
      </c>
      <c r="CC89" s="11">
        <f t="shared" si="3665"/>
        <v>0</v>
      </c>
    </row>
    <row r="90" spans="1:81" ht="19.2" customHeight="1" x14ac:dyDescent="0.25">
      <c r="A90" s="1">
        <f t="shared" si="2100"/>
        <v>45681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7"/>
      <c r="M90" s="7"/>
      <c r="N90" s="7"/>
      <c r="O90" s="7"/>
      <c r="P90" s="10"/>
      <c r="Q90" s="20"/>
      <c r="R90" s="7"/>
      <c r="S90" s="7"/>
      <c r="T90" s="10"/>
      <c r="U90" s="20"/>
      <c r="V90" s="7">
        <v>15.33</v>
      </c>
      <c r="W90" s="7">
        <v>14.22</v>
      </c>
      <c r="X90" s="7">
        <f t="shared" ref="X90" si="3856">SUM(V90+0.04)</f>
        <v>15.37</v>
      </c>
      <c r="Y90" s="7">
        <f t="shared" ref="Y90" si="3857">SUM(W90+0.04)</f>
        <v>14.26</v>
      </c>
      <c r="Z90" s="10">
        <f t="shared" ref="Z90" si="3858">MIN(X90,Y90)</f>
        <v>14.26</v>
      </c>
      <c r="AA90" s="11">
        <f t="shared" si="3619"/>
        <v>0</v>
      </c>
      <c r="AB90" s="7">
        <f t="shared" ref="AB90" si="3859">SUM(V90)</f>
        <v>15.33</v>
      </c>
      <c r="AC90" s="7">
        <f t="shared" ref="AC90" si="3860">SUM(W90)</f>
        <v>14.22</v>
      </c>
      <c r="AD90" s="10">
        <f t="shared" ref="AD90" si="3861">MIN(AB90,AC90)</f>
        <v>14.22</v>
      </c>
      <c r="AE90" s="11">
        <f t="shared" si="3623"/>
        <v>0</v>
      </c>
      <c r="AF90" s="7">
        <v>15.33</v>
      </c>
      <c r="AG90" s="7">
        <v>14.22</v>
      </c>
      <c r="AH90" s="7">
        <f t="shared" ref="AH90" si="3862">SUM(AF90+0.1)</f>
        <v>15.43</v>
      </c>
      <c r="AI90" s="7">
        <f t="shared" ref="AI90" si="3863">SUM(AG90+0.1)</f>
        <v>14.32</v>
      </c>
      <c r="AJ90" s="10">
        <f t="shared" ref="AJ90" si="3864">MIN(AH90,AI90)</f>
        <v>14.32</v>
      </c>
      <c r="AK90" s="11">
        <f t="shared" si="3627"/>
        <v>0</v>
      </c>
      <c r="AL90" s="7">
        <f t="shared" ref="AL90" si="3865">SUM(AF90)</f>
        <v>15.33</v>
      </c>
      <c r="AM90" s="7">
        <f t="shared" ref="AM90" si="3866">SUM(AG90)</f>
        <v>14.22</v>
      </c>
      <c r="AN90" s="10">
        <f t="shared" ref="AN90" si="3867">MIN(AL90,AM90)</f>
        <v>14.22</v>
      </c>
      <c r="AO90" s="11">
        <f t="shared" si="3631"/>
        <v>0</v>
      </c>
      <c r="AP90" s="7">
        <v>13.96</v>
      </c>
      <c r="AQ90" s="7">
        <v>13.89</v>
      </c>
      <c r="AR90" s="7">
        <f t="shared" ref="AR90" si="3868">SUM(AP90+0.11)</f>
        <v>14.07</v>
      </c>
      <c r="AS90" s="7">
        <f t="shared" ref="AS90" si="3869">SUM(AQ90+0.11)</f>
        <v>14</v>
      </c>
      <c r="AT90" s="10">
        <f t="shared" ref="AT90" si="3870">MIN(AR90,AS90)</f>
        <v>14</v>
      </c>
      <c r="AU90" s="11">
        <f t="shared" si="3635"/>
        <v>0</v>
      </c>
      <c r="AV90" s="7">
        <f t="shared" ref="AV90" si="3871">SUM(AP90)</f>
        <v>13.96</v>
      </c>
      <c r="AW90" s="7">
        <f t="shared" ref="AW90" si="3872">SUM(AQ90)</f>
        <v>13.89</v>
      </c>
      <c r="AX90" s="10">
        <f t="shared" ref="AX90" si="3873">MIN(AV90,AW90)</f>
        <v>13.89</v>
      </c>
      <c r="AY90" s="11">
        <f t="shared" si="3639"/>
        <v>0</v>
      </c>
      <c r="AZ90" s="7">
        <v>14.31</v>
      </c>
      <c r="BA90" s="7">
        <v>14.45</v>
      </c>
      <c r="BB90" s="7">
        <f t="shared" ref="BB90" si="3874">SUM(AZ90-0.57)</f>
        <v>13.74</v>
      </c>
      <c r="BC90" s="7">
        <f t="shared" ref="BC90" si="3875">SUM(BA90-0.57)</f>
        <v>13.879999999999999</v>
      </c>
      <c r="BD90" s="10">
        <f t="shared" ref="BD90" si="3876">MIN(BB90,BC90)</f>
        <v>13.74</v>
      </c>
      <c r="BE90" s="11">
        <f t="shared" si="3643"/>
        <v>0</v>
      </c>
      <c r="BF90" s="7">
        <f t="shared" ref="BF90" si="3877">SUM(AZ90)</f>
        <v>14.31</v>
      </c>
      <c r="BG90" s="7">
        <f t="shared" ref="BG90" si="3878">SUM(BA90)</f>
        <v>14.45</v>
      </c>
      <c r="BH90" s="10">
        <f t="shared" ref="BH90" si="3879">MIN(BF90,BG90)</f>
        <v>14.31</v>
      </c>
      <c r="BI90" s="11">
        <f t="shared" si="3647"/>
        <v>0</v>
      </c>
      <c r="BJ90" s="7">
        <v>17.39</v>
      </c>
      <c r="BK90" s="7">
        <v>19.16</v>
      </c>
      <c r="BL90" s="7">
        <f t="shared" ref="BL90" si="3880">SUM(BJ90-0.63)</f>
        <v>16.760000000000002</v>
      </c>
      <c r="BM90" s="7">
        <f t="shared" ref="BM90" si="3881">SUM(BK90-0.63)</f>
        <v>18.53</v>
      </c>
      <c r="BN90" s="10">
        <f t="shared" ref="BN90" si="3882">MIN(BL90,BM90)</f>
        <v>16.760000000000002</v>
      </c>
      <c r="BO90" s="11">
        <f t="shared" si="3651"/>
        <v>0</v>
      </c>
      <c r="BP90" s="7">
        <f t="shared" ref="BP90" si="3883">SUM(BJ90)</f>
        <v>17.39</v>
      </c>
      <c r="BQ90" s="7">
        <f t="shared" ref="BQ90" si="3884">SUM(BK90)</f>
        <v>19.16</v>
      </c>
      <c r="BR90" s="10">
        <f t="shared" ref="BR90" si="3885">MIN(BP90,BQ90)</f>
        <v>17.39</v>
      </c>
      <c r="BS90" s="11">
        <f t="shared" si="3655"/>
        <v>0</v>
      </c>
      <c r="BT90" s="7">
        <f t="shared" ref="BT90" si="3886">BJ90</f>
        <v>17.39</v>
      </c>
      <c r="BU90" s="7">
        <f t="shared" ref="BU90" si="3887">BK90</f>
        <v>19.16</v>
      </c>
      <c r="BV90" s="7">
        <f t="shared" ref="BV90" si="3888">SUM(BT90-0.38)</f>
        <v>17.010000000000002</v>
      </c>
      <c r="BW90" s="7">
        <f t="shared" ref="BW90" si="3889">SUM(BU90-0.38)</f>
        <v>18.78</v>
      </c>
      <c r="BX90" s="10">
        <f t="shared" ref="BX90" si="3890">SUM(BN90)</f>
        <v>16.760000000000002</v>
      </c>
      <c r="BY90" s="11">
        <f t="shared" si="3661"/>
        <v>0</v>
      </c>
      <c r="BZ90" s="7">
        <f t="shared" ref="BZ90" si="3891">SUM(BT90)</f>
        <v>17.39</v>
      </c>
      <c r="CA90" s="7">
        <f t="shared" ref="CA90" si="3892">SUM(BU90)</f>
        <v>19.16</v>
      </c>
      <c r="CB90" s="10">
        <f t="shared" ref="CB90" si="3893">MIN(BZ90,CA90)</f>
        <v>17.39</v>
      </c>
      <c r="CC90" s="11">
        <f t="shared" si="3665"/>
        <v>0</v>
      </c>
    </row>
    <row r="91" spans="1:81" ht="19.2" customHeight="1" x14ac:dyDescent="0.25">
      <c r="A91" s="1">
        <f t="shared" si="2100"/>
        <v>45674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7"/>
      <c r="M91" s="7"/>
      <c r="N91" s="7"/>
      <c r="O91" s="7"/>
      <c r="P91" s="10"/>
      <c r="Q91" s="20"/>
      <c r="R91" s="7"/>
      <c r="S91" s="7"/>
      <c r="T91" s="10"/>
      <c r="U91" s="20"/>
      <c r="V91" s="7">
        <v>14.6</v>
      </c>
      <c r="W91" s="7">
        <v>14.06</v>
      </c>
      <c r="X91" s="7">
        <f t="shared" ref="X91" si="3894">SUM(V91+0.04)</f>
        <v>14.639999999999999</v>
      </c>
      <c r="Y91" s="7">
        <f t="shared" ref="Y91" si="3895">SUM(W91+0.04)</f>
        <v>14.1</v>
      </c>
      <c r="Z91" s="10">
        <f t="shared" ref="Z91" si="3896">MIN(X91,Y91)</f>
        <v>14.1</v>
      </c>
      <c r="AA91" s="11">
        <f t="shared" si="3619"/>
        <v>0</v>
      </c>
      <c r="AB91" s="7">
        <f t="shared" ref="AB91" si="3897">SUM(V91)</f>
        <v>14.6</v>
      </c>
      <c r="AC91" s="7">
        <f t="shared" ref="AC91" si="3898">SUM(W91)</f>
        <v>14.06</v>
      </c>
      <c r="AD91" s="10">
        <f t="shared" ref="AD91" si="3899">MIN(AB91,AC91)</f>
        <v>14.06</v>
      </c>
      <c r="AE91" s="11">
        <f t="shared" si="3623"/>
        <v>0</v>
      </c>
      <c r="AF91" s="7">
        <v>14.6</v>
      </c>
      <c r="AG91" s="7">
        <v>14.06</v>
      </c>
      <c r="AH91" s="7">
        <f t="shared" ref="AH91" si="3900">SUM(AF91+0.1)</f>
        <v>14.7</v>
      </c>
      <c r="AI91" s="7">
        <f t="shared" ref="AI91" si="3901">SUM(AG91+0.1)</f>
        <v>14.16</v>
      </c>
      <c r="AJ91" s="10">
        <f t="shared" ref="AJ91" si="3902">MIN(AH91,AI91)</f>
        <v>14.16</v>
      </c>
      <c r="AK91" s="11">
        <f t="shared" si="3627"/>
        <v>0</v>
      </c>
      <c r="AL91" s="7">
        <f t="shared" ref="AL91" si="3903">SUM(AF91)</f>
        <v>14.6</v>
      </c>
      <c r="AM91" s="7">
        <f t="shared" ref="AM91" si="3904">SUM(AG91)</f>
        <v>14.06</v>
      </c>
      <c r="AN91" s="10">
        <f t="shared" ref="AN91" si="3905">MIN(AL91,AM91)</f>
        <v>14.06</v>
      </c>
      <c r="AO91" s="11">
        <f t="shared" si="3631"/>
        <v>0</v>
      </c>
      <c r="AP91" s="7">
        <v>13.96</v>
      </c>
      <c r="AQ91" s="7">
        <v>13.89</v>
      </c>
      <c r="AR91" s="7">
        <f t="shared" ref="AR91" si="3906">SUM(AP91+0.11)</f>
        <v>14.07</v>
      </c>
      <c r="AS91" s="7">
        <f t="shared" ref="AS91" si="3907">SUM(AQ91+0.11)</f>
        <v>14</v>
      </c>
      <c r="AT91" s="10">
        <f t="shared" ref="AT91" si="3908">MIN(AR91,AS91)</f>
        <v>14</v>
      </c>
      <c r="AU91" s="11">
        <f t="shared" si="3635"/>
        <v>0</v>
      </c>
      <c r="AV91" s="7">
        <f t="shared" ref="AV91" si="3909">SUM(AP91)</f>
        <v>13.96</v>
      </c>
      <c r="AW91" s="7">
        <f t="shared" ref="AW91" si="3910">SUM(AQ91)</f>
        <v>13.89</v>
      </c>
      <c r="AX91" s="10">
        <f t="shared" ref="AX91" si="3911">MIN(AV91,AW91)</f>
        <v>13.89</v>
      </c>
      <c r="AY91" s="11">
        <f t="shared" si="3639"/>
        <v>0</v>
      </c>
      <c r="AZ91" s="7">
        <v>14.31</v>
      </c>
      <c r="BA91" s="7">
        <v>14.45</v>
      </c>
      <c r="BB91" s="7">
        <f t="shared" ref="BB91" si="3912">SUM(AZ91-0.57)</f>
        <v>13.74</v>
      </c>
      <c r="BC91" s="7">
        <f t="shared" ref="BC91" si="3913">SUM(BA91-0.57)</f>
        <v>13.879999999999999</v>
      </c>
      <c r="BD91" s="10">
        <f t="shared" ref="BD91" si="3914">MIN(BB91,BC91)</f>
        <v>13.74</v>
      </c>
      <c r="BE91" s="11">
        <f t="shared" si="3643"/>
        <v>0</v>
      </c>
      <c r="BF91" s="7">
        <f t="shared" ref="BF91" si="3915">SUM(AZ91)</f>
        <v>14.31</v>
      </c>
      <c r="BG91" s="7">
        <f t="shared" ref="BG91" si="3916">SUM(BA91)</f>
        <v>14.45</v>
      </c>
      <c r="BH91" s="10">
        <f t="shared" ref="BH91" si="3917">MIN(BF91,BG91)</f>
        <v>14.31</v>
      </c>
      <c r="BI91" s="11">
        <f t="shared" si="3647"/>
        <v>0</v>
      </c>
      <c r="BJ91" s="7">
        <v>17.39</v>
      </c>
      <c r="BK91" s="7">
        <v>19.16</v>
      </c>
      <c r="BL91" s="7">
        <f t="shared" ref="BL91" si="3918">SUM(BJ91-0.63)</f>
        <v>16.760000000000002</v>
      </c>
      <c r="BM91" s="7">
        <f t="shared" ref="BM91" si="3919">SUM(BK91-0.63)</f>
        <v>18.53</v>
      </c>
      <c r="BN91" s="10">
        <f t="shared" ref="BN91" si="3920">MIN(BL91,BM91)</f>
        <v>16.760000000000002</v>
      </c>
      <c r="BO91" s="11">
        <f t="shared" si="3651"/>
        <v>0</v>
      </c>
      <c r="BP91" s="7">
        <f t="shared" ref="BP91" si="3921">SUM(BJ91)</f>
        <v>17.39</v>
      </c>
      <c r="BQ91" s="7">
        <f t="shared" ref="BQ91" si="3922">SUM(BK91)</f>
        <v>19.16</v>
      </c>
      <c r="BR91" s="10">
        <f t="shared" ref="BR91" si="3923">MIN(BP91,BQ91)</f>
        <v>17.39</v>
      </c>
      <c r="BS91" s="11">
        <f t="shared" si="3655"/>
        <v>0</v>
      </c>
      <c r="BT91" s="7">
        <f t="shared" ref="BT91" si="3924">BJ91</f>
        <v>17.39</v>
      </c>
      <c r="BU91" s="7">
        <f t="shared" ref="BU91" si="3925">BK91</f>
        <v>19.16</v>
      </c>
      <c r="BV91" s="7">
        <f t="shared" ref="BV91" si="3926">SUM(BT91-0.38)</f>
        <v>17.010000000000002</v>
      </c>
      <c r="BW91" s="7">
        <f t="shared" ref="BW91" si="3927">SUM(BU91-0.38)</f>
        <v>18.78</v>
      </c>
      <c r="BX91" s="10">
        <f t="shared" ref="BX91" si="3928">SUM(BN91)</f>
        <v>16.760000000000002</v>
      </c>
      <c r="BY91" s="11">
        <f t="shared" si="3661"/>
        <v>0</v>
      </c>
      <c r="BZ91" s="7">
        <f t="shared" ref="BZ91" si="3929">SUM(BT91)</f>
        <v>17.39</v>
      </c>
      <c r="CA91" s="7">
        <f t="shared" ref="CA91" si="3930">SUM(BU91)</f>
        <v>19.16</v>
      </c>
      <c r="CB91" s="10">
        <f t="shared" ref="CB91" si="3931">MIN(BZ91,CA91)</f>
        <v>17.39</v>
      </c>
      <c r="CC91" s="11">
        <f t="shared" si="3665"/>
        <v>0</v>
      </c>
    </row>
    <row r="92" spans="1:81" ht="19.2" customHeight="1" x14ac:dyDescent="0.25">
      <c r="A92" s="1">
        <f t="shared" si="2100"/>
        <v>45667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7"/>
      <c r="M92" s="7"/>
      <c r="N92" s="7"/>
      <c r="O92" s="7"/>
      <c r="P92" s="10"/>
      <c r="Q92" s="20"/>
      <c r="R92" s="7"/>
      <c r="S92" s="7"/>
      <c r="T92" s="10"/>
      <c r="U92" s="20"/>
      <c r="V92" s="7">
        <v>14.17</v>
      </c>
      <c r="W92" s="7">
        <v>13.97</v>
      </c>
      <c r="X92" s="7">
        <f t="shared" ref="X92" si="3932">SUM(V92+0.04)</f>
        <v>14.209999999999999</v>
      </c>
      <c r="Y92" s="7">
        <f t="shared" ref="Y92" si="3933">SUM(W92+0.04)</f>
        <v>14.01</v>
      </c>
      <c r="Z92" s="10">
        <f t="shared" ref="Z92" si="3934">MIN(X92,Y92)</f>
        <v>14.01</v>
      </c>
      <c r="AA92" s="11">
        <f t="shared" si="3619"/>
        <v>0</v>
      </c>
      <c r="AB92" s="7">
        <f t="shared" ref="AB92" si="3935">SUM(V92)</f>
        <v>14.17</v>
      </c>
      <c r="AC92" s="7">
        <f t="shared" ref="AC92" si="3936">SUM(W92)</f>
        <v>13.97</v>
      </c>
      <c r="AD92" s="10">
        <f t="shared" ref="AD92" si="3937">MIN(AB92,AC92)</f>
        <v>13.97</v>
      </c>
      <c r="AE92" s="11">
        <f t="shared" si="3623"/>
        <v>0</v>
      </c>
      <c r="AF92" s="7">
        <v>14.17</v>
      </c>
      <c r="AG92" s="7">
        <v>13.97</v>
      </c>
      <c r="AH92" s="7">
        <f t="shared" ref="AH92" si="3938">SUM(AF92+0.1)</f>
        <v>14.27</v>
      </c>
      <c r="AI92" s="7">
        <f t="shared" ref="AI92" si="3939">SUM(AG92+0.1)</f>
        <v>14.07</v>
      </c>
      <c r="AJ92" s="10">
        <f t="shared" ref="AJ92" si="3940">MIN(AH92,AI92)</f>
        <v>14.07</v>
      </c>
      <c r="AK92" s="11">
        <f t="shared" si="3627"/>
        <v>0</v>
      </c>
      <c r="AL92" s="7">
        <f t="shared" ref="AL92" si="3941">SUM(AF92)</f>
        <v>14.17</v>
      </c>
      <c r="AM92" s="7">
        <f t="shared" ref="AM92" si="3942">SUM(AG92)</f>
        <v>13.97</v>
      </c>
      <c r="AN92" s="10">
        <f t="shared" ref="AN92" si="3943">MIN(AL92,AM92)</f>
        <v>13.97</v>
      </c>
      <c r="AO92" s="11">
        <f t="shared" si="3631"/>
        <v>0</v>
      </c>
      <c r="AP92" s="7">
        <v>13.96</v>
      </c>
      <c r="AQ92" s="7">
        <v>13.89</v>
      </c>
      <c r="AR92" s="7">
        <f t="shared" ref="AR92" si="3944">SUM(AP92+0.11)</f>
        <v>14.07</v>
      </c>
      <c r="AS92" s="7">
        <f t="shared" ref="AS92" si="3945">SUM(AQ92+0.11)</f>
        <v>14</v>
      </c>
      <c r="AT92" s="10">
        <f t="shared" ref="AT92" si="3946">MIN(AR92,AS92)</f>
        <v>14</v>
      </c>
      <c r="AU92" s="11">
        <f t="shared" si="3635"/>
        <v>0</v>
      </c>
      <c r="AV92" s="7">
        <f t="shared" ref="AV92" si="3947">SUM(AP92)</f>
        <v>13.96</v>
      </c>
      <c r="AW92" s="7">
        <f t="shared" ref="AW92" si="3948">SUM(AQ92)</f>
        <v>13.89</v>
      </c>
      <c r="AX92" s="10">
        <f t="shared" ref="AX92" si="3949">MIN(AV92,AW92)</f>
        <v>13.89</v>
      </c>
      <c r="AY92" s="11">
        <f t="shared" si="3639"/>
        <v>0</v>
      </c>
      <c r="AZ92" s="7">
        <v>14.31</v>
      </c>
      <c r="BA92" s="7">
        <v>14.45</v>
      </c>
      <c r="BB92" s="7">
        <f t="shared" ref="BB92" si="3950">SUM(AZ92-0.57)</f>
        <v>13.74</v>
      </c>
      <c r="BC92" s="7">
        <f t="shared" ref="BC92" si="3951">SUM(BA92-0.57)</f>
        <v>13.879999999999999</v>
      </c>
      <c r="BD92" s="10">
        <f t="shared" ref="BD92" si="3952">MIN(BB92,BC92)</f>
        <v>13.74</v>
      </c>
      <c r="BE92" s="11">
        <f t="shared" si="3643"/>
        <v>0</v>
      </c>
      <c r="BF92" s="7">
        <f t="shared" ref="BF92" si="3953">SUM(AZ92)</f>
        <v>14.31</v>
      </c>
      <c r="BG92" s="7">
        <f t="shared" ref="BG92" si="3954">SUM(BA92)</f>
        <v>14.45</v>
      </c>
      <c r="BH92" s="10">
        <f t="shared" ref="BH92" si="3955">MIN(BF92,BG92)</f>
        <v>14.31</v>
      </c>
      <c r="BI92" s="11">
        <f t="shared" si="3647"/>
        <v>0</v>
      </c>
      <c r="BJ92" s="7">
        <v>17.39</v>
      </c>
      <c r="BK92" s="7">
        <v>19.16</v>
      </c>
      <c r="BL92" s="7">
        <f t="shared" ref="BL92" si="3956">SUM(BJ92-0.63)</f>
        <v>16.760000000000002</v>
      </c>
      <c r="BM92" s="7">
        <f t="shared" ref="BM92" si="3957">SUM(BK92-0.63)</f>
        <v>18.53</v>
      </c>
      <c r="BN92" s="10">
        <f t="shared" ref="BN92" si="3958">MIN(BL92,BM92)</f>
        <v>16.760000000000002</v>
      </c>
      <c r="BO92" s="11">
        <f t="shared" si="3651"/>
        <v>0</v>
      </c>
      <c r="BP92" s="7">
        <f t="shared" ref="BP92" si="3959">SUM(BJ92)</f>
        <v>17.39</v>
      </c>
      <c r="BQ92" s="7">
        <f t="shared" ref="BQ92" si="3960">SUM(BK92)</f>
        <v>19.16</v>
      </c>
      <c r="BR92" s="10">
        <f t="shared" ref="BR92" si="3961">MIN(BP92,BQ92)</f>
        <v>17.39</v>
      </c>
      <c r="BS92" s="11">
        <f t="shared" si="3655"/>
        <v>0</v>
      </c>
      <c r="BT92" s="7">
        <f t="shared" ref="BT92" si="3962">BJ92</f>
        <v>17.39</v>
      </c>
      <c r="BU92" s="7">
        <f t="shared" ref="BU92" si="3963">BK92</f>
        <v>19.16</v>
      </c>
      <c r="BV92" s="7">
        <f t="shared" ref="BV92" si="3964">SUM(BT92-0.38)</f>
        <v>17.010000000000002</v>
      </c>
      <c r="BW92" s="7">
        <f t="shared" ref="BW92" si="3965">SUM(BU92-0.38)</f>
        <v>18.78</v>
      </c>
      <c r="BX92" s="10">
        <f t="shared" ref="BX92" si="3966">SUM(BN92)</f>
        <v>16.760000000000002</v>
      </c>
      <c r="BY92" s="11">
        <f t="shared" si="3661"/>
        <v>0</v>
      </c>
      <c r="BZ92" s="7">
        <f t="shared" ref="BZ92" si="3967">SUM(BT92)</f>
        <v>17.39</v>
      </c>
      <c r="CA92" s="7">
        <f t="shared" ref="CA92" si="3968">SUM(BU92)</f>
        <v>19.16</v>
      </c>
      <c r="CB92" s="10">
        <f t="shared" ref="CB92" si="3969">MIN(BZ92,CA92)</f>
        <v>17.39</v>
      </c>
      <c r="CC92" s="11">
        <f t="shared" si="3665"/>
        <v>0</v>
      </c>
    </row>
    <row r="93" spans="1:81" ht="19.2" customHeight="1" x14ac:dyDescent="0.25">
      <c r="A93" s="1">
        <f t="shared" si="2100"/>
        <v>45660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7"/>
      <c r="M93" s="7"/>
      <c r="N93" s="7"/>
      <c r="O93" s="7"/>
      <c r="P93" s="10"/>
      <c r="Q93" s="20"/>
      <c r="R93" s="7"/>
      <c r="S93" s="7"/>
      <c r="T93" s="10"/>
      <c r="U93" s="20"/>
      <c r="V93" s="7">
        <v>14.02</v>
      </c>
      <c r="W93" s="7">
        <v>13.84</v>
      </c>
      <c r="X93" s="7">
        <f t="shared" ref="X93" si="3970">SUM(V93+0.04)</f>
        <v>14.059999999999999</v>
      </c>
      <c r="Y93" s="7">
        <f t="shared" ref="Y93" si="3971">SUM(W93+0.04)</f>
        <v>13.879999999999999</v>
      </c>
      <c r="Z93" s="10">
        <f t="shared" ref="Z93" si="3972">MIN(X93,Y93)</f>
        <v>13.879999999999999</v>
      </c>
      <c r="AA93" s="11">
        <f t="shared" si="3619"/>
        <v>0</v>
      </c>
      <c r="AB93" s="7">
        <f t="shared" ref="AB93" si="3973">SUM(V93)</f>
        <v>14.02</v>
      </c>
      <c r="AC93" s="7">
        <f t="shared" ref="AC93" si="3974">SUM(W93)</f>
        <v>13.84</v>
      </c>
      <c r="AD93" s="10">
        <f t="shared" ref="AD93" si="3975">MIN(AB93,AC93)</f>
        <v>13.84</v>
      </c>
      <c r="AE93" s="11">
        <f t="shared" si="3623"/>
        <v>0</v>
      </c>
      <c r="AF93" s="7">
        <v>14.02</v>
      </c>
      <c r="AG93" s="7">
        <v>13.84</v>
      </c>
      <c r="AH93" s="7">
        <f t="shared" ref="AH93" si="3976">SUM(AF93+0.1)</f>
        <v>14.12</v>
      </c>
      <c r="AI93" s="7">
        <f t="shared" ref="AI93" si="3977">SUM(AG93+0.1)</f>
        <v>13.94</v>
      </c>
      <c r="AJ93" s="10">
        <f t="shared" ref="AJ93" si="3978">MIN(AH93,AI93)</f>
        <v>13.94</v>
      </c>
      <c r="AK93" s="11">
        <f t="shared" si="3627"/>
        <v>0</v>
      </c>
      <c r="AL93" s="7">
        <f t="shared" ref="AL93" si="3979">SUM(AF93)</f>
        <v>14.02</v>
      </c>
      <c r="AM93" s="7">
        <f t="shared" ref="AM93" si="3980">SUM(AG93)</f>
        <v>13.84</v>
      </c>
      <c r="AN93" s="10">
        <f t="shared" ref="AN93" si="3981">MIN(AL93,AM93)</f>
        <v>13.84</v>
      </c>
      <c r="AO93" s="11">
        <f t="shared" si="3631"/>
        <v>0</v>
      </c>
      <c r="AP93" s="7">
        <v>13.96</v>
      </c>
      <c r="AQ93" s="7">
        <v>13.89</v>
      </c>
      <c r="AR93" s="7">
        <f t="shared" ref="AR93" si="3982">SUM(AP93+0.11)</f>
        <v>14.07</v>
      </c>
      <c r="AS93" s="7">
        <f t="shared" ref="AS93" si="3983">SUM(AQ93+0.11)</f>
        <v>14</v>
      </c>
      <c r="AT93" s="10">
        <f t="shared" ref="AT93" si="3984">MIN(AR93,AS93)</f>
        <v>14</v>
      </c>
      <c r="AU93" s="11">
        <f t="shared" si="3635"/>
        <v>0</v>
      </c>
      <c r="AV93" s="7">
        <f t="shared" ref="AV93" si="3985">SUM(AP93)</f>
        <v>13.96</v>
      </c>
      <c r="AW93" s="7">
        <f t="shared" ref="AW93" si="3986">SUM(AQ93)</f>
        <v>13.89</v>
      </c>
      <c r="AX93" s="10">
        <f t="shared" ref="AX93" si="3987">MIN(AV93,AW93)</f>
        <v>13.89</v>
      </c>
      <c r="AY93" s="11">
        <f t="shared" si="3639"/>
        <v>0</v>
      </c>
      <c r="AZ93" s="7">
        <v>14.31</v>
      </c>
      <c r="BA93" s="7">
        <v>14.45</v>
      </c>
      <c r="BB93" s="7">
        <f t="shared" ref="BB93" si="3988">SUM(AZ93-0.57)</f>
        <v>13.74</v>
      </c>
      <c r="BC93" s="7">
        <f t="shared" ref="BC93" si="3989">SUM(BA93-0.57)</f>
        <v>13.879999999999999</v>
      </c>
      <c r="BD93" s="10">
        <f t="shared" ref="BD93" si="3990">MIN(BB93,BC93)</f>
        <v>13.74</v>
      </c>
      <c r="BE93" s="11">
        <f t="shared" si="3643"/>
        <v>0</v>
      </c>
      <c r="BF93" s="7">
        <f t="shared" ref="BF93" si="3991">SUM(AZ93)</f>
        <v>14.31</v>
      </c>
      <c r="BG93" s="7">
        <f t="shared" ref="BG93" si="3992">SUM(BA93)</f>
        <v>14.45</v>
      </c>
      <c r="BH93" s="10">
        <f t="shared" ref="BH93" si="3993">MIN(BF93,BG93)</f>
        <v>14.31</v>
      </c>
      <c r="BI93" s="11">
        <f t="shared" si="3647"/>
        <v>0</v>
      </c>
      <c r="BJ93" s="7">
        <v>17.39</v>
      </c>
      <c r="BK93" s="7">
        <v>19.16</v>
      </c>
      <c r="BL93" s="7">
        <f t="shared" ref="BL93" si="3994">SUM(BJ93-0.63)</f>
        <v>16.760000000000002</v>
      </c>
      <c r="BM93" s="7">
        <f t="shared" ref="BM93" si="3995">SUM(BK93-0.63)</f>
        <v>18.53</v>
      </c>
      <c r="BN93" s="10">
        <f t="shared" ref="BN93" si="3996">MIN(BL93,BM93)</f>
        <v>16.760000000000002</v>
      </c>
      <c r="BO93" s="11">
        <f t="shared" si="3651"/>
        <v>0</v>
      </c>
      <c r="BP93" s="7">
        <f t="shared" ref="BP93" si="3997">SUM(BJ93)</f>
        <v>17.39</v>
      </c>
      <c r="BQ93" s="7">
        <f t="shared" ref="BQ93" si="3998">SUM(BK93)</f>
        <v>19.16</v>
      </c>
      <c r="BR93" s="10">
        <f t="shared" ref="BR93" si="3999">MIN(BP93,BQ93)</f>
        <v>17.39</v>
      </c>
      <c r="BS93" s="11">
        <f t="shared" si="3655"/>
        <v>0</v>
      </c>
      <c r="BT93" s="7">
        <f t="shared" ref="BT93" si="4000">BJ93</f>
        <v>17.39</v>
      </c>
      <c r="BU93" s="7">
        <f t="shared" ref="BU93" si="4001">BK93</f>
        <v>19.16</v>
      </c>
      <c r="BV93" s="7">
        <f t="shared" ref="BV93" si="4002">SUM(BT93-0.38)</f>
        <v>17.010000000000002</v>
      </c>
      <c r="BW93" s="7">
        <f t="shared" ref="BW93" si="4003">SUM(BU93-0.38)</f>
        <v>18.78</v>
      </c>
      <c r="BX93" s="10">
        <f t="shared" ref="BX93" si="4004">SUM(BN93)</f>
        <v>16.760000000000002</v>
      </c>
      <c r="BY93" s="11">
        <f t="shared" si="3661"/>
        <v>0</v>
      </c>
      <c r="BZ93" s="7">
        <f t="shared" ref="BZ93" si="4005">SUM(BT93)</f>
        <v>17.39</v>
      </c>
      <c r="CA93" s="7">
        <f t="shared" ref="CA93" si="4006">SUM(BU93)</f>
        <v>19.16</v>
      </c>
      <c r="CB93" s="10">
        <f t="shared" ref="CB93" si="4007">MIN(BZ93,CA93)</f>
        <v>17.39</v>
      </c>
      <c r="CC93" s="11">
        <f t="shared" si="3665"/>
        <v>0</v>
      </c>
    </row>
    <row r="94" spans="1:81" ht="19.2" customHeight="1" x14ac:dyDescent="0.25">
      <c r="A94" s="1">
        <f t="shared" si="2100"/>
        <v>45653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7"/>
      <c r="M94" s="7"/>
      <c r="N94" s="7"/>
      <c r="O94" s="7"/>
      <c r="P94" s="10"/>
      <c r="Q94" s="20"/>
      <c r="R94" s="7"/>
      <c r="S94" s="7"/>
      <c r="T94" s="10"/>
      <c r="U94" s="20"/>
      <c r="V94" s="7">
        <v>13.95</v>
      </c>
      <c r="W94" s="7">
        <v>13.71</v>
      </c>
      <c r="X94" s="7">
        <f t="shared" ref="X94" si="4008">SUM(V94+0.04)</f>
        <v>13.989999999999998</v>
      </c>
      <c r="Y94" s="7">
        <f t="shared" ref="Y94" si="4009">SUM(W94+0.04)</f>
        <v>13.75</v>
      </c>
      <c r="Z94" s="10">
        <f t="shared" ref="Z94" si="4010">MIN(X94,Y94)</f>
        <v>13.75</v>
      </c>
      <c r="AA94" s="11">
        <f t="shared" si="3619"/>
        <v>0</v>
      </c>
      <c r="AB94" s="7">
        <f t="shared" ref="AB94" si="4011">SUM(V94)</f>
        <v>13.95</v>
      </c>
      <c r="AC94" s="7">
        <f t="shared" ref="AC94" si="4012">SUM(W94)</f>
        <v>13.71</v>
      </c>
      <c r="AD94" s="10">
        <f t="shared" ref="AD94" si="4013">MIN(AB94,AC94)</f>
        <v>13.71</v>
      </c>
      <c r="AE94" s="11">
        <f t="shared" si="3623"/>
        <v>0</v>
      </c>
      <c r="AF94" s="7">
        <v>13.95</v>
      </c>
      <c r="AG94" s="7">
        <v>13.71</v>
      </c>
      <c r="AH94" s="7">
        <f t="shared" ref="AH94" si="4014">SUM(AF94+0.1)</f>
        <v>14.049999999999999</v>
      </c>
      <c r="AI94" s="7">
        <f t="shared" ref="AI94" si="4015">SUM(AG94+0.1)</f>
        <v>13.81</v>
      </c>
      <c r="AJ94" s="10">
        <f t="shared" ref="AJ94" si="4016">MIN(AH94,AI94)</f>
        <v>13.81</v>
      </c>
      <c r="AK94" s="11">
        <f t="shared" si="3627"/>
        <v>0</v>
      </c>
      <c r="AL94" s="7">
        <f t="shared" ref="AL94" si="4017">SUM(AF94)</f>
        <v>13.95</v>
      </c>
      <c r="AM94" s="7">
        <f t="shared" ref="AM94" si="4018">SUM(AG94)</f>
        <v>13.71</v>
      </c>
      <c r="AN94" s="10">
        <f t="shared" ref="AN94" si="4019">MIN(AL94,AM94)</f>
        <v>13.71</v>
      </c>
      <c r="AO94" s="11">
        <f t="shared" si="3631"/>
        <v>0</v>
      </c>
      <c r="AP94" s="7">
        <v>13.96</v>
      </c>
      <c r="AQ94" s="7">
        <v>13.89</v>
      </c>
      <c r="AR94" s="7">
        <f t="shared" ref="AR94" si="4020">SUM(AP94+0.11)</f>
        <v>14.07</v>
      </c>
      <c r="AS94" s="7">
        <f t="shared" ref="AS94" si="4021">SUM(AQ94+0.11)</f>
        <v>14</v>
      </c>
      <c r="AT94" s="10">
        <f t="shared" ref="AT94" si="4022">MIN(AR94,AS94)</f>
        <v>14</v>
      </c>
      <c r="AU94" s="11">
        <f t="shared" si="3635"/>
        <v>0</v>
      </c>
      <c r="AV94" s="7">
        <f t="shared" ref="AV94" si="4023">SUM(AP94)</f>
        <v>13.96</v>
      </c>
      <c r="AW94" s="7">
        <f t="shared" ref="AW94" si="4024">SUM(AQ94)</f>
        <v>13.89</v>
      </c>
      <c r="AX94" s="10">
        <f t="shared" ref="AX94" si="4025">MIN(AV94,AW94)</f>
        <v>13.89</v>
      </c>
      <c r="AY94" s="11">
        <f t="shared" si="3639"/>
        <v>0</v>
      </c>
      <c r="AZ94" s="7">
        <v>14.31</v>
      </c>
      <c r="BA94" s="7">
        <v>14.45</v>
      </c>
      <c r="BB94" s="7">
        <f t="shared" ref="BB94" si="4026">SUM(AZ94-0.57)</f>
        <v>13.74</v>
      </c>
      <c r="BC94" s="7">
        <f t="shared" ref="BC94" si="4027">SUM(BA94-0.57)</f>
        <v>13.879999999999999</v>
      </c>
      <c r="BD94" s="10">
        <f t="shared" ref="BD94" si="4028">MIN(BB94,BC94)</f>
        <v>13.74</v>
      </c>
      <c r="BE94" s="11">
        <f t="shared" si="3643"/>
        <v>0</v>
      </c>
      <c r="BF94" s="7">
        <f t="shared" ref="BF94" si="4029">SUM(AZ94)</f>
        <v>14.31</v>
      </c>
      <c r="BG94" s="7">
        <f t="shared" ref="BG94" si="4030">SUM(BA94)</f>
        <v>14.45</v>
      </c>
      <c r="BH94" s="10">
        <f t="shared" ref="BH94" si="4031">MIN(BF94,BG94)</f>
        <v>14.31</v>
      </c>
      <c r="BI94" s="11">
        <f t="shared" si="3647"/>
        <v>0</v>
      </c>
      <c r="BJ94" s="7">
        <v>17.39</v>
      </c>
      <c r="BK94" s="7">
        <v>19.16</v>
      </c>
      <c r="BL94" s="7">
        <f t="shared" ref="BL94" si="4032">SUM(BJ94-0.63)</f>
        <v>16.760000000000002</v>
      </c>
      <c r="BM94" s="7">
        <f t="shared" ref="BM94" si="4033">SUM(BK94-0.63)</f>
        <v>18.53</v>
      </c>
      <c r="BN94" s="10">
        <f t="shared" ref="BN94" si="4034">MIN(BL94,BM94)</f>
        <v>16.760000000000002</v>
      </c>
      <c r="BO94" s="11">
        <f t="shared" si="3651"/>
        <v>0</v>
      </c>
      <c r="BP94" s="7">
        <f t="shared" ref="BP94" si="4035">SUM(BJ94)</f>
        <v>17.39</v>
      </c>
      <c r="BQ94" s="7">
        <f t="shared" ref="BQ94" si="4036">SUM(BK94)</f>
        <v>19.16</v>
      </c>
      <c r="BR94" s="10">
        <f t="shared" ref="BR94" si="4037">MIN(BP94,BQ94)</f>
        <v>17.39</v>
      </c>
      <c r="BS94" s="11">
        <f t="shared" si="3655"/>
        <v>0</v>
      </c>
      <c r="BT94" s="7">
        <f t="shared" ref="BT94" si="4038">BJ94</f>
        <v>17.39</v>
      </c>
      <c r="BU94" s="7">
        <f t="shared" ref="BU94" si="4039">BK94</f>
        <v>19.16</v>
      </c>
      <c r="BV94" s="7">
        <f t="shared" ref="BV94" si="4040">SUM(BT94-0.38)</f>
        <v>17.010000000000002</v>
      </c>
      <c r="BW94" s="7">
        <f t="shared" ref="BW94" si="4041">SUM(BU94-0.38)</f>
        <v>18.78</v>
      </c>
      <c r="BX94" s="10">
        <f t="shared" ref="BX94" si="4042">SUM(BN94)</f>
        <v>16.760000000000002</v>
      </c>
      <c r="BY94" s="11">
        <f t="shared" si="3661"/>
        <v>0</v>
      </c>
      <c r="BZ94" s="7">
        <f t="shared" ref="BZ94" si="4043">SUM(BT94)</f>
        <v>17.39</v>
      </c>
      <c r="CA94" s="7">
        <f t="shared" ref="CA94" si="4044">SUM(BU94)</f>
        <v>19.16</v>
      </c>
      <c r="CB94" s="10">
        <f t="shared" ref="CB94" si="4045">MIN(BZ94,CA94)</f>
        <v>17.39</v>
      </c>
      <c r="CC94" s="11">
        <f t="shared" si="3665"/>
        <v>0</v>
      </c>
    </row>
    <row r="95" spans="1:81" ht="19.2" customHeight="1" x14ac:dyDescent="0.25">
      <c r="A95" s="1">
        <f t="shared" si="2100"/>
        <v>45646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7"/>
      <c r="M95" s="7"/>
      <c r="N95" s="7"/>
      <c r="O95" s="7"/>
      <c r="P95" s="10"/>
      <c r="Q95" s="20"/>
      <c r="R95" s="7"/>
      <c r="S95" s="7"/>
      <c r="T95" s="10"/>
      <c r="U95" s="20"/>
      <c r="V95" s="7">
        <v>14.04</v>
      </c>
      <c r="W95" s="7">
        <v>13.5</v>
      </c>
      <c r="X95" s="7">
        <f t="shared" ref="X95" si="4046">SUM(V95+0.04)</f>
        <v>14.079999999999998</v>
      </c>
      <c r="Y95" s="7">
        <f t="shared" ref="Y95" si="4047">SUM(W95+0.04)</f>
        <v>13.54</v>
      </c>
      <c r="Z95" s="10">
        <f t="shared" ref="Z95" si="4048">MIN(X95,Y95)</f>
        <v>13.54</v>
      </c>
      <c r="AA95" s="11">
        <f t="shared" si="3619"/>
        <v>0</v>
      </c>
      <c r="AB95" s="7">
        <f t="shared" ref="AB95" si="4049">SUM(V95)</f>
        <v>14.04</v>
      </c>
      <c r="AC95" s="7">
        <f t="shared" ref="AC95" si="4050">SUM(W95)</f>
        <v>13.5</v>
      </c>
      <c r="AD95" s="10">
        <f t="shared" ref="AD95" si="4051">MIN(AB95,AC95)</f>
        <v>13.5</v>
      </c>
      <c r="AE95" s="11">
        <f t="shared" si="3623"/>
        <v>0</v>
      </c>
      <c r="AF95" s="7">
        <v>14.04</v>
      </c>
      <c r="AG95" s="7">
        <v>13.5</v>
      </c>
      <c r="AH95" s="7">
        <f t="shared" ref="AH95" si="4052">SUM(AF95+0.1)</f>
        <v>14.139999999999999</v>
      </c>
      <c r="AI95" s="7">
        <f t="shared" ref="AI95" si="4053">SUM(AG95+0.1)</f>
        <v>13.6</v>
      </c>
      <c r="AJ95" s="10">
        <f t="shared" ref="AJ95" si="4054">MIN(AH95,AI95)</f>
        <v>13.6</v>
      </c>
      <c r="AK95" s="11">
        <f t="shared" si="3627"/>
        <v>0</v>
      </c>
      <c r="AL95" s="7">
        <f t="shared" ref="AL95" si="4055">SUM(AF95)</f>
        <v>14.04</v>
      </c>
      <c r="AM95" s="7">
        <f t="shared" ref="AM95" si="4056">SUM(AG95)</f>
        <v>13.5</v>
      </c>
      <c r="AN95" s="10">
        <f t="shared" ref="AN95" si="4057">MIN(AL95,AM95)</f>
        <v>13.5</v>
      </c>
      <c r="AO95" s="11">
        <f t="shared" si="3631"/>
        <v>0</v>
      </c>
      <c r="AP95" s="7">
        <v>13.96</v>
      </c>
      <c r="AQ95" s="7">
        <v>13.89</v>
      </c>
      <c r="AR95" s="7">
        <f t="shared" ref="AR95" si="4058">SUM(AP95+0.11)</f>
        <v>14.07</v>
      </c>
      <c r="AS95" s="7">
        <f t="shared" ref="AS95" si="4059">SUM(AQ95+0.11)</f>
        <v>14</v>
      </c>
      <c r="AT95" s="10">
        <f t="shared" ref="AT95" si="4060">MIN(AR95,AS95)</f>
        <v>14</v>
      </c>
      <c r="AU95" s="11">
        <f t="shared" si="3635"/>
        <v>0</v>
      </c>
      <c r="AV95" s="7">
        <f t="shared" ref="AV95" si="4061">SUM(AP95)</f>
        <v>13.96</v>
      </c>
      <c r="AW95" s="7">
        <f t="shared" ref="AW95" si="4062">SUM(AQ95)</f>
        <v>13.89</v>
      </c>
      <c r="AX95" s="10">
        <f t="shared" ref="AX95" si="4063">MIN(AV95,AW95)</f>
        <v>13.89</v>
      </c>
      <c r="AY95" s="11">
        <f t="shared" si="3639"/>
        <v>0</v>
      </c>
      <c r="AZ95" s="7">
        <v>14.31</v>
      </c>
      <c r="BA95" s="7">
        <v>14.45</v>
      </c>
      <c r="BB95" s="7">
        <f t="shared" ref="BB95" si="4064">SUM(AZ95-0.57)</f>
        <v>13.74</v>
      </c>
      <c r="BC95" s="7">
        <f t="shared" ref="BC95" si="4065">SUM(BA95-0.57)</f>
        <v>13.879999999999999</v>
      </c>
      <c r="BD95" s="10">
        <f t="shared" ref="BD95" si="4066">MIN(BB95,BC95)</f>
        <v>13.74</v>
      </c>
      <c r="BE95" s="11">
        <f t="shared" si="3643"/>
        <v>0</v>
      </c>
      <c r="BF95" s="7">
        <f t="shared" ref="BF95" si="4067">SUM(AZ95)</f>
        <v>14.31</v>
      </c>
      <c r="BG95" s="7">
        <f t="shared" ref="BG95" si="4068">SUM(BA95)</f>
        <v>14.45</v>
      </c>
      <c r="BH95" s="10">
        <f t="shared" ref="BH95" si="4069">MIN(BF95,BG95)</f>
        <v>14.31</v>
      </c>
      <c r="BI95" s="11">
        <f t="shared" si="3647"/>
        <v>0</v>
      </c>
      <c r="BJ95" s="7">
        <v>17.39</v>
      </c>
      <c r="BK95" s="7">
        <v>19.16</v>
      </c>
      <c r="BL95" s="7">
        <f t="shared" ref="BL95" si="4070">SUM(BJ95-0.63)</f>
        <v>16.760000000000002</v>
      </c>
      <c r="BM95" s="7">
        <f t="shared" ref="BM95" si="4071">SUM(BK95-0.63)</f>
        <v>18.53</v>
      </c>
      <c r="BN95" s="10">
        <f t="shared" ref="BN95" si="4072">MIN(BL95,BM95)</f>
        <v>16.760000000000002</v>
      </c>
      <c r="BO95" s="11">
        <f t="shared" si="3651"/>
        <v>0</v>
      </c>
      <c r="BP95" s="7">
        <f t="shared" ref="BP95" si="4073">SUM(BJ95)</f>
        <v>17.39</v>
      </c>
      <c r="BQ95" s="7">
        <f t="shared" ref="BQ95" si="4074">SUM(BK95)</f>
        <v>19.16</v>
      </c>
      <c r="BR95" s="10">
        <f t="shared" ref="BR95" si="4075">MIN(BP95,BQ95)</f>
        <v>17.39</v>
      </c>
      <c r="BS95" s="11">
        <f t="shared" si="3655"/>
        <v>0</v>
      </c>
      <c r="BT95" s="7">
        <f t="shared" ref="BT95" si="4076">BJ95</f>
        <v>17.39</v>
      </c>
      <c r="BU95" s="7">
        <f t="shared" ref="BU95" si="4077">BK95</f>
        <v>19.16</v>
      </c>
      <c r="BV95" s="7">
        <f t="shared" ref="BV95" si="4078">SUM(BT95-0.38)</f>
        <v>17.010000000000002</v>
      </c>
      <c r="BW95" s="7">
        <f t="shared" ref="BW95" si="4079">SUM(BU95-0.38)</f>
        <v>18.78</v>
      </c>
      <c r="BX95" s="10">
        <f t="shared" ref="BX95" si="4080">SUM(BN95)</f>
        <v>16.760000000000002</v>
      </c>
      <c r="BY95" s="11">
        <f t="shared" si="3661"/>
        <v>0</v>
      </c>
      <c r="BZ95" s="7">
        <f t="shared" ref="BZ95" si="4081">SUM(BT95)</f>
        <v>17.39</v>
      </c>
      <c r="CA95" s="7">
        <f t="shared" ref="CA95" si="4082">SUM(BU95)</f>
        <v>19.16</v>
      </c>
      <c r="CB95" s="10">
        <f t="shared" ref="CB95" si="4083">MIN(BZ95,CA95)</f>
        <v>17.39</v>
      </c>
      <c r="CC95" s="11">
        <f t="shared" si="3665"/>
        <v>0</v>
      </c>
    </row>
    <row r="96" spans="1:81" ht="19.2" customHeight="1" x14ac:dyDescent="0.25">
      <c r="A96" s="1">
        <f t="shared" si="2100"/>
        <v>45639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7"/>
      <c r="M96" s="7"/>
      <c r="N96" s="7"/>
      <c r="O96" s="7"/>
      <c r="P96" s="10"/>
      <c r="Q96" s="20"/>
      <c r="R96" s="7"/>
      <c r="S96" s="7"/>
      <c r="T96" s="10"/>
      <c r="U96" s="20"/>
      <c r="V96" s="7">
        <v>13.9</v>
      </c>
      <c r="W96" s="7">
        <v>13.27</v>
      </c>
      <c r="X96" s="7">
        <f t="shared" ref="X96" si="4084">SUM(V96+0.04)</f>
        <v>13.94</v>
      </c>
      <c r="Y96" s="7">
        <f t="shared" ref="Y96" si="4085">SUM(W96+0.04)</f>
        <v>13.309999999999999</v>
      </c>
      <c r="Z96" s="10">
        <f t="shared" ref="Z96" si="4086">MIN(X96,Y96)</f>
        <v>13.309999999999999</v>
      </c>
      <c r="AA96" s="11">
        <f t="shared" si="3619"/>
        <v>0</v>
      </c>
      <c r="AB96" s="7">
        <f t="shared" ref="AB96" si="4087">SUM(V96)</f>
        <v>13.9</v>
      </c>
      <c r="AC96" s="7">
        <f t="shared" ref="AC96" si="4088">SUM(W96)</f>
        <v>13.27</v>
      </c>
      <c r="AD96" s="10">
        <f t="shared" ref="AD96" si="4089">MIN(AB96,AC96)</f>
        <v>13.27</v>
      </c>
      <c r="AE96" s="11">
        <f t="shared" si="3623"/>
        <v>0</v>
      </c>
      <c r="AF96" s="7">
        <v>13.9</v>
      </c>
      <c r="AG96" s="7">
        <v>13.27</v>
      </c>
      <c r="AH96" s="7">
        <f t="shared" ref="AH96" si="4090">SUM(AF96+0.1)</f>
        <v>14</v>
      </c>
      <c r="AI96" s="7">
        <f t="shared" ref="AI96" si="4091">SUM(AG96+0.1)</f>
        <v>13.37</v>
      </c>
      <c r="AJ96" s="10">
        <f t="shared" ref="AJ96" si="4092">MIN(AH96,AI96)</f>
        <v>13.37</v>
      </c>
      <c r="AK96" s="11">
        <f t="shared" si="3627"/>
        <v>0</v>
      </c>
      <c r="AL96" s="7">
        <f t="shared" ref="AL96" si="4093">SUM(AF96)</f>
        <v>13.9</v>
      </c>
      <c r="AM96" s="7">
        <f t="shared" ref="AM96" si="4094">SUM(AG96)</f>
        <v>13.27</v>
      </c>
      <c r="AN96" s="10">
        <f t="shared" ref="AN96" si="4095">MIN(AL96,AM96)</f>
        <v>13.27</v>
      </c>
      <c r="AO96" s="11">
        <f t="shared" si="3631"/>
        <v>0</v>
      </c>
      <c r="AP96" s="7">
        <v>13.96</v>
      </c>
      <c r="AQ96" s="7">
        <v>13.89</v>
      </c>
      <c r="AR96" s="7">
        <f t="shared" ref="AR96" si="4096">SUM(AP96+0.11)</f>
        <v>14.07</v>
      </c>
      <c r="AS96" s="7">
        <f t="shared" ref="AS96" si="4097">SUM(AQ96+0.11)</f>
        <v>14</v>
      </c>
      <c r="AT96" s="10">
        <f t="shared" ref="AT96" si="4098">MIN(AR96,AS96)</f>
        <v>14</v>
      </c>
      <c r="AU96" s="11">
        <f t="shared" si="3635"/>
        <v>0</v>
      </c>
      <c r="AV96" s="7">
        <f t="shared" ref="AV96" si="4099">SUM(AP96)</f>
        <v>13.96</v>
      </c>
      <c r="AW96" s="7">
        <f t="shared" ref="AW96" si="4100">SUM(AQ96)</f>
        <v>13.89</v>
      </c>
      <c r="AX96" s="10">
        <f t="shared" ref="AX96" si="4101">MIN(AV96,AW96)</f>
        <v>13.89</v>
      </c>
      <c r="AY96" s="11">
        <f t="shared" si="3639"/>
        <v>0</v>
      </c>
      <c r="AZ96" s="7">
        <v>14.31</v>
      </c>
      <c r="BA96" s="7">
        <v>14.45</v>
      </c>
      <c r="BB96" s="7">
        <f t="shared" ref="BB96" si="4102">SUM(AZ96-0.57)</f>
        <v>13.74</v>
      </c>
      <c r="BC96" s="7">
        <f t="shared" ref="BC96" si="4103">SUM(BA96-0.57)</f>
        <v>13.879999999999999</v>
      </c>
      <c r="BD96" s="10">
        <f t="shared" ref="BD96" si="4104">MIN(BB96,BC96)</f>
        <v>13.74</v>
      </c>
      <c r="BE96" s="11">
        <f t="shared" si="3643"/>
        <v>0</v>
      </c>
      <c r="BF96" s="7">
        <f t="shared" ref="BF96" si="4105">SUM(AZ96)</f>
        <v>14.31</v>
      </c>
      <c r="BG96" s="7">
        <f t="shared" ref="BG96" si="4106">SUM(BA96)</f>
        <v>14.45</v>
      </c>
      <c r="BH96" s="10">
        <f t="shared" ref="BH96" si="4107">MIN(BF96,BG96)</f>
        <v>14.31</v>
      </c>
      <c r="BI96" s="11">
        <f t="shared" si="3647"/>
        <v>0</v>
      </c>
      <c r="BJ96" s="7">
        <v>17.39</v>
      </c>
      <c r="BK96" s="7">
        <v>19.16</v>
      </c>
      <c r="BL96" s="7">
        <f t="shared" ref="BL96" si="4108">SUM(BJ96-0.63)</f>
        <v>16.760000000000002</v>
      </c>
      <c r="BM96" s="7">
        <f t="shared" ref="BM96" si="4109">SUM(BK96-0.63)</f>
        <v>18.53</v>
      </c>
      <c r="BN96" s="10">
        <f t="shared" ref="BN96" si="4110">MIN(BL96,BM96)</f>
        <v>16.760000000000002</v>
      </c>
      <c r="BO96" s="11">
        <f t="shared" si="3651"/>
        <v>0</v>
      </c>
      <c r="BP96" s="7">
        <f t="shared" ref="BP96" si="4111">SUM(BJ96)</f>
        <v>17.39</v>
      </c>
      <c r="BQ96" s="7">
        <f t="shared" ref="BQ96" si="4112">SUM(BK96)</f>
        <v>19.16</v>
      </c>
      <c r="BR96" s="10">
        <f t="shared" ref="BR96" si="4113">MIN(BP96,BQ96)</f>
        <v>17.39</v>
      </c>
      <c r="BS96" s="11">
        <f t="shared" si="3655"/>
        <v>0</v>
      </c>
      <c r="BT96" s="7">
        <f t="shared" ref="BT96" si="4114">BJ96</f>
        <v>17.39</v>
      </c>
      <c r="BU96" s="7">
        <f t="shared" ref="BU96" si="4115">BK96</f>
        <v>19.16</v>
      </c>
      <c r="BV96" s="7">
        <f t="shared" ref="BV96" si="4116">SUM(BT96-0.38)</f>
        <v>17.010000000000002</v>
      </c>
      <c r="BW96" s="7">
        <f t="shared" ref="BW96" si="4117">SUM(BU96-0.38)</f>
        <v>18.78</v>
      </c>
      <c r="BX96" s="10">
        <f t="shared" ref="BX96" si="4118">SUM(BN96)</f>
        <v>16.760000000000002</v>
      </c>
      <c r="BY96" s="11">
        <f t="shared" si="3661"/>
        <v>0</v>
      </c>
      <c r="BZ96" s="7">
        <f t="shared" ref="BZ96" si="4119">SUM(BT96)</f>
        <v>17.39</v>
      </c>
      <c r="CA96" s="7">
        <f t="shared" ref="CA96" si="4120">SUM(BU96)</f>
        <v>19.16</v>
      </c>
      <c r="CB96" s="10">
        <f t="shared" ref="CB96" si="4121">MIN(BZ96,CA96)</f>
        <v>17.39</v>
      </c>
      <c r="CC96" s="11">
        <f t="shared" si="3665"/>
        <v>0</v>
      </c>
    </row>
    <row r="97" spans="1:81" ht="19.2" customHeight="1" x14ac:dyDescent="0.25">
      <c r="A97" s="1">
        <f t="shared" si="2100"/>
        <v>45632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7"/>
      <c r="M97" s="7"/>
      <c r="N97" s="7"/>
      <c r="O97" s="7"/>
      <c r="P97" s="10"/>
      <c r="Q97" s="20"/>
      <c r="R97" s="7"/>
      <c r="S97" s="7"/>
      <c r="T97" s="10"/>
      <c r="U97" s="20"/>
      <c r="V97" s="7">
        <v>13.53</v>
      </c>
      <c r="W97" s="7">
        <v>13.12</v>
      </c>
      <c r="X97" s="7">
        <f t="shared" ref="X97" si="4122">SUM(V97+0.04)</f>
        <v>13.569999999999999</v>
      </c>
      <c r="Y97" s="7">
        <f t="shared" ref="Y97" si="4123">SUM(W97+0.04)</f>
        <v>13.159999999999998</v>
      </c>
      <c r="Z97" s="10">
        <f t="shared" ref="Z97" si="4124">MIN(X97,Y97)</f>
        <v>13.159999999999998</v>
      </c>
      <c r="AA97" s="11">
        <f t="shared" si="3619"/>
        <v>0</v>
      </c>
      <c r="AB97" s="7">
        <f t="shared" ref="AB97" si="4125">SUM(V97)</f>
        <v>13.53</v>
      </c>
      <c r="AC97" s="7">
        <f t="shared" ref="AC97" si="4126">SUM(W97)</f>
        <v>13.12</v>
      </c>
      <c r="AD97" s="10">
        <f t="shared" ref="AD97" si="4127">MIN(AB97,AC97)</f>
        <v>13.12</v>
      </c>
      <c r="AE97" s="11">
        <f t="shared" si="3623"/>
        <v>0</v>
      </c>
      <c r="AF97" s="7">
        <v>13.53</v>
      </c>
      <c r="AG97" s="7">
        <v>13.12</v>
      </c>
      <c r="AH97" s="7">
        <f t="shared" ref="AH97" si="4128">SUM(AF97+0.1)</f>
        <v>13.629999999999999</v>
      </c>
      <c r="AI97" s="7">
        <f t="shared" ref="AI97" si="4129">SUM(AG97+0.1)</f>
        <v>13.219999999999999</v>
      </c>
      <c r="AJ97" s="10">
        <f t="shared" ref="AJ97" si="4130">MIN(AH97,AI97)</f>
        <v>13.219999999999999</v>
      </c>
      <c r="AK97" s="11">
        <f t="shared" si="3627"/>
        <v>0</v>
      </c>
      <c r="AL97" s="7">
        <f t="shared" ref="AL97" si="4131">SUM(AF97)</f>
        <v>13.53</v>
      </c>
      <c r="AM97" s="7">
        <f t="shared" ref="AM97" si="4132">SUM(AG97)</f>
        <v>13.12</v>
      </c>
      <c r="AN97" s="10">
        <f t="shared" ref="AN97" si="4133">MIN(AL97,AM97)</f>
        <v>13.12</v>
      </c>
      <c r="AO97" s="11">
        <f t="shared" si="3631"/>
        <v>0</v>
      </c>
      <c r="AP97" s="7">
        <v>13.96</v>
      </c>
      <c r="AQ97" s="7">
        <v>13.89</v>
      </c>
      <c r="AR97" s="7">
        <f t="shared" ref="AR97" si="4134">SUM(AP97+0.11)</f>
        <v>14.07</v>
      </c>
      <c r="AS97" s="7">
        <f t="shared" ref="AS97" si="4135">SUM(AQ97+0.11)</f>
        <v>14</v>
      </c>
      <c r="AT97" s="10">
        <f t="shared" ref="AT97" si="4136">MIN(AR97,AS97)</f>
        <v>14</v>
      </c>
      <c r="AU97" s="11">
        <f t="shared" si="3635"/>
        <v>0</v>
      </c>
      <c r="AV97" s="7">
        <f t="shared" ref="AV97" si="4137">SUM(AP97)</f>
        <v>13.96</v>
      </c>
      <c r="AW97" s="7">
        <f t="shared" ref="AW97" si="4138">SUM(AQ97)</f>
        <v>13.89</v>
      </c>
      <c r="AX97" s="10">
        <f t="shared" ref="AX97" si="4139">MIN(AV97,AW97)</f>
        <v>13.89</v>
      </c>
      <c r="AY97" s="11">
        <f t="shared" si="3639"/>
        <v>0</v>
      </c>
      <c r="AZ97" s="7">
        <v>14.31</v>
      </c>
      <c r="BA97" s="7">
        <v>14.45</v>
      </c>
      <c r="BB97" s="7">
        <f t="shared" ref="BB97" si="4140">SUM(AZ97-0.57)</f>
        <v>13.74</v>
      </c>
      <c r="BC97" s="7">
        <f t="shared" ref="BC97" si="4141">SUM(BA97-0.57)</f>
        <v>13.879999999999999</v>
      </c>
      <c r="BD97" s="10">
        <f t="shared" ref="BD97" si="4142">MIN(BB97,BC97)</f>
        <v>13.74</v>
      </c>
      <c r="BE97" s="11">
        <f t="shared" si="3643"/>
        <v>0</v>
      </c>
      <c r="BF97" s="7">
        <f t="shared" ref="BF97" si="4143">SUM(AZ97)</f>
        <v>14.31</v>
      </c>
      <c r="BG97" s="7">
        <f t="shared" ref="BG97" si="4144">SUM(BA97)</f>
        <v>14.45</v>
      </c>
      <c r="BH97" s="10">
        <f t="shared" ref="BH97" si="4145">MIN(BF97,BG97)</f>
        <v>14.31</v>
      </c>
      <c r="BI97" s="11">
        <f t="shared" si="3647"/>
        <v>0</v>
      </c>
      <c r="BJ97" s="7">
        <v>17.39</v>
      </c>
      <c r="BK97" s="7">
        <v>19.16</v>
      </c>
      <c r="BL97" s="7">
        <f t="shared" ref="BL97" si="4146">SUM(BJ97-0.63)</f>
        <v>16.760000000000002</v>
      </c>
      <c r="BM97" s="7">
        <f t="shared" ref="BM97" si="4147">SUM(BK97-0.63)</f>
        <v>18.53</v>
      </c>
      <c r="BN97" s="10">
        <f t="shared" ref="BN97" si="4148">MIN(BL97,BM97)</f>
        <v>16.760000000000002</v>
      </c>
      <c r="BO97" s="11">
        <f t="shared" si="3651"/>
        <v>0</v>
      </c>
      <c r="BP97" s="7">
        <f t="shared" ref="BP97" si="4149">SUM(BJ97)</f>
        <v>17.39</v>
      </c>
      <c r="BQ97" s="7">
        <f t="shared" ref="BQ97" si="4150">SUM(BK97)</f>
        <v>19.16</v>
      </c>
      <c r="BR97" s="10">
        <f t="shared" ref="BR97" si="4151">MIN(BP97,BQ97)</f>
        <v>17.39</v>
      </c>
      <c r="BS97" s="11">
        <f t="shared" si="3655"/>
        <v>0</v>
      </c>
      <c r="BT97" s="7">
        <f t="shared" ref="BT97" si="4152">BJ97</f>
        <v>17.39</v>
      </c>
      <c r="BU97" s="7">
        <f t="shared" ref="BU97" si="4153">BK97</f>
        <v>19.16</v>
      </c>
      <c r="BV97" s="7">
        <f t="shared" ref="BV97" si="4154">SUM(BT97-0.38)</f>
        <v>17.010000000000002</v>
      </c>
      <c r="BW97" s="7">
        <f t="shared" ref="BW97" si="4155">SUM(BU97-0.38)</f>
        <v>18.78</v>
      </c>
      <c r="BX97" s="10">
        <f t="shared" ref="BX97" si="4156">SUM(BN97)</f>
        <v>16.760000000000002</v>
      </c>
      <c r="BY97" s="11">
        <f t="shared" si="3661"/>
        <v>0</v>
      </c>
      <c r="BZ97" s="7">
        <f t="shared" ref="BZ97" si="4157">SUM(BT97)</f>
        <v>17.39</v>
      </c>
      <c r="CA97" s="7">
        <f t="shared" ref="CA97" si="4158">SUM(BU97)</f>
        <v>19.16</v>
      </c>
      <c r="CB97" s="10">
        <f t="shared" ref="CB97" si="4159">MIN(BZ97,CA97)</f>
        <v>17.39</v>
      </c>
      <c r="CC97" s="11">
        <f t="shared" si="3665"/>
        <v>0</v>
      </c>
    </row>
    <row r="98" spans="1:81" ht="19.2" customHeight="1" x14ac:dyDescent="0.25">
      <c r="A98" s="1">
        <f t="shared" si="2100"/>
        <v>45625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7"/>
      <c r="M98" s="7"/>
      <c r="N98" s="7"/>
      <c r="O98" s="7"/>
      <c r="P98" s="10"/>
      <c r="Q98" s="20"/>
      <c r="R98" s="7"/>
      <c r="S98" s="7"/>
      <c r="T98" s="10"/>
      <c r="U98" s="20"/>
      <c r="V98" s="7">
        <v>13.39</v>
      </c>
      <c r="W98" s="7">
        <v>13.01</v>
      </c>
      <c r="X98" s="7">
        <f t="shared" ref="X98" si="4160">SUM(V98+0.04)</f>
        <v>13.43</v>
      </c>
      <c r="Y98" s="7">
        <f t="shared" ref="Y98" si="4161">SUM(W98+0.04)</f>
        <v>13.049999999999999</v>
      </c>
      <c r="Z98" s="10">
        <f t="shared" ref="Z98" si="4162">MIN(X98,Y98)</f>
        <v>13.049999999999999</v>
      </c>
      <c r="AA98" s="11">
        <f t="shared" si="3619"/>
        <v>0</v>
      </c>
      <c r="AB98" s="7">
        <f t="shared" ref="AB98" si="4163">SUM(V98)</f>
        <v>13.39</v>
      </c>
      <c r="AC98" s="7">
        <f t="shared" ref="AC98" si="4164">SUM(W98)</f>
        <v>13.01</v>
      </c>
      <c r="AD98" s="10">
        <f t="shared" ref="AD98" si="4165">MIN(AB98,AC98)</f>
        <v>13.01</v>
      </c>
      <c r="AE98" s="11">
        <f t="shared" si="3623"/>
        <v>0</v>
      </c>
      <c r="AF98" s="7">
        <v>13.39</v>
      </c>
      <c r="AG98" s="7">
        <v>13.01</v>
      </c>
      <c r="AH98" s="7">
        <f t="shared" ref="AH98" si="4166">SUM(AF98+0.1)</f>
        <v>13.49</v>
      </c>
      <c r="AI98" s="7">
        <f t="shared" ref="AI98" si="4167">SUM(AG98+0.1)</f>
        <v>13.11</v>
      </c>
      <c r="AJ98" s="10">
        <f t="shared" ref="AJ98" si="4168">MIN(AH98,AI98)</f>
        <v>13.11</v>
      </c>
      <c r="AK98" s="11">
        <f t="shared" si="3627"/>
        <v>0</v>
      </c>
      <c r="AL98" s="7">
        <f t="shared" ref="AL98" si="4169">SUM(AF98)</f>
        <v>13.39</v>
      </c>
      <c r="AM98" s="7">
        <f t="shared" ref="AM98" si="4170">SUM(AG98)</f>
        <v>13.01</v>
      </c>
      <c r="AN98" s="10">
        <f t="shared" ref="AN98" si="4171">MIN(AL98,AM98)</f>
        <v>13.01</v>
      </c>
      <c r="AO98" s="11">
        <f t="shared" si="3631"/>
        <v>0</v>
      </c>
      <c r="AP98" s="7">
        <v>13.96</v>
      </c>
      <c r="AQ98" s="7">
        <v>13.89</v>
      </c>
      <c r="AR98" s="7">
        <f t="shared" ref="AR98" si="4172">SUM(AP98+0.11)</f>
        <v>14.07</v>
      </c>
      <c r="AS98" s="7">
        <f t="shared" ref="AS98" si="4173">SUM(AQ98+0.11)</f>
        <v>14</v>
      </c>
      <c r="AT98" s="10">
        <f t="shared" ref="AT98" si="4174">MIN(AR98,AS98)</f>
        <v>14</v>
      </c>
      <c r="AU98" s="11">
        <f t="shared" si="3635"/>
        <v>0</v>
      </c>
      <c r="AV98" s="7">
        <f t="shared" ref="AV98" si="4175">SUM(AP98)</f>
        <v>13.96</v>
      </c>
      <c r="AW98" s="7">
        <f t="shared" ref="AW98" si="4176">SUM(AQ98)</f>
        <v>13.89</v>
      </c>
      <c r="AX98" s="10">
        <f t="shared" ref="AX98" si="4177">MIN(AV98,AW98)</f>
        <v>13.89</v>
      </c>
      <c r="AY98" s="11">
        <f t="shared" si="3639"/>
        <v>0</v>
      </c>
      <c r="AZ98" s="7">
        <v>14.31</v>
      </c>
      <c r="BA98" s="7">
        <v>14.45</v>
      </c>
      <c r="BB98" s="7">
        <f t="shared" ref="BB98" si="4178">SUM(AZ98-0.57)</f>
        <v>13.74</v>
      </c>
      <c r="BC98" s="7">
        <f t="shared" ref="BC98" si="4179">SUM(BA98-0.57)</f>
        <v>13.879999999999999</v>
      </c>
      <c r="BD98" s="10">
        <f t="shared" ref="BD98" si="4180">MIN(BB98,BC98)</f>
        <v>13.74</v>
      </c>
      <c r="BE98" s="11">
        <f t="shared" si="3643"/>
        <v>0</v>
      </c>
      <c r="BF98" s="7">
        <f t="shared" ref="BF98" si="4181">SUM(AZ98)</f>
        <v>14.31</v>
      </c>
      <c r="BG98" s="7">
        <f t="shared" ref="BG98" si="4182">SUM(BA98)</f>
        <v>14.45</v>
      </c>
      <c r="BH98" s="10">
        <f t="shared" ref="BH98" si="4183">MIN(BF98,BG98)</f>
        <v>14.31</v>
      </c>
      <c r="BI98" s="11">
        <f t="shared" si="3647"/>
        <v>0</v>
      </c>
      <c r="BJ98" s="7">
        <v>17.39</v>
      </c>
      <c r="BK98" s="7">
        <v>19.16</v>
      </c>
      <c r="BL98" s="7">
        <f t="shared" ref="BL98" si="4184">SUM(BJ98-0.63)</f>
        <v>16.760000000000002</v>
      </c>
      <c r="BM98" s="7">
        <f t="shared" ref="BM98" si="4185">SUM(BK98-0.63)</f>
        <v>18.53</v>
      </c>
      <c r="BN98" s="10">
        <f t="shared" ref="BN98" si="4186">MIN(BL98,BM98)</f>
        <v>16.760000000000002</v>
      </c>
      <c r="BO98" s="11">
        <f t="shared" si="3651"/>
        <v>0</v>
      </c>
      <c r="BP98" s="7">
        <f t="shared" ref="BP98" si="4187">SUM(BJ98)</f>
        <v>17.39</v>
      </c>
      <c r="BQ98" s="7">
        <f t="shared" ref="BQ98" si="4188">SUM(BK98)</f>
        <v>19.16</v>
      </c>
      <c r="BR98" s="10">
        <f t="shared" ref="BR98" si="4189">MIN(BP98,BQ98)</f>
        <v>17.39</v>
      </c>
      <c r="BS98" s="11">
        <f t="shared" si="3655"/>
        <v>0</v>
      </c>
      <c r="BT98" s="7">
        <f t="shared" ref="BT98" si="4190">BJ98</f>
        <v>17.39</v>
      </c>
      <c r="BU98" s="7">
        <f t="shared" ref="BU98" si="4191">BK98</f>
        <v>19.16</v>
      </c>
      <c r="BV98" s="7">
        <f t="shared" ref="BV98" si="4192">SUM(BT98-0.38)</f>
        <v>17.010000000000002</v>
      </c>
      <c r="BW98" s="7">
        <f t="shared" ref="BW98" si="4193">SUM(BU98-0.38)</f>
        <v>18.78</v>
      </c>
      <c r="BX98" s="10">
        <f t="shared" ref="BX98" si="4194">SUM(BN98)</f>
        <v>16.760000000000002</v>
      </c>
      <c r="BY98" s="11">
        <f t="shared" si="3661"/>
        <v>0</v>
      </c>
      <c r="BZ98" s="7">
        <f t="shared" ref="BZ98" si="4195">SUM(BT98)</f>
        <v>17.39</v>
      </c>
      <c r="CA98" s="7">
        <f t="shared" ref="CA98" si="4196">SUM(BU98)</f>
        <v>19.16</v>
      </c>
      <c r="CB98" s="10">
        <f t="shared" ref="CB98" si="4197">MIN(BZ98,CA98)</f>
        <v>17.39</v>
      </c>
      <c r="CC98" s="11">
        <f t="shared" si="3665"/>
        <v>0</v>
      </c>
    </row>
    <row r="99" spans="1:81" ht="19.2" customHeight="1" x14ac:dyDescent="0.25">
      <c r="A99" s="1">
        <f t="shared" si="2100"/>
        <v>45618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7"/>
      <c r="M99" s="7"/>
      <c r="N99" s="7"/>
      <c r="O99" s="7"/>
      <c r="P99" s="10"/>
      <c r="Q99" s="20"/>
      <c r="R99" s="7"/>
      <c r="S99" s="7"/>
      <c r="T99" s="10"/>
      <c r="U99" s="20"/>
      <c r="V99" s="7">
        <v>13.15</v>
      </c>
      <c r="W99" s="7">
        <v>12.96</v>
      </c>
      <c r="X99" s="7">
        <f t="shared" ref="X99" si="4198">SUM(V99+0.04)</f>
        <v>13.19</v>
      </c>
      <c r="Y99" s="7">
        <f t="shared" ref="Y99" si="4199">SUM(W99+0.04)</f>
        <v>13</v>
      </c>
      <c r="Z99" s="10">
        <f t="shared" ref="Z99" si="4200">MIN(X99,Y99)</f>
        <v>13</v>
      </c>
      <c r="AA99" s="11">
        <f t="shared" si="3619"/>
        <v>0</v>
      </c>
      <c r="AB99" s="7">
        <f t="shared" ref="AB99" si="4201">SUM(V99)</f>
        <v>13.15</v>
      </c>
      <c r="AC99" s="7">
        <f t="shared" ref="AC99" si="4202">SUM(W99)</f>
        <v>12.96</v>
      </c>
      <c r="AD99" s="10">
        <f t="shared" ref="AD99" si="4203">MIN(AB99,AC99)</f>
        <v>12.96</v>
      </c>
      <c r="AE99" s="11">
        <f t="shared" si="3623"/>
        <v>0</v>
      </c>
      <c r="AF99" s="7">
        <v>13.15</v>
      </c>
      <c r="AG99" s="7">
        <v>12.96</v>
      </c>
      <c r="AH99" s="7">
        <f t="shared" ref="AH99" si="4204">SUM(AF99+0.1)</f>
        <v>13.25</v>
      </c>
      <c r="AI99" s="7">
        <f t="shared" ref="AI99" si="4205">SUM(AG99+0.1)</f>
        <v>13.06</v>
      </c>
      <c r="AJ99" s="10">
        <f t="shared" ref="AJ99" si="4206">MIN(AH99,AI99)</f>
        <v>13.06</v>
      </c>
      <c r="AK99" s="11">
        <f t="shared" si="3627"/>
        <v>0</v>
      </c>
      <c r="AL99" s="7">
        <f t="shared" ref="AL99" si="4207">SUM(AF99)</f>
        <v>13.15</v>
      </c>
      <c r="AM99" s="7">
        <f t="shared" ref="AM99" si="4208">SUM(AG99)</f>
        <v>12.96</v>
      </c>
      <c r="AN99" s="10">
        <f t="shared" ref="AN99" si="4209">MIN(AL99,AM99)</f>
        <v>12.96</v>
      </c>
      <c r="AO99" s="11">
        <f t="shared" si="3631"/>
        <v>0</v>
      </c>
      <c r="AP99" s="7">
        <v>13.96</v>
      </c>
      <c r="AQ99" s="7">
        <v>13.89</v>
      </c>
      <c r="AR99" s="7">
        <f t="shared" ref="AR99" si="4210">SUM(AP99+0.11)</f>
        <v>14.07</v>
      </c>
      <c r="AS99" s="7">
        <f t="shared" ref="AS99" si="4211">SUM(AQ99+0.11)</f>
        <v>14</v>
      </c>
      <c r="AT99" s="10">
        <f t="shared" ref="AT99" si="4212">MIN(AR99,AS99)</f>
        <v>14</v>
      </c>
      <c r="AU99" s="11">
        <f t="shared" si="3635"/>
        <v>0</v>
      </c>
      <c r="AV99" s="7">
        <f t="shared" ref="AV99" si="4213">SUM(AP99)</f>
        <v>13.96</v>
      </c>
      <c r="AW99" s="7">
        <f t="shared" ref="AW99" si="4214">SUM(AQ99)</f>
        <v>13.89</v>
      </c>
      <c r="AX99" s="10">
        <f t="shared" ref="AX99" si="4215">MIN(AV99,AW99)</f>
        <v>13.89</v>
      </c>
      <c r="AY99" s="11">
        <f t="shared" si="3639"/>
        <v>0</v>
      </c>
      <c r="AZ99" s="7">
        <v>14.31</v>
      </c>
      <c r="BA99" s="7">
        <v>14.45</v>
      </c>
      <c r="BB99" s="7">
        <f t="shared" ref="BB99" si="4216">SUM(AZ99-0.57)</f>
        <v>13.74</v>
      </c>
      <c r="BC99" s="7">
        <f t="shared" ref="BC99" si="4217">SUM(BA99-0.57)</f>
        <v>13.879999999999999</v>
      </c>
      <c r="BD99" s="10">
        <f t="shared" ref="BD99" si="4218">MIN(BB99,BC99)</f>
        <v>13.74</v>
      </c>
      <c r="BE99" s="11">
        <f t="shared" si="3643"/>
        <v>0</v>
      </c>
      <c r="BF99" s="7">
        <f t="shared" ref="BF99" si="4219">SUM(AZ99)</f>
        <v>14.31</v>
      </c>
      <c r="BG99" s="7">
        <f t="shared" ref="BG99" si="4220">SUM(BA99)</f>
        <v>14.45</v>
      </c>
      <c r="BH99" s="10">
        <f t="shared" ref="BH99" si="4221">MIN(BF99,BG99)</f>
        <v>14.31</v>
      </c>
      <c r="BI99" s="11">
        <f t="shared" si="3647"/>
        <v>0</v>
      </c>
      <c r="BJ99" s="7">
        <v>17.39</v>
      </c>
      <c r="BK99" s="7">
        <v>19.16</v>
      </c>
      <c r="BL99" s="7">
        <f t="shared" ref="BL99" si="4222">SUM(BJ99-0.63)</f>
        <v>16.760000000000002</v>
      </c>
      <c r="BM99" s="7">
        <f t="shared" ref="BM99" si="4223">SUM(BK99-0.63)</f>
        <v>18.53</v>
      </c>
      <c r="BN99" s="10">
        <f t="shared" ref="BN99" si="4224">MIN(BL99,BM99)</f>
        <v>16.760000000000002</v>
      </c>
      <c r="BO99" s="11">
        <f t="shared" si="3651"/>
        <v>0</v>
      </c>
      <c r="BP99" s="7">
        <f t="shared" ref="BP99" si="4225">SUM(BJ99)</f>
        <v>17.39</v>
      </c>
      <c r="BQ99" s="7">
        <f t="shared" ref="BQ99" si="4226">SUM(BK99)</f>
        <v>19.16</v>
      </c>
      <c r="BR99" s="10">
        <f t="shared" ref="BR99" si="4227">MIN(BP99,BQ99)</f>
        <v>17.39</v>
      </c>
      <c r="BS99" s="11">
        <f t="shared" si="3655"/>
        <v>0</v>
      </c>
      <c r="BT99" s="7">
        <f t="shared" ref="BT99" si="4228">BJ99</f>
        <v>17.39</v>
      </c>
      <c r="BU99" s="7">
        <f t="shared" ref="BU99" si="4229">BK99</f>
        <v>19.16</v>
      </c>
      <c r="BV99" s="7">
        <f t="shared" ref="BV99" si="4230">SUM(BT99-0.38)</f>
        <v>17.010000000000002</v>
      </c>
      <c r="BW99" s="7">
        <f t="shared" ref="BW99" si="4231">SUM(BU99-0.38)</f>
        <v>18.78</v>
      </c>
      <c r="BX99" s="10">
        <f t="shared" ref="BX99" si="4232">SUM(BN99)</f>
        <v>16.760000000000002</v>
      </c>
      <c r="BY99" s="11">
        <f t="shared" si="3661"/>
        <v>0</v>
      </c>
      <c r="BZ99" s="7">
        <f t="shared" ref="BZ99" si="4233">SUM(BT99)</f>
        <v>17.39</v>
      </c>
      <c r="CA99" s="7">
        <f t="shared" ref="CA99" si="4234">SUM(BU99)</f>
        <v>19.16</v>
      </c>
      <c r="CB99" s="10">
        <f t="shared" ref="CB99" si="4235">MIN(BZ99,CA99)</f>
        <v>17.39</v>
      </c>
      <c r="CC99" s="11">
        <f t="shared" si="3665"/>
        <v>0</v>
      </c>
    </row>
    <row r="100" spans="1:81" ht="19.2" customHeight="1" x14ac:dyDescent="0.25">
      <c r="A100" s="1">
        <f t="shared" si="2100"/>
        <v>45611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7"/>
      <c r="M100" s="7"/>
      <c r="N100" s="7"/>
      <c r="O100" s="7"/>
      <c r="P100" s="10"/>
      <c r="Q100" s="20"/>
      <c r="R100" s="7"/>
      <c r="S100" s="7"/>
      <c r="T100" s="10"/>
      <c r="U100" s="20"/>
      <c r="V100" s="7">
        <v>12.94</v>
      </c>
      <c r="W100" s="7">
        <v>12.9</v>
      </c>
      <c r="X100" s="7">
        <f t="shared" ref="X100" si="4236">SUM(V100+0.04)</f>
        <v>12.979999999999999</v>
      </c>
      <c r="Y100" s="7">
        <f t="shared" ref="Y100" si="4237">SUM(W100+0.04)</f>
        <v>12.94</v>
      </c>
      <c r="Z100" s="10">
        <f t="shared" ref="Z100" si="4238">MIN(X100,Y100)</f>
        <v>12.94</v>
      </c>
      <c r="AA100" s="11">
        <f t="shared" si="3619"/>
        <v>0</v>
      </c>
      <c r="AB100" s="7">
        <f t="shared" ref="AB100" si="4239">SUM(V100)</f>
        <v>12.94</v>
      </c>
      <c r="AC100" s="7">
        <f t="shared" ref="AC100" si="4240">SUM(W100)</f>
        <v>12.9</v>
      </c>
      <c r="AD100" s="10">
        <f t="shared" ref="AD100" si="4241">MIN(AB100,AC100)</f>
        <v>12.9</v>
      </c>
      <c r="AE100" s="11">
        <f t="shared" si="3623"/>
        <v>0</v>
      </c>
      <c r="AF100" s="7">
        <v>12.94</v>
      </c>
      <c r="AG100" s="7">
        <v>12.9</v>
      </c>
      <c r="AH100" s="7">
        <f t="shared" ref="AH100" si="4242">SUM(AF100+0.1)</f>
        <v>13.04</v>
      </c>
      <c r="AI100" s="7">
        <f t="shared" ref="AI100" si="4243">SUM(AG100+0.1)</f>
        <v>13</v>
      </c>
      <c r="AJ100" s="10">
        <f t="shared" ref="AJ100" si="4244">MIN(AH100,AI100)</f>
        <v>13</v>
      </c>
      <c r="AK100" s="11">
        <f t="shared" si="3627"/>
        <v>0</v>
      </c>
      <c r="AL100" s="7">
        <f t="shared" ref="AL100" si="4245">SUM(AF100)</f>
        <v>12.94</v>
      </c>
      <c r="AM100" s="7">
        <f t="shared" ref="AM100" si="4246">SUM(AG100)</f>
        <v>12.9</v>
      </c>
      <c r="AN100" s="10">
        <f t="shared" ref="AN100" si="4247">MIN(AL100,AM100)</f>
        <v>12.9</v>
      </c>
      <c r="AO100" s="11">
        <f t="shared" si="3631"/>
        <v>0</v>
      </c>
      <c r="AP100" s="7">
        <v>13.96</v>
      </c>
      <c r="AQ100" s="7">
        <v>13.89</v>
      </c>
      <c r="AR100" s="7">
        <f t="shared" ref="AR100" si="4248">SUM(AP100+0.11)</f>
        <v>14.07</v>
      </c>
      <c r="AS100" s="7">
        <f t="shared" ref="AS100" si="4249">SUM(AQ100+0.11)</f>
        <v>14</v>
      </c>
      <c r="AT100" s="10">
        <f t="shared" ref="AT100" si="4250">MIN(AR100,AS100)</f>
        <v>14</v>
      </c>
      <c r="AU100" s="11">
        <f t="shared" si="3635"/>
        <v>0</v>
      </c>
      <c r="AV100" s="7">
        <f t="shared" ref="AV100" si="4251">SUM(AP100)</f>
        <v>13.96</v>
      </c>
      <c r="AW100" s="7">
        <f t="shared" ref="AW100" si="4252">SUM(AQ100)</f>
        <v>13.89</v>
      </c>
      <c r="AX100" s="10">
        <f t="shared" ref="AX100" si="4253">MIN(AV100,AW100)</f>
        <v>13.89</v>
      </c>
      <c r="AY100" s="11">
        <f t="shared" si="3639"/>
        <v>0</v>
      </c>
      <c r="AZ100" s="7">
        <v>14.31</v>
      </c>
      <c r="BA100" s="7">
        <v>14.45</v>
      </c>
      <c r="BB100" s="7">
        <f t="shared" ref="BB100" si="4254">SUM(AZ100-0.57)</f>
        <v>13.74</v>
      </c>
      <c r="BC100" s="7">
        <f t="shared" ref="BC100" si="4255">SUM(BA100-0.57)</f>
        <v>13.879999999999999</v>
      </c>
      <c r="BD100" s="10">
        <f t="shared" ref="BD100" si="4256">MIN(BB100,BC100)</f>
        <v>13.74</v>
      </c>
      <c r="BE100" s="11">
        <f t="shared" si="3643"/>
        <v>0</v>
      </c>
      <c r="BF100" s="7">
        <f t="shared" ref="BF100" si="4257">SUM(AZ100)</f>
        <v>14.31</v>
      </c>
      <c r="BG100" s="7">
        <f t="shared" ref="BG100" si="4258">SUM(BA100)</f>
        <v>14.45</v>
      </c>
      <c r="BH100" s="10">
        <f t="shared" ref="BH100" si="4259">MIN(BF100,BG100)</f>
        <v>14.31</v>
      </c>
      <c r="BI100" s="11">
        <f t="shared" si="3647"/>
        <v>0</v>
      </c>
      <c r="BJ100" s="7">
        <v>17.39</v>
      </c>
      <c r="BK100" s="7">
        <v>19.16</v>
      </c>
      <c r="BL100" s="7">
        <f t="shared" ref="BL100" si="4260">SUM(BJ100-0.63)</f>
        <v>16.760000000000002</v>
      </c>
      <c r="BM100" s="7">
        <f t="shared" ref="BM100" si="4261">SUM(BK100-0.63)</f>
        <v>18.53</v>
      </c>
      <c r="BN100" s="10">
        <f t="shared" ref="BN100" si="4262">MIN(BL100,BM100)</f>
        <v>16.760000000000002</v>
      </c>
      <c r="BO100" s="11">
        <f t="shared" si="3651"/>
        <v>0</v>
      </c>
      <c r="BP100" s="7">
        <f t="shared" ref="BP100" si="4263">SUM(BJ100)</f>
        <v>17.39</v>
      </c>
      <c r="BQ100" s="7">
        <f t="shared" ref="BQ100" si="4264">SUM(BK100)</f>
        <v>19.16</v>
      </c>
      <c r="BR100" s="10">
        <f t="shared" ref="BR100" si="4265">MIN(BP100,BQ100)</f>
        <v>17.39</v>
      </c>
      <c r="BS100" s="11">
        <f t="shared" si="3655"/>
        <v>0</v>
      </c>
      <c r="BT100" s="7">
        <f t="shared" ref="BT100" si="4266">BJ100</f>
        <v>17.39</v>
      </c>
      <c r="BU100" s="7">
        <f t="shared" ref="BU100" si="4267">BK100</f>
        <v>19.16</v>
      </c>
      <c r="BV100" s="7">
        <f t="shared" ref="BV100" si="4268">SUM(BT100-0.38)</f>
        <v>17.010000000000002</v>
      </c>
      <c r="BW100" s="7">
        <f t="shared" ref="BW100" si="4269">SUM(BU100-0.38)</f>
        <v>18.78</v>
      </c>
      <c r="BX100" s="10">
        <f t="shared" ref="BX100" si="4270">SUM(BN100)</f>
        <v>16.760000000000002</v>
      </c>
      <c r="BY100" s="11">
        <f t="shared" si="3661"/>
        <v>0</v>
      </c>
      <c r="BZ100" s="7">
        <f t="shared" ref="BZ100" si="4271">SUM(BT100)</f>
        <v>17.39</v>
      </c>
      <c r="CA100" s="7">
        <f t="shared" ref="CA100" si="4272">SUM(BU100)</f>
        <v>19.16</v>
      </c>
      <c r="CB100" s="10">
        <f t="shared" ref="CB100" si="4273">MIN(BZ100,CA100)</f>
        <v>17.39</v>
      </c>
      <c r="CC100" s="11">
        <f t="shared" si="3665"/>
        <v>0</v>
      </c>
    </row>
    <row r="101" spans="1:81" ht="19.2" customHeight="1" x14ac:dyDescent="0.25">
      <c r="A101" s="1">
        <f t="shared" si="2100"/>
        <v>45604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7"/>
      <c r="M101" s="7"/>
      <c r="N101" s="7"/>
      <c r="O101" s="7"/>
      <c r="P101" s="10"/>
      <c r="Q101" s="20"/>
      <c r="R101" s="7"/>
      <c r="S101" s="7"/>
      <c r="T101" s="10"/>
      <c r="U101" s="20"/>
      <c r="V101" s="7">
        <v>12.94</v>
      </c>
      <c r="W101" s="7">
        <v>12.84</v>
      </c>
      <c r="X101" s="7">
        <f t="shared" ref="X101" si="4274">SUM(V101+0.04)</f>
        <v>12.979999999999999</v>
      </c>
      <c r="Y101" s="7">
        <f t="shared" ref="Y101" si="4275">SUM(W101+0.04)</f>
        <v>12.879999999999999</v>
      </c>
      <c r="Z101" s="10">
        <f t="shared" ref="Z101" si="4276">MIN(X101,Y101)</f>
        <v>12.879999999999999</v>
      </c>
      <c r="AA101" s="11">
        <f t="shared" si="3619"/>
        <v>0</v>
      </c>
      <c r="AB101" s="7">
        <f t="shared" ref="AB101" si="4277">SUM(V101)</f>
        <v>12.94</v>
      </c>
      <c r="AC101" s="7">
        <f t="shared" ref="AC101" si="4278">SUM(W101)</f>
        <v>12.84</v>
      </c>
      <c r="AD101" s="10">
        <f t="shared" ref="AD101" si="4279">MIN(AB101,AC101)</f>
        <v>12.84</v>
      </c>
      <c r="AE101" s="11">
        <f t="shared" si="3623"/>
        <v>0</v>
      </c>
      <c r="AF101" s="7">
        <v>12.94</v>
      </c>
      <c r="AG101" s="7">
        <v>12.84</v>
      </c>
      <c r="AH101" s="7">
        <f t="shared" ref="AH101" si="4280">SUM(AF101+0.1)</f>
        <v>13.04</v>
      </c>
      <c r="AI101" s="7">
        <f t="shared" ref="AI101" si="4281">SUM(AG101+0.1)</f>
        <v>12.94</v>
      </c>
      <c r="AJ101" s="10">
        <f t="shared" ref="AJ101" si="4282">MIN(AH101,AI101)</f>
        <v>12.94</v>
      </c>
      <c r="AK101" s="11">
        <f t="shared" si="3627"/>
        <v>0</v>
      </c>
      <c r="AL101" s="7">
        <f t="shared" ref="AL101" si="4283">SUM(AF101)</f>
        <v>12.94</v>
      </c>
      <c r="AM101" s="7">
        <f t="shared" ref="AM101" si="4284">SUM(AG101)</f>
        <v>12.84</v>
      </c>
      <c r="AN101" s="10">
        <f t="shared" ref="AN101" si="4285">MIN(AL101,AM101)</f>
        <v>12.84</v>
      </c>
      <c r="AO101" s="11">
        <f t="shared" si="3631"/>
        <v>0</v>
      </c>
      <c r="AP101" s="7">
        <v>13.96</v>
      </c>
      <c r="AQ101" s="7">
        <v>13.89</v>
      </c>
      <c r="AR101" s="7">
        <f t="shared" ref="AR101" si="4286">SUM(AP101+0.11)</f>
        <v>14.07</v>
      </c>
      <c r="AS101" s="7">
        <f t="shared" ref="AS101" si="4287">SUM(AQ101+0.11)</f>
        <v>14</v>
      </c>
      <c r="AT101" s="10">
        <f t="shared" ref="AT101" si="4288">MIN(AR101,AS101)</f>
        <v>14</v>
      </c>
      <c r="AU101" s="11">
        <f t="shared" si="3635"/>
        <v>0</v>
      </c>
      <c r="AV101" s="7">
        <f t="shared" ref="AV101" si="4289">SUM(AP101)</f>
        <v>13.96</v>
      </c>
      <c r="AW101" s="7">
        <f t="shared" ref="AW101" si="4290">SUM(AQ101)</f>
        <v>13.89</v>
      </c>
      <c r="AX101" s="10">
        <f t="shared" ref="AX101" si="4291">MIN(AV101,AW101)</f>
        <v>13.89</v>
      </c>
      <c r="AY101" s="11">
        <f t="shared" si="3639"/>
        <v>0</v>
      </c>
      <c r="AZ101" s="7">
        <v>14.31</v>
      </c>
      <c r="BA101" s="7">
        <v>14.45</v>
      </c>
      <c r="BB101" s="7">
        <f t="shared" ref="BB101" si="4292">SUM(AZ101-0.57)</f>
        <v>13.74</v>
      </c>
      <c r="BC101" s="7">
        <f t="shared" ref="BC101" si="4293">SUM(BA101-0.57)</f>
        <v>13.879999999999999</v>
      </c>
      <c r="BD101" s="10">
        <f t="shared" ref="BD101" si="4294">MIN(BB101,BC101)</f>
        <v>13.74</v>
      </c>
      <c r="BE101" s="11">
        <f t="shared" si="3643"/>
        <v>0</v>
      </c>
      <c r="BF101" s="7">
        <f t="shared" ref="BF101" si="4295">SUM(AZ101)</f>
        <v>14.31</v>
      </c>
      <c r="BG101" s="7">
        <f t="shared" ref="BG101" si="4296">SUM(BA101)</f>
        <v>14.45</v>
      </c>
      <c r="BH101" s="10">
        <f t="shared" ref="BH101" si="4297">MIN(BF101,BG101)</f>
        <v>14.31</v>
      </c>
      <c r="BI101" s="11">
        <f t="shared" si="3647"/>
        <v>0</v>
      </c>
      <c r="BJ101" s="7">
        <v>17.39</v>
      </c>
      <c r="BK101" s="7">
        <v>19.16</v>
      </c>
      <c r="BL101" s="7">
        <f t="shared" ref="BL101" si="4298">SUM(BJ101-0.63)</f>
        <v>16.760000000000002</v>
      </c>
      <c r="BM101" s="7">
        <f t="shared" ref="BM101" si="4299">SUM(BK101-0.63)</f>
        <v>18.53</v>
      </c>
      <c r="BN101" s="10">
        <f t="shared" ref="BN101" si="4300">MIN(BL101,BM101)</f>
        <v>16.760000000000002</v>
      </c>
      <c r="BO101" s="11">
        <f t="shared" si="3651"/>
        <v>0</v>
      </c>
      <c r="BP101" s="7">
        <f t="shared" ref="BP101" si="4301">SUM(BJ101)</f>
        <v>17.39</v>
      </c>
      <c r="BQ101" s="7">
        <f t="shared" ref="BQ101" si="4302">SUM(BK101)</f>
        <v>19.16</v>
      </c>
      <c r="BR101" s="10">
        <f t="shared" ref="BR101" si="4303">MIN(BP101,BQ101)</f>
        <v>17.39</v>
      </c>
      <c r="BS101" s="11">
        <f t="shared" si="3655"/>
        <v>0</v>
      </c>
      <c r="BT101" s="7">
        <f t="shared" ref="BT101" si="4304">BJ101</f>
        <v>17.39</v>
      </c>
      <c r="BU101" s="7">
        <f t="shared" ref="BU101" si="4305">BK101</f>
        <v>19.16</v>
      </c>
      <c r="BV101" s="7">
        <f t="shared" ref="BV101" si="4306">SUM(BT101-0.38)</f>
        <v>17.010000000000002</v>
      </c>
      <c r="BW101" s="7">
        <f t="shared" ref="BW101" si="4307">SUM(BU101-0.38)</f>
        <v>18.78</v>
      </c>
      <c r="BX101" s="10">
        <f t="shared" ref="BX101" si="4308">SUM(BN101)</f>
        <v>16.760000000000002</v>
      </c>
      <c r="BY101" s="11">
        <f t="shared" si="3661"/>
        <v>0</v>
      </c>
      <c r="BZ101" s="7">
        <f t="shared" ref="BZ101" si="4309">SUM(BT101)</f>
        <v>17.39</v>
      </c>
      <c r="CA101" s="7">
        <f t="shared" ref="CA101" si="4310">SUM(BU101)</f>
        <v>19.16</v>
      </c>
      <c r="CB101" s="10">
        <f t="shared" ref="CB101" si="4311">MIN(BZ101,CA101)</f>
        <v>17.39</v>
      </c>
      <c r="CC101" s="11">
        <f t="shared" si="3665"/>
        <v>0</v>
      </c>
    </row>
    <row r="102" spans="1:81" ht="19.2" customHeight="1" x14ac:dyDescent="0.25">
      <c r="A102" s="1">
        <f t="shared" si="2100"/>
        <v>45597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7"/>
      <c r="M102" s="7"/>
      <c r="N102" s="7"/>
      <c r="O102" s="7"/>
      <c r="P102" s="10"/>
      <c r="Q102" s="20"/>
      <c r="R102" s="7"/>
      <c r="S102" s="7"/>
      <c r="T102" s="10"/>
      <c r="U102" s="20"/>
      <c r="V102" s="7">
        <v>12.94</v>
      </c>
      <c r="W102" s="7">
        <v>12.78</v>
      </c>
      <c r="X102" s="7">
        <f t="shared" ref="X102" si="4312">SUM(V102+0.04)</f>
        <v>12.979999999999999</v>
      </c>
      <c r="Y102" s="7">
        <f t="shared" ref="Y102" si="4313">SUM(W102+0.04)</f>
        <v>12.819999999999999</v>
      </c>
      <c r="Z102" s="10">
        <f t="shared" ref="Z102" si="4314">MIN(X102,Y102)</f>
        <v>12.819999999999999</v>
      </c>
      <c r="AA102" s="11">
        <f t="shared" si="3619"/>
        <v>0</v>
      </c>
      <c r="AB102" s="7">
        <f t="shared" ref="AB102" si="4315">SUM(V102)</f>
        <v>12.94</v>
      </c>
      <c r="AC102" s="7">
        <f t="shared" ref="AC102" si="4316">SUM(W102)</f>
        <v>12.78</v>
      </c>
      <c r="AD102" s="10">
        <f t="shared" ref="AD102" si="4317">MIN(AB102,AC102)</f>
        <v>12.78</v>
      </c>
      <c r="AE102" s="11">
        <f t="shared" si="3623"/>
        <v>0</v>
      </c>
      <c r="AF102" s="7">
        <v>12.94</v>
      </c>
      <c r="AG102" s="7">
        <v>12.78</v>
      </c>
      <c r="AH102" s="7">
        <f t="shared" ref="AH102" si="4318">SUM(AF102+0.1)</f>
        <v>13.04</v>
      </c>
      <c r="AI102" s="7">
        <f t="shared" ref="AI102" si="4319">SUM(AG102+0.1)</f>
        <v>12.879999999999999</v>
      </c>
      <c r="AJ102" s="10">
        <f t="shared" ref="AJ102" si="4320">MIN(AH102,AI102)</f>
        <v>12.879999999999999</v>
      </c>
      <c r="AK102" s="11">
        <f t="shared" si="3627"/>
        <v>0</v>
      </c>
      <c r="AL102" s="7">
        <f t="shared" ref="AL102" si="4321">SUM(AF102)</f>
        <v>12.94</v>
      </c>
      <c r="AM102" s="7">
        <f t="shared" ref="AM102" si="4322">SUM(AG102)</f>
        <v>12.78</v>
      </c>
      <c r="AN102" s="10">
        <f t="shared" ref="AN102" si="4323">MIN(AL102,AM102)</f>
        <v>12.78</v>
      </c>
      <c r="AO102" s="11">
        <f t="shared" si="3631"/>
        <v>0</v>
      </c>
      <c r="AP102" s="7">
        <v>13.96</v>
      </c>
      <c r="AQ102" s="7">
        <v>13.89</v>
      </c>
      <c r="AR102" s="7">
        <f t="shared" ref="AR102" si="4324">SUM(AP102+0.11)</f>
        <v>14.07</v>
      </c>
      <c r="AS102" s="7">
        <f t="shared" ref="AS102" si="4325">SUM(AQ102+0.11)</f>
        <v>14</v>
      </c>
      <c r="AT102" s="10">
        <f t="shared" ref="AT102" si="4326">MIN(AR102,AS102)</f>
        <v>14</v>
      </c>
      <c r="AU102" s="11">
        <f t="shared" si="3635"/>
        <v>0</v>
      </c>
      <c r="AV102" s="7">
        <f t="shared" ref="AV102" si="4327">SUM(AP102)</f>
        <v>13.96</v>
      </c>
      <c r="AW102" s="7">
        <f t="shared" ref="AW102" si="4328">SUM(AQ102)</f>
        <v>13.89</v>
      </c>
      <c r="AX102" s="10">
        <f t="shared" ref="AX102" si="4329">MIN(AV102,AW102)</f>
        <v>13.89</v>
      </c>
      <c r="AY102" s="11">
        <f t="shared" si="3639"/>
        <v>0</v>
      </c>
      <c r="AZ102" s="7">
        <v>14.31</v>
      </c>
      <c r="BA102" s="7">
        <v>14.45</v>
      </c>
      <c r="BB102" s="7">
        <f t="shared" ref="BB102" si="4330">SUM(AZ102-0.57)</f>
        <v>13.74</v>
      </c>
      <c r="BC102" s="7">
        <f t="shared" ref="BC102" si="4331">SUM(BA102-0.57)</f>
        <v>13.879999999999999</v>
      </c>
      <c r="BD102" s="10">
        <f t="shared" ref="BD102" si="4332">MIN(BB102,BC102)</f>
        <v>13.74</v>
      </c>
      <c r="BE102" s="11">
        <f t="shared" si="3643"/>
        <v>0</v>
      </c>
      <c r="BF102" s="7">
        <f t="shared" ref="BF102" si="4333">SUM(AZ102)</f>
        <v>14.31</v>
      </c>
      <c r="BG102" s="7">
        <f t="shared" ref="BG102" si="4334">SUM(BA102)</f>
        <v>14.45</v>
      </c>
      <c r="BH102" s="10">
        <f t="shared" ref="BH102" si="4335">MIN(BF102,BG102)</f>
        <v>14.31</v>
      </c>
      <c r="BI102" s="11">
        <f t="shared" si="3647"/>
        <v>0</v>
      </c>
      <c r="BJ102" s="7">
        <v>17.39</v>
      </c>
      <c r="BK102" s="7">
        <v>19.16</v>
      </c>
      <c r="BL102" s="7">
        <f t="shared" ref="BL102" si="4336">SUM(BJ102-0.63)</f>
        <v>16.760000000000002</v>
      </c>
      <c r="BM102" s="7">
        <f t="shared" ref="BM102" si="4337">SUM(BK102-0.63)</f>
        <v>18.53</v>
      </c>
      <c r="BN102" s="10">
        <f t="shared" ref="BN102" si="4338">MIN(BL102,BM102)</f>
        <v>16.760000000000002</v>
      </c>
      <c r="BO102" s="11">
        <f t="shared" si="3651"/>
        <v>0</v>
      </c>
      <c r="BP102" s="7">
        <f t="shared" ref="BP102" si="4339">SUM(BJ102)</f>
        <v>17.39</v>
      </c>
      <c r="BQ102" s="7">
        <f t="shared" ref="BQ102" si="4340">SUM(BK102)</f>
        <v>19.16</v>
      </c>
      <c r="BR102" s="10">
        <f t="shared" ref="BR102" si="4341">MIN(BP102,BQ102)</f>
        <v>17.39</v>
      </c>
      <c r="BS102" s="11">
        <f t="shared" si="3655"/>
        <v>0</v>
      </c>
      <c r="BT102" s="7">
        <f t="shared" ref="BT102" si="4342">BJ102</f>
        <v>17.39</v>
      </c>
      <c r="BU102" s="7">
        <f t="shared" ref="BU102" si="4343">BK102</f>
        <v>19.16</v>
      </c>
      <c r="BV102" s="7">
        <f t="shared" ref="BV102" si="4344">SUM(BT102-0.38)</f>
        <v>17.010000000000002</v>
      </c>
      <c r="BW102" s="7">
        <f t="shared" ref="BW102" si="4345">SUM(BU102-0.38)</f>
        <v>18.78</v>
      </c>
      <c r="BX102" s="10">
        <f t="shared" ref="BX102" si="4346">SUM(BN102)</f>
        <v>16.760000000000002</v>
      </c>
      <c r="BY102" s="11">
        <f t="shared" si="3661"/>
        <v>0</v>
      </c>
      <c r="BZ102" s="7">
        <f t="shared" ref="BZ102" si="4347">SUM(BT102)</f>
        <v>17.39</v>
      </c>
      <c r="CA102" s="7">
        <f t="shared" ref="CA102" si="4348">SUM(BU102)</f>
        <v>19.16</v>
      </c>
      <c r="CB102" s="10">
        <f t="shared" ref="CB102" si="4349">MIN(BZ102,CA102)</f>
        <v>17.39</v>
      </c>
      <c r="CC102" s="11">
        <f t="shared" si="3665"/>
        <v>0</v>
      </c>
    </row>
    <row r="103" spans="1:81" ht="19.2" customHeight="1" x14ac:dyDescent="0.25">
      <c r="A103" s="1">
        <f t="shared" si="2100"/>
        <v>45590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7"/>
      <c r="M103" s="7"/>
      <c r="N103" s="7"/>
      <c r="O103" s="7"/>
      <c r="P103" s="10"/>
      <c r="Q103" s="20"/>
      <c r="R103" s="7"/>
      <c r="S103" s="7"/>
      <c r="T103" s="10"/>
      <c r="U103" s="20"/>
      <c r="V103" s="7">
        <v>13.02</v>
      </c>
      <c r="W103" s="7">
        <v>12.66</v>
      </c>
      <c r="X103" s="7">
        <f t="shared" ref="X103" si="4350">SUM(V103+0.04)</f>
        <v>13.059999999999999</v>
      </c>
      <c r="Y103" s="7">
        <f t="shared" ref="Y103" si="4351">SUM(W103+0.04)</f>
        <v>12.7</v>
      </c>
      <c r="Z103" s="10">
        <f t="shared" ref="Z103" si="4352">MIN(X103,Y103)</f>
        <v>12.7</v>
      </c>
      <c r="AA103" s="11">
        <f t="shared" si="3619"/>
        <v>0</v>
      </c>
      <c r="AB103" s="7">
        <f t="shared" ref="AB103" si="4353">SUM(V103)</f>
        <v>13.02</v>
      </c>
      <c r="AC103" s="7">
        <f t="shared" ref="AC103" si="4354">SUM(W103)</f>
        <v>12.66</v>
      </c>
      <c r="AD103" s="10">
        <f t="shared" ref="AD103" si="4355">MIN(AB103,AC103)</f>
        <v>12.66</v>
      </c>
      <c r="AE103" s="11">
        <f t="shared" si="3623"/>
        <v>0</v>
      </c>
      <c r="AF103" s="7">
        <v>13.02</v>
      </c>
      <c r="AG103" s="7">
        <v>12.66</v>
      </c>
      <c r="AH103" s="7">
        <f t="shared" ref="AH103" si="4356">SUM(AF103+0.1)</f>
        <v>13.12</v>
      </c>
      <c r="AI103" s="7">
        <f t="shared" ref="AI103" si="4357">SUM(AG103+0.1)</f>
        <v>12.76</v>
      </c>
      <c r="AJ103" s="10">
        <f t="shared" ref="AJ103" si="4358">MIN(AH103,AI103)</f>
        <v>12.76</v>
      </c>
      <c r="AK103" s="11">
        <f t="shared" si="3627"/>
        <v>0</v>
      </c>
      <c r="AL103" s="7">
        <f t="shared" ref="AL103" si="4359">SUM(AF103)</f>
        <v>13.02</v>
      </c>
      <c r="AM103" s="7">
        <f t="shared" ref="AM103" si="4360">SUM(AG103)</f>
        <v>12.66</v>
      </c>
      <c r="AN103" s="10">
        <f t="shared" ref="AN103" si="4361">MIN(AL103,AM103)</f>
        <v>12.66</v>
      </c>
      <c r="AO103" s="11">
        <f t="shared" si="3631"/>
        <v>0</v>
      </c>
      <c r="AP103" s="7">
        <v>13.96</v>
      </c>
      <c r="AQ103" s="7">
        <v>13.89</v>
      </c>
      <c r="AR103" s="7">
        <f t="shared" ref="AR103" si="4362">SUM(AP103+0.11)</f>
        <v>14.07</v>
      </c>
      <c r="AS103" s="7">
        <f t="shared" ref="AS103" si="4363">SUM(AQ103+0.11)</f>
        <v>14</v>
      </c>
      <c r="AT103" s="10">
        <f t="shared" ref="AT103" si="4364">MIN(AR103,AS103)</f>
        <v>14</v>
      </c>
      <c r="AU103" s="11">
        <f t="shared" si="3635"/>
        <v>0</v>
      </c>
      <c r="AV103" s="7">
        <f t="shared" ref="AV103" si="4365">SUM(AP103)</f>
        <v>13.96</v>
      </c>
      <c r="AW103" s="7">
        <f t="shared" ref="AW103" si="4366">SUM(AQ103)</f>
        <v>13.89</v>
      </c>
      <c r="AX103" s="10">
        <f t="shared" ref="AX103" si="4367">MIN(AV103,AW103)</f>
        <v>13.89</v>
      </c>
      <c r="AY103" s="11">
        <f t="shared" si="3639"/>
        <v>0</v>
      </c>
      <c r="AZ103" s="7">
        <v>14.31</v>
      </c>
      <c r="BA103" s="7">
        <v>14.45</v>
      </c>
      <c r="BB103" s="7">
        <f t="shared" ref="BB103" si="4368">SUM(AZ103-0.57)</f>
        <v>13.74</v>
      </c>
      <c r="BC103" s="7">
        <f t="shared" ref="BC103" si="4369">SUM(BA103-0.57)</f>
        <v>13.879999999999999</v>
      </c>
      <c r="BD103" s="10">
        <f t="shared" ref="BD103" si="4370">MIN(BB103,BC103)</f>
        <v>13.74</v>
      </c>
      <c r="BE103" s="11">
        <f t="shared" si="3643"/>
        <v>0</v>
      </c>
      <c r="BF103" s="7">
        <f t="shared" ref="BF103" si="4371">SUM(AZ103)</f>
        <v>14.31</v>
      </c>
      <c r="BG103" s="7">
        <f t="shared" ref="BG103" si="4372">SUM(BA103)</f>
        <v>14.45</v>
      </c>
      <c r="BH103" s="10">
        <f t="shared" ref="BH103" si="4373">MIN(BF103,BG103)</f>
        <v>14.31</v>
      </c>
      <c r="BI103" s="11">
        <f t="shared" si="3647"/>
        <v>0</v>
      </c>
      <c r="BJ103" s="7">
        <v>17.39</v>
      </c>
      <c r="BK103" s="7">
        <v>19.16</v>
      </c>
      <c r="BL103" s="7">
        <f t="shared" ref="BL103" si="4374">SUM(BJ103-0.63)</f>
        <v>16.760000000000002</v>
      </c>
      <c r="BM103" s="7">
        <f t="shared" ref="BM103" si="4375">SUM(BK103-0.63)</f>
        <v>18.53</v>
      </c>
      <c r="BN103" s="10">
        <f t="shared" ref="BN103" si="4376">MIN(BL103,BM103)</f>
        <v>16.760000000000002</v>
      </c>
      <c r="BO103" s="11">
        <f t="shared" si="3651"/>
        <v>0</v>
      </c>
      <c r="BP103" s="7">
        <f t="shared" ref="BP103" si="4377">SUM(BJ103)</f>
        <v>17.39</v>
      </c>
      <c r="BQ103" s="7">
        <f t="shared" ref="BQ103" si="4378">SUM(BK103)</f>
        <v>19.16</v>
      </c>
      <c r="BR103" s="10">
        <f t="shared" ref="BR103" si="4379">MIN(BP103,BQ103)</f>
        <v>17.39</v>
      </c>
      <c r="BS103" s="11">
        <f t="shared" si="3655"/>
        <v>0</v>
      </c>
      <c r="BT103" s="7">
        <f t="shared" ref="BT103" si="4380">BJ103</f>
        <v>17.39</v>
      </c>
      <c r="BU103" s="7">
        <f t="shared" ref="BU103" si="4381">BK103</f>
        <v>19.16</v>
      </c>
      <c r="BV103" s="7">
        <f t="shared" ref="BV103" si="4382">SUM(BT103-0.38)</f>
        <v>17.010000000000002</v>
      </c>
      <c r="BW103" s="7">
        <f t="shared" ref="BW103" si="4383">SUM(BU103-0.38)</f>
        <v>18.78</v>
      </c>
      <c r="BX103" s="10">
        <f t="shared" ref="BX103" si="4384">SUM(BN103)</f>
        <v>16.760000000000002</v>
      </c>
      <c r="BY103" s="11">
        <f t="shared" si="3661"/>
        <v>0</v>
      </c>
      <c r="BZ103" s="7">
        <f t="shared" ref="BZ103" si="4385">SUM(BT103)</f>
        <v>17.39</v>
      </c>
      <c r="CA103" s="7">
        <f t="shared" ref="CA103" si="4386">SUM(BU103)</f>
        <v>19.16</v>
      </c>
      <c r="CB103" s="10">
        <f t="shared" ref="CB103" si="4387">MIN(BZ103,CA103)</f>
        <v>17.39</v>
      </c>
      <c r="CC103" s="11">
        <f t="shared" si="3665"/>
        <v>0</v>
      </c>
    </row>
    <row r="104" spans="1:81" ht="19.2" customHeight="1" x14ac:dyDescent="0.25">
      <c r="A104" s="1">
        <f t="shared" si="2100"/>
        <v>45583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7"/>
      <c r="M104" s="7"/>
      <c r="N104" s="7"/>
      <c r="O104" s="7"/>
      <c r="P104" s="10"/>
      <c r="Q104" s="20"/>
      <c r="R104" s="7"/>
      <c r="S104" s="7"/>
      <c r="T104" s="10"/>
      <c r="U104" s="20"/>
      <c r="V104" s="7">
        <v>12.71</v>
      </c>
      <c r="W104" s="7">
        <v>12.59</v>
      </c>
      <c r="X104" s="7">
        <f t="shared" ref="X104" si="4388">SUM(V104+0.04)</f>
        <v>12.75</v>
      </c>
      <c r="Y104" s="7">
        <f t="shared" ref="Y104" si="4389">SUM(W104+0.04)</f>
        <v>12.629999999999999</v>
      </c>
      <c r="Z104" s="10">
        <f t="shared" ref="Z104" si="4390">MIN(X104,Y104)</f>
        <v>12.629999999999999</v>
      </c>
      <c r="AA104" s="11">
        <f t="shared" si="3619"/>
        <v>0</v>
      </c>
      <c r="AB104" s="7">
        <f t="shared" ref="AB104" si="4391">SUM(V104)</f>
        <v>12.71</v>
      </c>
      <c r="AC104" s="7">
        <f t="shared" ref="AC104" si="4392">SUM(W104)</f>
        <v>12.59</v>
      </c>
      <c r="AD104" s="10">
        <f t="shared" ref="AD104" si="4393">MIN(AB104,AC104)</f>
        <v>12.59</v>
      </c>
      <c r="AE104" s="11">
        <f t="shared" si="3623"/>
        <v>0</v>
      </c>
      <c r="AF104" s="7">
        <v>12.71</v>
      </c>
      <c r="AG104" s="7">
        <v>12.59</v>
      </c>
      <c r="AH104" s="7">
        <f t="shared" ref="AH104" si="4394">SUM(AF104+0.1)</f>
        <v>12.81</v>
      </c>
      <c r="AI104" s="7">
        <f t="shared" ref="AI104" si="4395">SUM(AG104+0.1)</f>
        <v>12.69</v>
      </c>
      <c r="AJ104" s="10">
        <f t="shared" ref="AJ104" si="4396">MIN(AH104,AI104)</f>
        <v>12.69</v>
      </c>
      <c r="AK104" s="11">
        <f t="shared" si="3627"/>
        <v>0</v>
      </c>
      <c r="AL104" s="7">
        <f t="shared" ref="AL104" si="4397">SUM(AF104)</f>
        <v>12.71</v>
      </c>
      <c r="AM104" s="7">
        <f t="shared" ref="AM104" si="4398">SUM(AG104)</f>
        <v>12.59</v>
      </c>
      <c r="AN104" s="10">
        <f t="shared" ref="AN104" si="4399">MIN(AL104,AM104)</f>
        <v>12.59</v>
      </c>
      <c r="AO104" s="11">
        <f t="shared" si="3631"/>
        <v>0</v>
      </c>
      <c r="AP104" s="7">
        <v>13.96</v>
      </c>
      <c r="AQ104" s="7">
        <v>13.89</v>
      </c>
      <c r="AR104" s="7">
        <f t="shared" ref="AR104" si="4400">SUM(AP104+0.11)</f>
        <v>14.07</v>
      </c>
      <c r="AS104" s="7">
        <f t="shared" ref="AS104" si="4401">SUM(AQ104+0.11)</f>
        <v>14</v>
      </c>
      <c r="AT104" s="10">
        <f t="shared" ref="AT104" si="4402">MIN(AR104,AS104)</f>
        <v>14</v>
      </c>
      <c r="AU104" s="11">
        <f t="shared" si="3635"/>
        <v>0</v>
      </c>
      <c r="AV104" s="7">
        <f t="shared" ref="AV104" si="4403">SUM(AP104)</f>
        <v>13.96</v>
      </c>
      <c r="AW104" s="7">
        <f t="shared" ref="AW104" si="4404">SUM(AQ104)</f>
        <v>13.89</v>
      </c>
      <c r="AX104" s="10">
        <f t="shared" ref="AX104" si="4405">MIN(AV104,AW104)</f>
        <v>13.89</v>
      </c>
      <c r="AY104" s="11">
        <f t="shared" si="3639"/>
        <v>0</v>
      </c>
      <c r="AZ104" s="7">
        <v>14.31</v>
      </c>
      <c r="BA104" s="7">
        <v>14.45</v>
      </c>
      <c r="BB104" s="7">
        <f t="shared" ref="BB104" si="4406">SUM(AZ104-0.57)</f>
        <v>13.74</v>
      </c>
      <c r="BC104" s="7">
        <f t="shared" ref="BC104" si="4407">SUM(BA104-0.57)</f>
        <v>13.879999999999999</v>
      </c>
      <c r="BD104" s="10">
        <f t="shared" ref="BD104" si="4408">MIN(BB104,BC104)</f>
        <v>13.74</v>
      </c>
      <c r="BE104" s="11">
        <f t="shared" si="3643"/>
        <v>0</v>
      </c>
      <c r="BF104" s="7">
        <f t="shared" ref="BF104" si="4409">SUM(AZ104)</f>
        <v>14.31</v>
      </c>
      <c r="BG104" s="7">
        <f t="shared" ref="BG104" si="4410">SUM(BA104)</f>
        <v>14.45</v>
      </c>
      <c r="BH104" s="10">
        <f t="shared" ref="BH104" si="4411">MIN(BF104,BG104)</f>
        <v>14.31</v>
      </c>
      <c r="BI104" s="11">
        <f t="shared" si="3647"/>
        <v>0</v>
      </c>
      <c r="BJ104" s="7">
        <v>17.39</v>
      </c>
      <c r="BK104" s="7">
        <v>19.16</v>
      </c>
      <c r="BL104" s="7">
        <f t="shared" ref="BL104" si="4412">SUM(BJ104-0.63)</f>
        <v>16.760000000000002</v>
      </c>
      <c r="BM104" s="7">
        <f t="shared" ref="BM104" si="4413">SUM(BK104-0.63)</f>
        <v>18.53</v>
      </c>
      <c r="BN104" s="10">
        <f t="shared" ref="BN104" si="4414">MIN(BL104,BM104)</f>
        <v>16.760000000000002</v>
      </c>
      <c r="BO104" s="11">
        <f t="shared" si="3651"/>
        <v>0</v>
      </c>
      <c r="BP104" s="7">
        <f t="shared" ref="BP104" si="4415">SUM(BJ104)</f>
        <v>17.39</v>
      </c>
      <c r="BQ104" s="7">
        <f t="shared" ref="BQ104" si="4416">SUM(BK104)</f>
        <v>19.16</v>
      </c>
      <c r="BR104" s="10">
        <f t="shared" ref="BR104" si="4417">MIN(BP104,BQ104)</f>
        <v>17.39</v>
      </c>
      <c r="BS104" s="11">
        <f t="shared" si="3655"/>
        <v>0</v>
      </c>
      <c r="BT104" s="7">
        <f t="shared" ref="BT104" si="4418">BJ104</f>
        <v>17.39</v>
      </c>
      <c r="BU104" s="7">
        <f t="shared" ref="BU104" si="4419">BK104</f>
        <v>19.16</v>
      </c>
      <c r="BV104" s="7">
        <f t="shared" ref="BV104" si="4420">SUM(BT104-0.38)</f>
        <v>17.010000000000002</v>
      </c>
      <c r="BW104" s="7">
        <f t="shared" ref="BW104" si="4421">SUM(BU104-0.38)</f>
        <v>18.78</v>
      </c>
      <c r="BX104" s="10">
        <f t="shared" ref="BX104" si="4422">SUM(BN104)</f>
        <v>16.760000000000002</v>
      </c>
      <c r="BY104" s="11">
        <f t="shared" si="3661"/>
        <v>0</v>
      </c>
      <c r="BZ104" s="7">
        <f t="shared" ref="BZ104" si="4423">SUM(BT104)</f>
        <v>17.39</v>
      </c>
      <c r="CA104" s="7">
        <f t="shared" ref="CA104" si="4424">SUM(BU104)</f>
        <v>19.16</v>
      </c>
      <c r="CB104" s="10">
        <f t="shared" ref="CB104" si="4425">MIN(BZ104,CA104)</f>
        <v>17.39</v>
      </c>
      <c r="CC104" s="11">
        <f t="shared" si="3665"/>
        <v>0</v>
      </c>
    </row>
    <row r="105" spans="1:81" ht="19.2" customHeight="1" x14ac:dyDescent="0.25">
      <c r="A105" s="1">
        <f t="shared" si="2100"/>
        <v>45576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7"/>
      <c r="M105" s="7"/>
      <c r="N105" s="7"/>
      <c r="O105" s="7"/>
      <c r="P105" s="10"/>
      <c r="Q105" s="20"/>
      <c r="R105" s="7"/>
      <c r="S105" s="7"/>
      <c r="T105" s="10"/>
      <c r="U105" s="20"/>
      <c r="V105" s="7">
        <v>12.71</v>
      </c>
      <c r="W105" s="7">
        <v>12.48</v>
      </c>
      <c r="X105" s="7">
        <f t="shared" ref="X105" si="4426">SUM(V105+0.04)</f>
        <v>12.75</v>
      </c>
      <c r="Y105" s="7">
        <f t="shared" ref="Y105" si="4427">SUM(W105+0.04)</f>
        <v>12.52</v>
      </c>
      <c r="Z105" s="10">
        <f t="shared" ref="Z105" si="4428">MIN(X105,Y105)</f>
        <v>12.52</v>
      </c>
      <c r="AA105" s="11">
        <f t="shared" si="3619"/>
        <v>0</v>
      </c>
      <c r="AB105" s="7">
        <f t="shared" ref="AB105" si="4429">SUM(V105)</f>
        <v>12.71</v>
      </c>
      <c r="AC105" s="7">
        <f t="shared" ref="AC105" si="4430">SUM(W105)</f>
        <v>12.48</v>
      </c>
      <c r="AD105" s="10">
        <f t="shared" ref="AD105" si="4431">MIN(AB105,AC105)</f>
        <v>12.48</v>
      </c>
      <c r="AE105" s="11">
        <f t="shared" si="3623"/>
        <v>0</v>
      </c>
      <c r="AF105" s="7">
        <v>12.71</v>
      </c>
      <c r="AG105" s="7">
        <v>12.48</v>
      </c>
      <c r="AH105" s="7">
        <f t="shared" ref="AH105" si="4432">SUM(AF105+0.1)</f>
        <v>12.81</v>
      </c>
      <c r="AI105" s="7">
        <f t="shared" ref="AI105" si="4433">SUM(AG105+0.1)</f>
        <v>12.58</v>
      </c>
      <c r="AJ105" s="10">
        <f t="shared" ref="AJ105" si="4434">MIN(AH105,AI105)</f>
        <v>12.58</v>
      </c>
      <c r="AK105" s="11">
        <f t="shared" si="3627"/>
        <v>0</v>
      </c>
      <c r="AL105" s="7">
        <f t="shared" ref="AL105" si="4435">SUM(AF105)</f>
        <v>12.71</v>
      </c>
      <c r="AM105" s="7">
        <f t="shared" ref="AM105" si="4436">SUM(AG105)</f>
        <v>12.48</v>
      </c>
      <c r="AN105" s="10">
        <f t="shared" ref="AN105" si="4437">MIN(AL105,AM105)</f>
        <v>12.48</v>
      </c>
      <c r="AO105" s="11">
        <f t="shared" si="3631"/>
        <v>0</v>
      </c>
      <c r="AP105" s="7">
        <v>13.96</v>
      </c>
      <c r="AQ105" s="7">
        <v>13.89</v>
      </c>
      <c r="AR105" s="7">
        <f t="shared" ref="AR105" si="4438">SUM(AP105+0.11)</f>
        <v>14.07</v>
      </c>
      <c r="AS105" s="7">
        <f t="shared" ref="AS105" si="4439">SUM(AQ105+0.11)</f>
        <v>14</v>
      </c>
      <c r="AT105" s="10">
        <f t="shared" ref="AT105" si="4440">MIN(AR105,AS105)</f>
        <v>14</v>
      </c>
      <c r="AU105" s="11">
        <f t="shared" si="3635"/>
        <v>0</v>
      </c>
      <c r="AV105" s="7">
        <f t="shared" ref="AV105" si="4441">SUM(AP105)</f>
        <v>13.96</v>
      </c>
      <c r="AW105" s="7">
        <f t="shared" ref="AW105" si="4442">SUM(AQ105)</f>
        <v>13.89</v>
      </c>
      <c r="AX105" s="10">
        <f t="shared" ref="AX105" si="4443">MIN(AV105,AW105)</f>
        <v>13.89</v>
      </c>
      <c r="AY105" s="11">
        <f t="shared" si="3639"/>
        <v>0</v>
      </c>
      <c r="AZ105" s="7">
        <v>14.31</v>
      </c>
      <c r="BA105" s="7">
        <v>14.45</v>
      </c>
      <c r="BB105" s="7">
        <f t="shared" ref="BB105" si="4444">SUM(AZ105-0.57)</f>
        <v>13.74</v>
      </c>
      <c r="BC105" s="7">
        <f t="shared" ref="BC105" si="4445">SUM(BA105-0.57)</f>
        <v>13.879999999999999</v>
      </c>
      <c r="BD105" s="10">
        <f t="shared" ref="BD105" si="4446">MIN(BB105,BC105)</f>
        <v>13.74</v>
      </c>
      <c r="BE105" s="11">
        <f t="shared" si="3643"/>
        <v>0</v>
      </c>
      <c r="BF105" s="7">
        <f t="shared" ref="BF105" si="4447">SUM(AZ105)</f>
        <v>14.31</v>
      </c>
      <c r="BG105" s="7">
        <f t="shared" ref="BG105" si="4448">SUM(BA105)</f>
        <v>14.45</v>
      </c>
      <c r="BH105" s="10">
        <f t="shared" ref="BH105" si="4449">MIN(BF105,BG105)</f>
        <v>14.31</v>
      </c>
      <c r="BI105" s="11">
        <f t="shared" si="3647"/>
        <v>0</v>
      </c>
      <c r="BJ105" s="7">
        <v>17.39</v>
      </c>
      <c r="BK105" s="7">
        <v>19.16</v>
      </c>
      <c r="BL105" s="7">
        <f t="shared" ref="BL105" si="4450">SUM(BJ105-0.63)</f>
        <v>16.760000000000002</v>
      </c>
      <c r="BM105" s="7">
        <f t="shared" ref="BM105" si="4451">SUM(BK105-0.63)</f>
        <v>18.53</v>
      </c>
      <c r="BN105" s="10">
        <f t="shared" ref="BN105" si="4452">MIN(BL105,BM105)</f>
        <v>16.760000000000002</v>
      </c>
      <c r="BO105" s="11">
        <f t="shared" si="3651"/>
        <v>0</v>
      </c>
      <c r="BP105" s="7">
        <f t="shared" ref="BP105" si="4453">SUM(BJ105)</f>
        <v>17.39</v>
      </c>
      <c r="BQ105" s="7">
        <f t="shared" ref="BQ105" si="4454">SUM(BK105)</f>
        <v>19.16</v>
      </c>
      <c r="BR105" s="10">
        <f t="shared" ref="BR105" si="4455">MIN(BP105,BQ105)</f>
        <v>17.39</v>
      </c>
      <c r="BS105" s="11">
        <f t="shared" si="3655"/>
        <v>0</v>
      </c>
      <c r="BT105" s="7">
        <f t="shared" ref="BT105" si="4456">BJ105</f>
        <v>17.39</v>
      </c>
      <c r="BU105" s="7">
        <f t="shared" ref="BU105" si="4457">BK105</f>
        <v>19.16</v>
      </c>
      <c r="BV105" s="7">
        <f t="shared" ref="BV105" si="4458">SUM(BT105-0.38)</f>
        <v>17.010000000000002</v>
      </c>
      <c r="BW105" s="7">
        <f t="shared" ref="BW105" si="4459">SUM(BU105-0.38)</f>
        <v>18.78</v>
      </c>
      <c r="BX105" s="10">
        <f t="shared" ref="BX105" si="4460">SUM(BN105)</f>
        <v>16.760000000000002</v>
      </c>
      <c r="BY105" s="11">
        <f t="shared" si="3661"/>
        <v>0</v>
      </c>
      <c r="BZ105" s="7">
        <f t="shared" ref="BZ105" si="4461">SUM(BT105)</f>
        <v>17.39</v>
      </c>
      <c r="CA105" s="7">
        <f t="shared" ref="CA105" si="4462">SUM(BU105)</f>
        <v>19.16</v>
      </c>
      <c r="CB105" s="10">
        <f t="shared" ref="CB105" si="4463">MIN(BZ105,CA105)</f>
        <v>17.39</v>
      </c>
      <c r="CC105" s="11">
        <f t="shared" si="3665"/>
        <v>0</v>
      </c>
    </row>
    <row r="106" spans="1:81" ht="19.2" customHeight="1" x14ac:dyDescent="0.25">
      <c r="A106" s="1">
        <f t="shared" si="2100"/>
        <v>45569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7"/>
      <c r="M106" s="7"/>
      <c r="N106" s="7"/>
      <c r="O106" s="7"/>
      <c r="P106" s="10"/>
      <c r="Q106" s="20"/>
      <c r="R106" s="7"/>
      <c r="S106" s="7"/>
      <c r="T106" s="10"/>
      <c r="U106" s="20"/>
      <c r="V106" s="7">
        <v>12.68</v>
      </c>
      <c r="W106" s="7">
        <v>12.38</v>
      </c>
      <c r="X106" s="7">
        <f t="shared" ref="X106" si="4464">SUM(V106+0.04)</f>
        <v>12.719999999999999</v>
      </c>
      <c r="Y106" s="7">
        <f t="shared" ref="Y106" si="4465">SUM(W106+0.04)</f>
        <v>12.42</v>
      </c>
      <c r="Z106" s="10">
        <f t="shared" ref="Z106" si="4466">MIN(X106,Y106)</f>
        <v>12.42</v>
      </c>
      <c r="AA106" s="11">
        <f t="shared" si="3619"/>
        <v>0</v>
      </c>
      <c r="AB106" s="7">
        <f t="shared" ref="AB106" si="4467">SUM(V106)</f>
        <v>12.68</v>
      </c>
      <c r="AC106" s="7">
        <f t="shared" ref="AC106" si="4468">SUM(W106)</f>
        <v>12.38</v>
      </c>
      <c r="AD106" s="10">
        <f t="shared" ref="AD106" si="4469">MIN(AB106,AC106)</f>
        <v>12.38</v>
      </c>
      <c r="AE106" s="11">
        <f t="shared" si="3623"/>
        <v>0</v>
      </c>
      <c r="AF106" s="7">
        <v>12.68</v>
      </c>
      <c r="AG106" s="7">
        <v>12.38</v>
      </c>
      <c r="AH106" s="7">
        <f t="shared" ref="AH106" si="4470">SUM(AF106+0.1)</f>
        <v>12.78</v>
      </c>
      <c r="AI106" s="7">
        <f t="shared" ref="AI106" si="4471">SUM(AG106+0.1)</f>
        <v>12.48</v>
      </c>
      <c r="AJ106" s="10">
        <f t="shared" ref="AJ106" si="4472">MIN(AH106,AI106)</f>
        <v>12.48</v>
      </c>
      <c r="AK106" s="11">
        <f t="shared" si="3627"/>
        <v>0</v>
      </c>
      <c r="AL106" s="7">
        <f t="shared" ref="AL106" si="4473">SUM(AF106)</f>
        <v>12.68</v>
      </c>
      <c r="AM106" s="7">
        <f t="shared" ref="AM106" si="4474">SUM(AG106)</f>
        <v>12.38</v>
      </c>
      <c r="AN106" s="10">
        <f t="shared" ref="AN106" si="4475">MIN(AL106,AM106)</f>
        <v>12.38</v>
      </c>
      <c r="AO106" s="11">
        <f t="shared" si="3631"/>
        <v>0</v>
      </c>
      <c r="AP106" s="7">
        <v>13.96</v>
      </c>
      <c r="AQ106" s="7">
        <v>13.89</v>
      </c>
      <c r="AR106" s="7">
        <f t="shared" ref="AR106" si="4476">SUM(AP106+0.11)</f>
        <v>14.07</v>
      </c>
      <c r="AS106" s="7">
        <f t="shared" ref="AS106" si="4477">SUM(AQ106+0.11)</f>
        <v>14</v>
      </c>
      <c r="AT106" s="10">
        <f t="shared" ref="AT106" si="4478">MIN(AR106,AS106)</f>
        <v>14</v>
      </c>
      <c r="AU106" s="11">
        <f t="shared" si="3635"/>
        <v>0</v>
      </c>
      <c r="AV106" s="7">
        <f t="shared" ref="AV106" si="4479">SUM(AP106)</f>
        <v>13.96</v>
      </c>
      <c r="AW106" s="7">
        <f t="shared" ref="AW106" si="4480">SUM(AQ106)</f>
        <v>13.89</v>
      </c>
      <c r="AX106" s="10">
        <f t="shared" ref="AX106" si="4481">MIN(AV106,AW106)</f>
        <v>13.89</v>
      </c>
      <c r="AY106" s="11">
        <f t="shared" si="3639"/>
        <v>0</v>
      </c>
      <c r="AZ106" s="7">
        <v>14.31</v>
      </c>
      <c r="BA106" s="7">
        <v>14.45</v>
      </c>
      <c r="BB106" s="7">
        <f t="shared" ref="BB106" si="4482">SUM(AZ106-0.57)</f>
        <v>13.74</v>
      </c>
      <c r="BC106" s="7">
        <f t="shared" ref="BC106" si="4483">SUM(BA106-0.57)</f>
        <v>13.879999999999999</v>
      </c>
      <c r="BD106" s="10">
        <f t="shared" ref="BD106" si="4484">MIN(BB106,BC106)</f>
        <v>13.74</v>
      </c>
      <c r="BE106" s="11">
        <f t="shared" si="3643"/>
        <v>0</v>
      </c>
      <c r="BF106" s="7">
        <f t="shared" ref="BF106" si="4485">SUM(AZ106)</f>
        <v>14.31</v>
      </c>
      <c r="BG106" s="7">
        <f t="shared" ref="BG106" si="4486">SUM(BA106)</f>
        <v>14.45</v>
      </c>
      <c r="BH106" s="10">
        <f t="shared" ref="BH106" si="4487">MIN(BF106,BG106)</f>
        <v>14.31</v>
      </c>
      <c r="BI106" s="11">
        <f t="shared" si="3647"/>
        <v>0</v>
      </c>
      <c r="BJ106" s="7">
        <v>17.39</v>
      </c>
      <c r="BK106" s="7">
        <v>19.16</v>
      </c>
      <c r="BL106" s="7">
        <f t="shared" ref="BL106" si="4488">SUM(BJ106-0.63)</f>
        <v>16.760000000000002</v>
      </c>
      <c r="BM106" s="7">
        <f t="shared" ref="BM106" si="4489">SUM(BK106-0.63)</f>
        <v>18.53</v>
      </c>
      <c r="BN106" s="10">
        <f t="shared" ref="BN106" si="4490">MIN(BL106,BM106)</f>
        <v>16.760000000000002</v>
      </c>
      <c r="BO106" s="11">
        <f t="shared" si="3651"/>
        <v>0</v>
      </c>
      <c r="BP106" s="7">
        <f t="shared" ref="BP106" si="4491">SUM(BJ106)</f>
        <v>17.39</v>
      </c>
      <c r="BQ106" s="7">
        <f t="shared" ref="BQ106" si="4492">SUM(BK106)</f>
        <v>19.16</v>
      </c>
      <c r="BR106" s="10">
        <f t="shared" ref="BR106" si="4493">MIN(BP106,BQ106)</f>
        <v>17.39</v>
      </c>
      <c r="BS106" s="11">
        <f t="shared" si="3655"/>
        <v>0</v>
      </c>
      <c r="BT106" s="7">
        <f t="shared" ref="BT106" si="4494">BJ106</f>
        <v>17.39</v>
      </c>
      <c r="BU106" s="7">
        <f t="shared" ref="BU106" si="4495">BK106</f>
        <v>19.16</v>
      </c>
      <c r="BV106" s="7">
        <f t="shared" ref="BV106" si="4496">SUM(BT106-0.38)</f>
        <v>17.010000000000002</v>
      </c>
      <c r="BW106" s="7">
        <f t="shared" ref="BW106" si="4497">SUM(BU106-0.38)</f>
        <v>18.78</v>
      </c>
      <c r="BX106" s="10">
        <f t="shared" ref="BX106" si="4498">SUM(BN106)</f>
        <v>16.760000000000002</v>
      </c>
      <c r="BY106" s="11">
        <f t="shared" si="3661"/>
        <v>0</v>
      </c>
      <c r="BZ106" s="7">
        <f t="shared" ref="BZ106" si="4499">SUM(BT106)</f>
        <v>17.39</v>
      </c>
      <c r="CA106" s="7">
        <f t="shared" ref="CA106" si="4500">SUM(BU106)</f>
        <v>19.16</v>
      </c>
      <c r="CB106" s="10">
        <f t="shared" ref="CB106" si="4501">MIN(BZ106,CA106)</f>
        <v>17.39</v>
      </c>
      <c r="CC106" s="11">
        <f t="shared" si="3665"/>
        <v>0</v>
      </c>
    </row>
    <row r="107" spans="1:81" ht="19.2" customHeight="1" x14ac:dyDescent="0.25">
      <c r="A107" s="1">
        <f t="shared" si="2100"/>
        <v>45562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7"/>
      <c r="M107" s="7"/>
      <c r="N107" s="7"/>
      <c r="O107" s="7"/>
      <c r="P107" s="10"/>
      <c r="Q107" s="20"/>
      <c r="R107" s="7"/>
      <c r="S107" s="7"/>
      <c r="T107" s="10"/>
      <c r="U107" s="20"/>
      <c r="V107" s="7">
        <v>12.51</v>
      </c>
      <c r="W107" s="7">
        <v>12.33</v>
      </c>
      <c r="X107" s="7">
        <f t="shared" ref="X107" si="4502">SUM(V107+0.04)</f>
        <v>12.549999999999999</v>
      </c>
      <c r="Y107" s="7">
        <f t="shared" ref="Y107" si="4503">SUM(W107+0.04)</f>
        <v>12.37</v>
      </c>
      <c r="Z107" s="10">
        <f t="shared" ref="Z107" si="4504">MIN(X107,Y107)</f>
        <v>12.37</v>
      </c>
      <c r="AA107" s="11">
        <f t="shared" si="3619"/>
        <v>0</v>
      </c>
      <c r="AB107" s="7">
        <f t="shared" ref="AB107" si="4505">SUM(V107)</f>
        <v>12.51</v>
      </c>
      <c r="AC107" s="7">
        <f t="shared" ref="AC107" si="4506">SUM(W107)</f>
        <v>12.33</v>
      </c>
      <c r="AD107" s="10">
        <f t="shared" ref="AD107" si="4507">MIN(AB107,AC107)</f>
        <v>12.33</v>
      </c>
      <c r="AE107" s="11">
        <f t="shared" si="3623"/>
        <v>0</v>
      </c>
      <c r="AF107" s="7">
        <v>12.51</v>
      </c>
      <c r="AG107" s="7">
        <v>12.33</v>
      </c>
      <c r="AH107" s="7">
        <f t="shared" ref="AH107" si="4508">SUM(AF107+0.1)</f>
        <v>12.61</v>
      </c>
      <c r="AI107" s="7">
        <f t="shared" ref="AI107" si="4509">SUM(AG107+0.1)</f>
        <v>12.43</v>
      </c>
      <c r="AJ107" s="10">
        <f t="shared" ref="AJ107" si="4510">MIN(AH107,AI107)</f>
        <v>12.43</v>
      </c>
      <c r="AK107" s="11">
        <f t="shared" si="3627"/>
        <v>0</v>
      </c>
      <c r="AL107" s="7">
        <f t="shared" ref="AL107" si="4511">SUM(AF107)</f>
        <v>12.51</v>
      </c>
      <c r="AM107" s="7">
        <f t="shared" ref="AM107" si="4512">SUM(AG107)</f>
        <v>12.33</v>
      </c>
      <c r="AN107" s="10">
        <f t="shared" ref="AN107" si="4513">MIN(AL107,AM107)</f>
        <v>12.33</v>
      </c>
      <c r="AO107" s="11">
        <f t="shared" si="3631"/>
        <v>0</v>
      </c>
      <c r="AP107" s="7">
        <v>13.96</v>
      </c>
      <c r="AQ107" s="7">
        <v>13.89</v>
      </c>
      <c r="AR107" s="7">
        <f t="shared" ref="AR107" si="4514">SUM(AP107+0.11)</f>
        <v>14.07</v>
      </c>
      <c r="AS107" s="7">
        <f t="shared" ref="AS107" si="4515">SUM(AQ107+0.11)</f>
        <v>14</v>
      </c>
      <c r="AT107" s="10">
        <f t="shared" ref="AT107" si="4516">MIN(AR107,AS107)</f>
        <v>14</v>
      </c>
      <c r="AU107" s="11">
        <f t="shared" si="3635"/>
        <v>0</v>
      </c>
      <c r="AV107" s="7">
        <f t="shared" ref="AV107" si="4517">SUM(AP107)</f>
        <v>13.96</v>
      </c>
      <c r="AW107" s="7">
        <f t="shared" ref="AW107" si="4518">SUM(AQ107)</f>
        <v>13.89</v>
      </c>
      <c r="AX107" s="10">
        <f t="shared" ref="AX107" si="4519">MIN(AV107,AW107)</f>
        <v>13.89</v>
      </c>
      <c r="AY107" s="11">
        <f t="shared" si="3639"/>
        <v>0</v>
      </c>
      <c r="AZ107" s="7">
        <v>14.31</v>
      </c>
      <c r="BA107" s="7">
        <v>14.45</v>
      </c>
      <c r="BB107" s="7">
        <f t="shared" ref="BB107" si="4520">SUM(AZ107-0.57)</f>
        <v>13.74</v>
      </c>
      <c r="BC107" s="7">
        <f t="shared" ref="BC107" si="4521">SUM(BA107-0.57)</f>
        <v>13.879999999999999</v>
      </c>
      <c r="BD107" s="10">
        <f t="shared" ref="BD107" si="4522">MIN(BB107,BC107)</f>
        <v>13.74</v>
      </c>
      <c r="BE107" s="11">
        <f t="shared" si="3643"/>
        <v>0</v>
      </c>
      <c r="BF107" s="7">
        <f t="shared" ref="BF107" si="4523">SUM(AZ107)</f>
        <v>14.31</v>
      </c>
      <c r="BG107" s="7">
        <f t="shared" ref="BG107" si="4524">SUM(BA107)</f>
        <v>14.45</v>
      </c>
      <c r="BH107" s="10">
        <f t="shared" ref="BH107" si="4525">MIN(BF107,BG107)</f>
        <v>14.31</v>
      </c>
      <c r="BI107" s="11">
        <f t="shared" si="3647"/>
        <v>0</v>
      </c>
      <c r="BJ107" s="7">
        <v>17.39</v>
      </c>
      <c r="BK107" s="7">
        <v>19.16</v>
      </c>
      <c r="BL107" s="7">
        <f t="shared" ref="BL107" si="4526">SUM(BJ107-0.63)</f>
        <v>16.760000000000002</v>
      </c>
      <c r="BM107" s="7">
        <f t="shared" ref="BM107" si="4527">SUM(BK107-0.63)</f>
        <v>18.53</v>
      </c>
      <c r="BN107" s="10">
        <f t="shared" ref="BN107" si="4528">MIN(BL107,BM107)</f>
        <v>16.760000000000002</v>
      </c>
      <c r="BO107" s="11">
        <f t="shared" si="3651"/>
        <v>0</v>
      </c>
      <c r="BP107" s="7">
        <f t="shared" ref="BP107" si="4529">SUM(BJ107)</f>
        <v>17.39</v>
      </c>
      <c r="BQ107" s="7">
        <f t="shared" ref="BQ107" si="4530">SUM(BK107)</f>
        <v>19.16</v>
      </c>
      <c r="BR107" s="10">
        <f t="shared" ref="BR107" si="4531">MIN(BP107,BQ107)</f>
        <v>17.39</v>
      </c>
      <c r="BS107" s="11">
        <f t="shared" si="3655"/>
        <v>0</v>
      </c>
      <c r="BT107" s="7">
        <f t="shared" ref="BT107" si="4532">BJ107</f>
        <v>17.39</v>
      </c>
      <c r="BU107" s="7">
        <f t="shared" ref="BU107" si="4533">BK107</f>
        <v>19.16</v>
      </c>
      <c r="BV107" s="7">
        <f t="shared" ref="BV107" si="4534">SUM(BT107-0.38)</f>
        <v>17.010000000000002</v>
      </c>
      <c r="BW107" s="7">
        <f t="shared" ref="BW107" si="4535">SUM(BU107-0.38)</f>
        <v>18.78</v>
      </c>
      <c r="BX107" s="10">
        <f t="shared" ref="BX107" si="4536">SUM(BN107)</f>
        <v>16.760000000000002</v>
      </c>
      <c r="BY107" s="11">
        <f t="shared" si="3661"/>
        <v>0</v>
      </c>
      <c r="BZ107" s="7">
        <f t="shared" ref="BZ107" si="4537">SUM(BT107)</f>
        <v>17.39</v>
      </c>
      <c r="CA107" s="7">
        <f t="shared" ref="CA107" si="4538">SUM(BU107)</f>
        <v>19.16</v>
      </c>
      <c r="CB107" s="10">
        <f t="shared" ref="CB107" si="4539">MIN(BZ107,CA107)</f>
        <v>17.39</v>
      </c>
      <c r="CC107" s="11">
        <f t="shared" si="3665"/>
        <v>0</v>
      </c>
    </row>
    <row r="108" spans="1:81" ht="19.2" customHeight="1" x14ac:dyDescent="0.25">
      <c r="A108" s="1">
        <f t="shared" si="2100"/>
        <v>45555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7"/>
      <c r="M108" s="7"/>
      <c r="N108" s="7"/>
      <c r="O108" s="7"/>
      <c r="P108" s="10"/>
      <c r="Q108" s="20"/>
      <c r="R108" s="7"/>
      <c r="S108" s="7"/>
      <c r="T108" s="10"/>
      <c r="U108" s="20"/>
      <c r="V108" s="7">
        <v>12.51</v>
      </c>
      <c r="W108" s="7">
        <v>12.4</v>
      </c>
      <c r="X108" s="7">
        <f t="shared" ref="X108" si="4540">SUM(V108+0.04)</f>
        <v>12.549999999999999</v>
      </c>
      <c r="Y108" s="7">
        <f t="shared" ref="Y108" si="4541">SUM(W108+0.04)</f>
        <v>12.44</v>
      </c>
      <c r="Z108" s="10">
        <f t="shared" ref="Z108" si="4542">MIN(X108,Y108)</f>
        <v>12.44</v>
      </c>
      <c r="AA108" s="11">
        <f t="shared" si="3619"/>
        <v>0</v>
      </c>
      <c r="AB108" s="7">
        <f t="shared" ref="AB108" si="4543">SUM(V108)</f>
        <v>12.51</v>
      </c>
      <c r="AC108" s="7">
        <f t="shared" ref="AC108" si="4544">SUM(W108)</f>
        <v>12.4</v>
      </c>
      <c r="AD108" s="10">
        <f t="shared" ref="AD108" si="4545">MIN(AB108,AC108)</f>
        <v>12.4</v>
      </c>
      <c r="AE108" s="11">
        <f t="shared" si="3623"/>
        <v>0</v>
      </c>
      <c r="AF108" s="7">
        <v>12.51</v>
      </c>
      <c r="AG108" s="7">
        <v>12.4</v>
      </c>
      <c r="AH108" s="7">
        <f t="shared" ref="AH108" si="4546">SUM(AF108+0.1)</f>
        <v>12.61</v>
      </c>
      <c r="AI108" s="7">
        <f t="shared" ref="AI108" si="4547">SUM(AG108+0.1)</f>
        <v>12.5</v>
      </c>
      <c r="AJ108" s="10">
        <f t="shared" ref="AJ108" si="4548">MIN(AH108,AI108)</f>
        <v>12.5</v>
      </c>
      <c r="AK108" s="11">
        <f t="shared" si="3627"/>
        <v>0</v>
      </c>
      <c r="AL108" s="7">
        <f t="shared" ref="AL108" si="4549">SUM(AF108)</f>
        <v>12.51</v>
      </c>
      <c r="AM108" s="7">
        <f t="shared" ref="AM108" si="4550">SUM(AG108)</f>
        <v>12.4</v>
      </c>
      <c r="AN108" s="10">
        <f t="shared" ref="AN108" si="4551">MIN(AL108,AM108)</f>
        <v>12.4</v>
      </c>
      <c r="AO108" s="11">
        <f t="shared" si="3631"/>
        <v>0</v>
      </c>
      <c r="AP108" s="7">
        <v>13.96</v>
      </c>
      <c r="AQ108" s="7">
        <v>13.89</v>
      </c>
      <c r="AR108" s="7">
        <f t="shared" ref="AR108" si="4552">SUM(AP108+0.11)</f>
        <v>14.07</v>
      </c>
      <c r="AS108" s="7">
        <f t="shared" ref="AS108" si="4553">SUM(AQ108+0.11)</f>
        <v>14</v>
      </c>
      <c r="AT108" s="10">
        <f t="shared" ref="AT108" si="4554">MIN(AR108,AS108)</f>
        <v>14</v>
      </c>
      <c r="AU108" s="11">
        <f t="shared" si="3635"/>
        <v>0</v>
      </c>
      <c r="AV108" s="7">
        <f t="shared" ref="AV108" si="4555">SUM(AP108)</f>
        <v>13.96</v>
      </c>
      <c r="AW108" s="7">
        <f t="shared" ref="AW108" si="4556">SUM(AQ108)</f>
        <v>13.89</v>
      </c>
      <c r="AX108" s="10">
        <f t="shared" ref="AX108" si="4557">MIN(AV108,AW108)</f>
        <v>13.89</v>
      </c>
      <c r="AY108" s="11">
        <f t="shared" si="3639"/>
        <v>0</v>
      </c>
      <c r="AZ108" s="7">
        <v>14.31</v>
      </c>
      <c r="BA108" s="7">
        <v>14.45</v>
      </c>
      <c r="BB108" s="7">
        <f t="shared" ref="BB108" si="4558">SUM(AZ108-0.57)</f>
        <v>13.74</v>
      </c>
      <c r="BC108" s="7">
        <f t="shared" ref="BC108" si="4559">SUM(BA108-0.57)</f>
        <v>13.879999999999999</v>
      </c>
      <c r="BD108" s="10">
        <f t="shared" ref="BD108" si="4560">MIN(BB108,BC108)</f>
        <v>13.74</v>
      </c>
      <c r="BE108" s="11">
        <f t="shared" si="3643"/>
        <v>0</v>
      </c>
      <c r="BF108" s="7">
        <f t="shared" ref="BF108" si="4561">SUM(AZ108)</f>
        <v>14.31</v>
      </c>
      <c r="BG108" s="7">
        <f t="shared" ref="BG108" si="4562">SUM(BA108)</f>
        <v>14.45</v>
      </c>
      <c r="BH108" s="10">
        <f t="shared" ref="BH108" si="4563">MIN(BF108,BG108)</f>
        <v>14.31</v>
      </c>
      <c r="BI108" s="11">
        <f t="shared" si="3647"/>
        <v>0</v>
      </c>
      <c r="BJ108" s="7">
        <v>17.39</v>
      </c>
      <c r="BK108" s="7">
        <v>19.16</v>
      </c>
      <c r="BL108" s="7">
        <f t="shared" ref="BL108" si="4564">SUM(BJ108-0.63)</f>
        <v>16.760000000000002</v>
      </c>
      <c r="BM108" s="7">
        <f t="shared" ref="BM108" si="4565">SUM(BK108-0.63)</f>
        <v>18.53</v>
      </c>
      <c r="BN108" s="10">
        <f t="shared" ref="BN108" si="4566">MIN(BL108,BM108)</f>
        <v>16.760000000000002</v>
      </c>
      <c r="BO108" s="11">
        <f t="shared" si="3651"/>
        <v>0</v>
      </c>
      <c r="BP108" s="7">
        <f t="shared" ref="BP108" si="4567">SUM(BJ108)</f>
        <v>17.39</v>
      </c>
      <c r="BQ108" s="7">
        <f t="shared" ref="BQ108" si="4568">SUM(BK108)</f>
        <v>19.16</v>
      </c>
      <c r="BR108" s="10">
        <f t="shared" ref="BR108" si="4569">MIN(BP108,BQ108)</f>
        <v>17.39</v>
      </c>
      <c r="BS108" s="11">
        <f t="shared" si="3655"/>
        <v>0</v>
      </c>
      <c r="BT108" s="7">
        <f t="shared" ref="BT108" si="4570">BJ108</f>
        <v>17.39</v>
      </c>
      <c r="BU108" s="7">
        <f t="shared" ref="BU108" si="4571">BK108</f>
        <v>19.16</v>
      </c>
      <c r="BV108" s="7">
        <f t="shared" ref="BV108" si="4572">SUM(BT108-0.38)</f>
        <v>17.010000000000002</v>
      </c>
      <c r="BW108" s="7">
        <f t="shared" ref="BW108" si="4573">SUM(BU108-0.38)</f>
        <v>18.78</v>
      </c>
      <c r="BX108" s="10">
        <f t="shared" ref="BX108" si="4574">SUM(BN108)</f>
        <v>16.760000000000002</v>
      </c>
      <c r="BY108" s="11">
        <f t="shared" si="3661"/>
        <v>0</v>
      </c>
      <c r="BZ108" s="7">
        <f t="shared" ref="BZ108" si="4575">SUM(BT108)</f>
        <v>17.39</v>
      </c>
      <c r="CA108" s="7">
        <f t="shared" ref="CA108" si="4576">SUM(BU108)</f>
        <v>19.16</v>
      </c>
      <c r="CB108" s="10">
        <f t="shared" ref="CB108" si="4577">MIN(BZ108,CA108)</f>
        <v>17.39</v>
      </c>
      <c r="CC108" s="11">
        <f t="shared" si="3665"/>
        <v>0</v>
      </c>
    </row>
    <row r="109" spans="1:81" ht="19.2" customHeight="1" x14ac:dyDescent="0.25">
      <c r="A109" s="1">
        <f t="shared" si="2100"/>
        <v>45548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7"/>
      <c r="M109" s="7"/>
      <c r="N109" s="7"/>
      <c r="O109" s="7"/>
      <c r="P109" s="10"/>
      <c r="Q109" s="20"/>
      <c r="R109" s="7"/>
      <c r="S109" s="7"/>
      <c r="T109" s="10"/>
      <c r="U109" s="20"/>
      <c r="V109" s="7">
        <v>12.24</v>
      </c>
      <c r="W109" s="7">
        <v>12.62</v>
      </c>
      <c r="X109" s="7">
        <f t="shared" ref="X109" si="4578">SUM(V109+0.04)</f>
        <v>12.28</v>
      </c>
      <c r="Y109" s="7">
        <f t="shared" ref="Y109" si="4579">SUM(W109+0.04)</f>
        <v>12.659999999999998</v>
      </c>
      <c r="Z109" s="10">
        <f t="shared" ref="Z109" si="4580">MIN(X109,Y109)</f>
        <v>12.28</v>
      </c>
      <c r="AA109" s="11">
        <f t="shared" si="3619"/>
        <v>0</v>
      </c>
      <c r="AB109" s="7">
        <f t="shared" ref="AB109" si="4581">SUM(V109)</f>
        <v>12.24</v>
      </c>
      <c r="AC109" s="7">
        <f t="shared" ref="AC109" si="4582">SUM(W109)</f>
        <v>12.62</v>
      </c>
      <c r="AD109" s="10">
        <f t="shared" ref="AD109" si="4583">MIN(AB109,AC109)</f>
        <v>12.24</v>
      </c>
      <c r="AE109" s="11">
        <f t="shared" si="3623"/>
        <v>0</v>
      </c>
      <c r="AF109" s="7">
        <v>12.24</v>
      </c>
      <c r="AG109" s="7">
        <v>12.62</v>
      </c>
      <c r="AH109" s="7">
        <f t="shared" ref="AH109" si="4584">SUM(AF109+0.1)</f>
        <v>12.34</v>
      </c>
      <c r="AI109" s="7">
        <f t="shared" ref="AI109" si="4585">SUM(AG109+0.1)</f>
        <v>12.719999999999999</v>
      </c>
      <c r="AJ109" s="10">
        <f t="shared" ref="AJ109" si="4586">MIN(AH109,AI109)</f>
        <v>12.34</v>
      </c>
      <c r="AK109" s="11">
        <f t="shared" si="3627"/>
        <v>0</v>
      </c>
      <c r="AL109" s="7">
        <f t="shared" ref="AL109" si="4587">SUM(AF109)</f>
        <v>12.24</v>
      </c>
      <c r="AM109" s="7">
        <f t="shared" ref="AM109" si="4588">SUM(AG109)</f>
        <v>12.62</v>
      </c>
      <c r="AN109" s="10">
        <f t="shared" ref="AN109" si="4589">MIN(AL109,AM109)</f>
        <v>12.24</v>
      </c>
      <c r="AO109" s="11">
        <f t="shared" si="3631"/>
        <v>0</v>
      </c>
      <c r="AP109" s="7">
        <v>13.96</v>
      </c>
      <c r="AQ109" s="7">
        <v>13.89</v>
      </c>
      <c r="AR109" s="7">
        <f t="shared" ref="AR109" si="4590">SUM(AP109+0.11)</f>
        <v>14.07</v>
      </c>
      <c r="AS109" s="7">
        <f t="shared" ref="AS109" si="4591">SUM(AQ109+0.11)</f>
        <v>14</v>
      </c>
      <c r="AT109" s="10">
        <f t="shared" ref="AT109" si="4592">MIN(AR109,AS109)</f>
        <v>14</v>
      </c>
      <c r="AU109" s="11">
        <f t="shared" si="3635"/>
        <v>0</v>
      </c>
      <c r="AV109" s="7">
        <f t="shared" ref="AV109" si="4593">SUM(AP109)</f>
        <v>13.96</v>
      </c>
      <c r="AW109" s="7">
        <f t="shared" ref="AW109" si="4594">SUM(AQ109)</f>
        <v>13.89</v>
      </c>
      <c r="AX109" s="10">
        <f t="shared" ref="AX109" si="4595">MIN(AV109,AW109)</f>
        <v>13.89</v>
      </c>
      <c r="AY109" s="11">
        <f t="shared" si="3639"/>
        <v>0</v>
      </c>
      <c r="AZ109" s="7">
        <v>14.31</v>
      </c>
      <c r="BA109" s="7">
        <v>14.45</v>
      </c>
      <c r="BB109" s="7">
        <f t="shared" ref="BB109" si="4596">SUM(AZ109-0.57)</f>
        <v>13.74</v>
      </c>
      <c r="BC109" s="7">
        <f t="shared" ref="BC109" si="4597">SUM(BA109-0.57)</f>
        <v>13.879999999999999</v>
      </c>
      <c r="BD109" s="10">
        <f t="shared" ref="BD109" si="4598">MIN(BB109,BC109)</f>
        <v>13.74</v>
      </c>
      <c r="BE109" s="11">
        <f t="shared" si="3643"/>
        <v>0</v>
      </c>
      <c r="BF109" s="7">
        <f t="shared" ref="BF109" si="4599">SUM(AZ109)</f>
        <v>14.31</v>
      </c>
      <c r="BG109" s="7">
        <f t="shared" ref="BG109" si="4600">SUM(BA109)</f>
        <v>14.45</v>
      </c>
      <c r="BH109" s="10">
        <f t="shared" ref="BH109" si="4601">MIN(BF109,BG109)</f>
        <v>14.31</v>
      </c>
      <c r="BI109" s="11">
        <f t="shared" si="3647"/>
        <v>0</v>
      </c>
      <c r="BJ109" s="7">
        <v>17.39</v>
      </c>
      <c r="BK109" s="7">
        <v>19.16</v>
      </c>
      <c r="BL109" s="7">
        <f t="shared" ref="BL109" si="4602">SUM(BJ109-0.63)</f>
        <v>16.760000000000002</v>
      </c>
      <c r="BM109" s="7">
        <f t="shared" ref="BM109" si="4603">SUM(BK109-0.63)</f>
        <v>18.53</v>
      </c>
      <c r="BN109" s="10">
        <f t="shared" ref="BN109" si="4604">MIN(BL109,BM109)</f>
        <v>16.760000000000002</v>
      </c>
      <c r="BO109" s="11">
        <f t="shared" si="3651"/>
        <v>0</v>
      </c>
      <c r="BP109" s="7">
        <f t="shared" ref="BP109" si="4605">SUM(BJ109)</f>
        <v>17.39</v>
      </c>
      <c r="BQ109" s="7">
        <f t="shared" ref="BQ109" si="4606">SUM(BK109)</f>
        <v>19.16</v>
      </c>
      <c r="BR109" s="10">
        <f t="shared" ref="BR109" si="4607">MIN(BP109,BQ109)</f>
        <v>17.39</v>
      </c>
      <c r="BS109" s="11">
        <f t="shared" si="3655"/>
        <v>0</v>
      </c>
      <c r="BT109" s="7">
        <f t="shared" ref="BT109" si="4608">BJ109</f>
        <v>17.39</v>
      </c>
      <c r="BU109" s="7">
        <f t="shared" ref="BU109" si="4609">BK109</f>
        <v>19.16</v>
      </c>
      <c r="BV109" s="7">
        <f t="shared" ref="BV109" si="4610">SUM(BT109-0.38)</f>
        <v>17.010000000000002</v>
      </c>
      <c r="BW109" s="7">
        <f t="shared" ref="BW109" si="4611">SUM(BU109-0.38)</f>
        <v>18.78</v>
      </c>
      <c r="BX109" s="10">
        <f t="shared" ref="BX109" si="4612">SUM(BN109)</f>
        <v>16.760000000000002</v>
      </c>
      <c r="BY109" s="11">
        <f t="shared" si="3661"/>
        <v>0</v>
      </c>
      <c r="BZ109" s="7">
        <f t="shared" ref="BZ109" si="4613">SUM(BT109)</f>
        <v>17.39</v>
      </c>
      <c r="CA109" s="7">
        <f t="shared" ref="CA109" si="4614">SUM(BU109)</f>
        <v>19.16</v>
      </c>
      <c r="CB109" s="10">
        <f t="shared" ref="CB109" si="4615">MIN(BZ109,CA109)</f>
        <v>17.39</v>
      </c>
      <c r="CC109" s="11">
        <f t="shared" si="3665"/>
        <v>0</v>
      </c>
    </row>
    <row r="110" spans="1:81" ht="19.2" customHeight="1" x14ac:dyDescent="0.25">
      <c r="A110" s="1">
        <f t="shared" si="2100"/>
        <v>45541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7"/>
      <c r="M110" s="7"/>
      <c r="N110" s="7"/>
      <c r="O110" s="7"/>
      <c r="P110" s="10"/>
      <c r="Q110" s="20"/>
      <c r="R110" s="7"/>
      <c r="S110" s="7"/>
      <c r="T110" s="10"/>
      <c r="U110" s="20"/>
      <c r="V110" s="7">
        <v>12.24</v>
      </c>
      <c r="W110" s="7">
        <v>12.86</v>
      </c>
      <c r="X110" s="7">
        <f t="shared" ref="X110" si="4616">SUM(V110+0.04)</f>
        <v>12.28</v>
      </c>
      <c r="Y110" s="7">
        <f t="shared" ref="Y110" si="4617">SUM(W110+0.04)</f>
        <v>12.899999999999999</v>
      </c>
      <c r="Z110" s="10">
        <f t="shared" ref="Z110" si="4618">MIN(X110,Y110)</f>
        <v>12.28</v>
      </c>
      <c r="AA110" s="11">
        <f t="shared" si="3619"/>
        <v>0</v>
      </c>
      <c r="AB110" s="7">
        <f t="shared" ref="AB110" si="4619">SUM(V110)</f>
        <v>12.24</v>
      </c>
      <c r="AC110" s="7">
        <f t="shared" ref="AC110" si="4620">SUM(W110)</f>
        <v>12.86</v>
      </c>
      <c r="AD110" s="10">
        <f t="shared" ref="AD110" si="4621">MIN(AB110,AC110)</f>
        <v>12.24</v>
      </c>
      <c r="AE110" s="11">
        <f t="shared" si="3623"/>
        <v>0</v>
      </c>
      <c r="AF110" s="7">
        <v>12.24</v>
      </c>
      <c r="AG110" s="7">
        <v>12.86</v>
      </c>
      <c r="AH110" s="7">
        <f t="shared" ref="AH110" si="4622">SUM(AF110+0.1)</f>
        <v>12.34</v>
      </c>
      <c r="AI110" s="7">
        <f t="shared" ref="AI110" si="4623">SUM(AG110+0.1)</f>
        <v>12.959999999999999</v>
      </c>
      <c r="AJ110" s="10">
        <f t="shared" ref="AJ110" si="4624">MIN(AH110,AI110)</f>
        <v>12.34</v>
      </c>
      <c r="AK110" s="11">
        <f t="shared" si="3627"/>
        <v>0</v>
      </c>
      <c r="AL110" s="7">
        <f t="shared" ref="AL110" si="4625">SUM(AF110)</f>
        <v>12.24</v>
      </c>
      <c r="AM110" s="7">
        <f t="shared" ref="AM110" si="4626">SUM(AG110)</f>
        <v>12.86</v>
      </c>
      <c r="AN110" s="10">
        <f t="shared" ref="AN110" si="4627">MIN(AL110,AM110)</f>
        <v>12.24</v>
      </c>
      <c r="AO110" s="11">
        <f t="shared" si="3631"/>
        <v>0</v>
      </c>
      <c r="AP110" s="7">
        <v>13.96</v>
      </c>
      <c r="AQ110" s="7">
        <v>13.89</v>
      </c>
      <c r="AR110" s="7">
        <f t="shared" ref="AR110" si="4628">SUM(AP110+0.11)</f>
        <v>14.07</v>
      </c>
      <c r="AS110" s="7">
        <f t="shared" ref="AS110" si="4629">SUM(AQ110+0.11)</f>
        <v>14</v>
      </c>
      <c r="AT110" s="10">
        <f t="shared" ref="AT110" si="4630">MIN(AR110,AS110)</f>
        <v>14</v>
      </c>
      <c r="AU110" s="11">
        <f t="shared" si="3635"/>
        <v>0</v>
      </c>
      <c r="AV110" s="7">
        <f t="shared" ref="AV110" si="4631">SUM(AP110)</f>
        <v>13.96</v>
      </c>
      <c r="AW110" s="7">
        <f t="shared" ref="AW110" si="4632">SUM(AQ110)</f>
        <v>13.89</v>
      </c>
      <c r="AX110" s="10">
        <f t="shared" ref="AX110" si="4633">MIN(AV110,AW110)</f>
        <v>13.89</v>
      </c>
      <c r="AY110" s="11">
        <f t="shared" si="3639"/>
        <v>0</v>
      </c>
      <c r="AZ110" s="7">
        <v>14.31</v>
      </c>
      <c r="BA110" s="7">
        <v>14.45</v>
      </c>
      <c r="BB110" s="7">
        <f t="shared" ref="BB110" si="4634">SUM(AZ110-0.57)</f>
        <v>13.74</v>
      </c>
      <c r="BC110" s="7">
        <f t="shared" ref="BC110" si="4635">SUM(BA110-0.57)</f>
        <v>13.879999999999999</v>
      </c>
      <c r="BD110" s="10">
        <f t="shared" ref="BD110" si="4636">MIN(BB110,BC110)</f>
        <v>13.74</v>
      </c>
      <c r="BE110" s="11">
        <f t="shared" si="3643"/>
        <v>0</v>
      </c>
      <c r="BF110" s="7">
        <f t="shared" ref="BF110" si="4637">SUM(AZ110)</f>
        <v>14.31</v>
      </c>
      <c r="BG110" s="7">
        <f t="shared" ref="BG110" si="4638">SUM(BA110)</f>
        <v>14.45</v>
      </c>
      <c r="BH110" s="10">
        <f t="shared" ref="BH110" si="4639">MIN(BF110,BG110)</f>
        <v>14.31</v>
      </c>
      <c r="BI110" s="11">
        <f t="shared" si="3647"/>
        <v>0</v>
      </c>
      <c r="BJ110" s="7">
        <v>17.39</v>
      </c>
      <c r="BK110" s="7">
        <v>19.16</v>
      </c>
      <c r="BL110" s="7">
        <f t="shared" ref="BL110" si="4640">SUM(BJ110-0.63)</f>
        <v>16.760000000000002</v>
      </c>
      <c r="BM110" s="7">
        <f t="shared" ref="BM110" si="4641">SUM(BK110-0.63)</f>
        <v>18.53</v>
      </c>
      <c r="BN110" s="10">
        <f t="shared" ref="BN110" si="4642">MIN(BL110,BM110)</f>
        <v>16.760000000000002</v>
      </c>
      <c r="BO110" s="11">
        <f t="shared" si="3651"/>
        <v>0</v>
      </c>
      <c r="BP110" s="7">
        <f t="shared" ref="BP110" si="4643">SUM(BJ110)</f>
        <v>17.39</v>
      </c>
      <c r="BQ110" s="7">
        <f t="shared" ref="BQ110" si="4644">SUM(BK110)</f>
        <v>19.16</v>
      </c>
      <c r="BR110" s="10">
        <f t="shared" ref="BR110" si="4645">MIN(BP110,BQ110)</f>
        <v>17.39</v>
      </c>
      <c r="BS110" s="11">
        <f t="shared" si="3655"/>
        <v>0</v>
      </c>
      <c r="BT110" s="7">
        <f t="shared" ref="BT110" si="4646">BJ110</f>
        <v>17.39</v>
      </c>
      <c r="BU110" s="7">
        <f t="shared" ref="BU110" si="4647">BK110</f>
        <v>19.16</v>
      </c>
      <c r="BV110" s="7">
        <f t="shared" ref="BV110" si="4648">SUM(BT110-0.38)</f>
        <v>17.010000000000002</v>
      </c>
      <c r="BW110" s="7">
        <f t="shared" ref="BW110" si="4649">SUM(BU110-0.38)</f>
        <v>18.78</v>
      </c>
      <c r="BX110" s="10">
        <f t="shared" ref="BX110" si="4650">SUM(BN110)</f>
        <v>16.760000000000002</v>
      </c>
      <c r="BY110" s="11">
        <f t="shared" si="3661"/>
        <v>0</v>
      </c>
      <c r="BZ110" s="7">
        <f t="shared" ref="BZ110" si="4651">SUM(BT110)</f>
        <v>17.39</v>
      </c>
      <c r="CA110" s="7">
        <f t="shared" ref="CA110" si="4652">SUM(BU110)</f>
        <v>19.16</v>
      </c>
      <c r="CB110" s="10">
        <f t="shared" ref="CB110" si="4653">MIN(BZ110,CA110)</f>
        <v>17.39</v>
      </c>
      <c r="CC110" s="11">
        <f t="shared" si="3665"/>
        <v>0</v>
      </c>
    </row>
    <row r="111" spans="1:81" ht="19.2" customHeight="1" x14ac:dyDescent="0.25">
      <c r="A111" s="1">
        <f t="shared" si="2100"/>
        <v>45534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7"/>
      <c r="M111" s="7"/>
      <c r="N111" s="7"/>
      <c r="O111" s="7"/>
      <c r="P111" s="10"/>
      <c r="Q111" s="20"/>
      <c r="R111" s="7"/>
      <c r="S111" s="7"/>
      <c r="T111" s="10"/>
      <c r="U111" s="20"/>
      <c r="V111" s="7">
        <v>12.24</v>
      </c>
      <c r="W111" s="7">
        <v>13.19</v>
      </c>
      <c r="X111" s="7">
        <f t="shared" ref="X111" si="4654">SUM(V111+0.04)</f>
        <v>12.28</v>
      </c>
      <c r="Y111" s="7">
        <f t="shared" ref="Y111" si="4655">SUM(W111+0.04)</f>
        <v>13.229999999999999</v>
      </c>
      <c r="Z111" s="10">
        <f t="shared" ref="Z111" si="4656">MIN(X111,Y111)</f>
        <v>12.28</v>
      </c>
      <c r="AA111" s="11">
        <f t="shared" si="3619"/>
        <v>0</v>
      </c>
      <c r="AB111" s="7">
        <f t="shared" ref="AB111" si="4657">SUM(V111)</f>
        <v>12.24</v>
      </c>
      <c r="AC111" s="7">
        <f t="shared" ref="AC111" si="4658">SUM(W111)</f>
        <v>13.19</v>
      </c>
      <c r="AD111" s="10">
        <f t="shared" ref="AD111" si="4659">MIN(AB111,AC111)</f>
        <v>12.24</v>
      </c>
      <c r="AE111" s="11">
        <f t="shared" si="3623"/>
        <v>0</v>
      </c>
      <c r="AF111" s="7">
        <v>12.24</v>
      </c>
      <c r="AG111" s="7">
        <v>13.19</v>
      </c>
      <c r="AH111" s="7">
        <f t="shared" ref="AH111" si="4660">SUM(AF111+0.1)</f>
        <v>12.34</v>
      </c>
      <c r="AI111" s="7">
        <f t="shared" ref="AI111" si="4661">SUM(AG111+0.1)</f>
        <v>13.29</v>
      </c>
      <c r="AJ111" s="10">
        <f t="shared" ref="AJ111" si="4662">MIN(AH111,AI111)</f>
        <v>12.34</v>
      </c>
      <c r="AK111" s="11">
        <f t="shared" si="3627"/>
        <v>0</v>
      </c>
      <c r="AL111" s="7">
        <f t="shared" ref="AL111" si="4663">SUM(AF111)</f>
        <v>12.24</v>
      </c>
      <c r="AM111" s="7">
        <f t="shared" ref="AM111" si="4664">SUM(AG111)</f>
        <v>13.19</v>
      </c>
      <c r="AN111" s="10">
        <f t="shared" ref="AN111" si="4665">MIN(AL111,AM111)</f>
        <v>12.24</v>
      </c>
      <c r="AO111" s="11">
        <f t="shared" si="3631"/>
        <v>0</v>
      </c>
      <c r="AP111" s="7">
        <v>13.96</v>
      </c>
      <c r="AQ111" s="7">
        <v>13.89</v>
      </c>
      <c r="AR111" s="7">
        <f t="shared" ref="AR111" si="4666">SUM(AP111+0.11)</f>
        <v>14.07</v>
      </c>
      <c r="AS111" s="7">
        <f t="shared" ref="AS111" si="4667">SUM(AQ111+0.11)</f>
        <v>14</v>
      </c>
      <c r="AT111" s="10">
        <f t="shared" ref="AT111" si="4668">MIN(AR111,AS111)</f>
        <v>14</v>
      </c>
      <c r="AU111" s="11">
        <f t="shared" si="3635"/>
        <v>0</v>
      </c>
      <c r="AV111" s="7">
        <f t="shared" ref="AV111" si="4669">SUM(AP111)</f>
        <v>13.96</v>
      </c>
      <c r="AW111" s="7">
        <f t="shared" ref="AW111" si="4670">SUM(AQ111)</f>
        <v>13.89</v>
      </c>
      <c r="AX111" s="10">
        <f t="shared" ref="AX111" si="4671">MIN(AV111,AW111)</f>
        <v>13.89</v>
      </c>
      <c r="AY111" s="11">
        <f t="shared" si="3639"/>
        <v>0</v>
      </c>
      <c r="AZ111" s="7">
        <v>14.31</v>
      </c>
      <c r="BA111" s="7">
        <v>14.45</v>
      </c>
      <c r="BB111" s="7">
        <f t="shared" ref="BB111" si="4672">SUM(AZ111-0.57)</f>
        <v>13.74</v>
      </c>
      <c r="BC111" s="7">
        <f t="shared" ref="BC111" si="4673">SUM(BA111-0.57)</f>
        <v>13.879999999999999</v>
      </c>
      <c r="BD111" s="10">
        <f t="shared" ref="BD111" si="4674">MIN(BB111,BC111)</f>
        <v>13.74</v>
      </c>
      <c r="BE111" s="11">
        <f t="shared" si="3643"/>
        <v>0</v>
      </c>
      <c r="BF111" s="7">
        <f t="shared" ref="BF111" si="4675">SUM(AZ111)</f>
        <v>14.31</v>
      </c>
      <c r="BG111" s="7">
        <f t="shared" ref="BG111" si="4676">SUM(BA111)</f>
        <v>14.45</v>
      </c>
      <c r="BH111" s="10">
        <f t="shared" ref="BH111" si="4677">MIN(BF111,BG111)</f>
        <v>14.31</v>
      </c>
      <c r="BI111" s="11">
        <f t="shared" si="3647"/>
        <v>0</v>
      </c>
      <c r="BJ111" s="7">
        <v>17.39</v>
      </c>
      <c r="BK111" s="7">
        <v>19.16</v>
      </c>
      <c r="BL111" s="7">
        <f t="shared" ref="BL111" si="4678">SUM(BJ111-0.63)</f>
        <v>16.760000000000002</v>
      </c>
      <c r="BM111" s="7">
        <f t="shared" ref="BM111" si="4679">SUM(BK111-0.63)</f>
        <v>18.53</v>
      </c>
      <c r="BN111" s="10">
        <f t="shared" ref="BN111" si="4680">MIN(BL111,BM111)</f>
        <v>16.760000000000002</v>
      </c>
      <c r="BO111" s="11">
        <f t="shared" si="3651"/>
        <v>0</v>
      </c>
      <c r="BP111" s="7">
        <f t="shared" ref="BP111" si="4681">SUM(BJ111)</f>
        <v>17.39</v>
      </c>
      <c r="BQ111" s="7">
        <f t="shared" ref="BQ111" si="4682">SUM(BK111)</f>
        <v>19.16</v>
      </c>
      <c r="BR111" s="10">
        <f t="shared" ref="BR111" si="4683">MIN(BP111,BQ111)</f>
        <v>17.39</v>
      </c>
      <c r="BS111" s="11">
        <f t="shared" si="3655"/>
        <v>0</v>
      </c>
      <c r="BT111" s="7">
        <f t="shared" ref="BT111" si="4684">BJ111</f>
        <v>17.39</v>
      </c>
      <c r="BU111" s="7">
        <f t="shared" ref="BU111" si="4685">BK111</f>
        <v>19.16</v>
      </c>
      <c r="BV111" s="7">
        <f t="shared" ref="BV111" si="4686">SUM(BT111-0.38)</f>
        <v>17.010000000000002</v>
      </c>
      <c r="BW111" s="7">
        <f t="shared" ref="BW111" si="4687">SUM(BU111-0.38)</f>
        <v>18.78</v>
      </c>
      <c r="BX111" s="10">
        <f t="shared" ref="BX111" si="4688">SUM(BN111)</f>
        <v>16.760000000000002</v>
      </c>
      <c r="BY111" s="11">
        <f t="shared" si="3661"/>
        <v>0</v>
      </c>
      <c r="BZ111" s="7">
        <f t="shared" ref="BZ111" si="4689">SUM(BT111)</f>
        <v>17.39</v>
      </c>
      <c r="CA111" s="7">
        <f t="shared" ref="CA111" si="4690">SUM(BU111)</f>
        <v>19.16</v>
      </c>
      <c r="CB111" s="10">
        <f t="shared" ref="CB111" si="4691">MIN(BZ111,CA111)</f>
        <v>17.39</v>
      </c>
      <c r="CC111" s="11">
        <f t="shared" si="3665"/>
        <v>0</v>
      </c>
    </row>
    <row r="112" spans="1:81" ht="19.2" customHeight="1" x14ac:dyDescent="0.25">
      <c r="A112" s="1">
        <f t="shared" si="2100"/>
        <v>45527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7"/>
      <c r="M112" s="7"/>
      <c r="N112" s="7"/>
      <c r="O112" s="7"/>
      <c r="P112" s="10"/>
      <c r="Q112" s="20"/>
      <c r="R112" s="7"/>
      <c r="S112" s="7"/>
      <c r="T112" s="10"/>
      <c r="U112" s="20"/>
      <c r="V112" s="7">
        <v>12.74</v>
      </c>
      <c r="W112" s="7">
        <v>13.43</v>
      </c>
      <c r="X112" s="7">
        <f t="shared" ref="X112" si="4692">SUM(V112+0.04)</f>
        <v>12.78</v>
      </c>
      <c r="Y112" s="7">
        <f t="shared" ref="Y112" si="4693">SUM(W112+0.04)</f>
        <v>13.469999999999999</v>
      </c>
      <c r="Z112" s="10">
        <f t="shared" ref="Z112" si="4694">MIN(X112,Y112)</f>
        <v>12.78</v>
      </c>
      <c r="AA112" s="11">
        <f t="shared" si="3619"/>
        <v>0</v>
      </c>
      <c r="AB112" s="7">
        <f t="shared" ref="AB112" si="4695">SUM(V112)</f>
        <v>12.74</v>
      </c>
      <c r="AC112" s="7">
        <f t="shared" ref="AC112" si="4696">SUM(W112)</f>
        <v>13.43</v>
      </c>
      <c r="AD112" s="10">
        <f t="shared" ref="AD112" si="4697">MIN(AB112,AC112)</f>
        <v>12.74</v>
      </c>
      <c r="AE112" s="11">
        <f t="shared" si="3623"/>
        <v>0</v>
      </c>
      <c r="AF112" s="7">
        <v>12.74</v>
      </c>
      <c r="AG112" s="7">
        <v>13.43</v>
      </c>
      <c r="AH112" s="7">
        <f t="shared" ref="AH112" si="4698">SUM(AF112+0.1)</f>
        <v>12.84</v>
      </c>
      <c r="AI112" s="7">
        <f t="shared" ref="AI112" si="4699">SUM(AG112+0.1)</f>
        <v>13.53</v>
      </c>
      <c r="AJ112" s="10">
        <f t="shared" ref="AJ112" si="4700">MIN(AH112,AI112)</f>
        <v>12.84</v>
      </c>
      <c r="AK112" s="11">
        <f t="shared" si="3627"/>
        <v>0</v>
      </c>
      <c r="AL112" s="7">
        <f t="shared" ref="AL112" si="4701">SUM(AF112)</f>
        <v>12.74</v>
      </c>
      <c r="AM112" s="7">
        <f t="shared" ref="AM112" si="4702">SUM(AG112)</f>
        <v>13.43</v>
      </c>
      <c r="AN112" s="10">
        <f t="shared" ref="AN112" si="4703">MIN(AL112,AM112)</f>
        <v>12.74</v>
      </c>
      <c r="AO112" s="11">
        <f t="shared" si="3631"/>
        <v>0</v>
      </c>
      <c r="AP112" s="7">
        <v>13.96</v>
      </c>
      <c r="AQ112" s="7">
        <v>13.89</v>
      </c>
      <c r="AR112" s="7">
        <f t="shared" ref="AR112" si="4704">SUM(AP112+0.11)</f>
        <v>14.07</v>
      </c>
      <c r="AS112" s="7">
        <f t="shared" ref="AS112" si="4705">SUM(AQ112+0.11)</f>
        <v>14</v>
      </c>
      <c r="AT112" s="10">
        <f t="shared" ref="AT112" si="4706">MIN(AR112,AS112)</f>
        <v>14</v>
      </c>
      <c r="AU112" s="11">
        <f t="shared" si="3635"/>
        <v>0</v>
      </c>
      <c r="AV112" s="7">
        <f t="shared" ref="AV112" si="4707">SUM(AP112)</f>
        <v>13.96</v>
      </c>
      <c r="AW112" s="7">
        <f t="shared" ref="AW112" si="4708">SUM(AQ112)</f>
        <v>13.89</v>
      </c>
      <c r="AX112" s="10">
        <f t="shared" ref="AX112" si="4709">MIN(AV112,AW112)</f>
        <v>13.89</v>
      </c>
      <c r="AY112" s="11">
        <f t="shared" si="3639"/>
        <v>0</v>
      </c>
      <c r="AZ112" s="7">
        <v>14.31</v>
      </c>
      <c r="BA112" s="7">
        <v>14.45</v>
      </c>
      <c r="BB112" s="7">
        <f t="shared" ref="BB112" si="4710">SUM(AZ112-0.57)</f>
        <v>13.74</v>
      </c>
      <c r="BC112" s="7">
        <f t="shared" ref="BC112" si="4711">SUM(BA112-0.57)</f>
        <v>13.879999999999999</v>
      </c>
      <c r="BD112" s="10">
        <f t="shared" ref="BD112" si="4712">MIN(BB112,BC112)</f>
        <v>13.74</v>
      </c>
      <c r="BE112" s="11">
        <f t="shared" si="3643"/>
        <v>0</v>
      </c>
      <c r="BF112" s="7">
        <f t="shared" ref="BF112" si="4713">SUM(AZ112)</f>
        <v>14.31</v>
      </c>
      <c r="BG112" s="7">
        <f t="shared" ref="BG112" si="4714">SUM(BA112)</f>
        <v>14.45</v>
      </c>
      <c r="BH112" s="10">
        <f t="shared" ref="BH112" si="4715">MIN(BF112,BG112)</f>
        <v>14.31</v>
      </c>
      <c r="BI112" s="11">
        <f t="shared" si="3647"/>
        <v>0</v>
      </c>
      <c r="BJ112" s="7">
        <v>17.39</v>
      </c>
      <c r="BK112" s="7">
        <v>19.16</v>
      </c>
      <c r="BL112" s="7">
        <f t="shared" ref="BL112" si="4716">SUM(BJ112-0.63)</f>
        <v>16.760000000000002</v>
      </c>
      <c r="BM112" s="7">
        <f t="shared" ref="BM112" si="4717">SUM(BK112-0.63)</f>
        <v>18.53</v>
      </c>
      <c r="BN112" s="10">
        <f t="shared" ref="BN112" si="4718">MIN(BL112,BM112)</f>
        <v>16.760000000000002</v>
      </c>
      <c r="BO112" s="11">
        <f t="shared" si="3651"/>
        <v>0</v>
      </c>
      <c r="BP112" s="7">
        <f t="shared" ref="BP112" si="4719">SUM(BJ112)</f>
        <v>17.39</v>
      </c>
      <c r="BQ112" s="7">
        <f t="shared" ref="BQ112" si="4720">SUM(BK112)</f>
        <v>19.16</v>
      </c>
      <c r="BR112" s="10">
        <f t="shared" ref="BR112" si="4721">MIN(BP112,BQ112)</f>
        <v>17.39</v>
      </c>
      <c r="BS112" s="11">
        <f t="shared" si="3655"/>
        <v>0</v>
      </c>
      <c r="BT112" s="7">
        <f t="shared" ref="BT112" si="4722">BJ112</f>
        <v>17.39</v>
      </c>
      <c r="BU112" s="7">
        <f t="shared" ref="BU112" si="4723">BK112</f>
        <v>19.16</v>
      </c>
      <c r="BV112" s="7">
        <f t="shared" ref="BV112" si="4724">SUM(BT112-0.38)</f>
        <v>17.010000000000002</v>
      </c>
      <c r="BW112" s="7">
        <f t="shared" ref="BW112" si="4725">SUM(BU112-0.38)</f>
        <v>18.78</v>
      </c>
      <c r="BX112" s="10">
        <f t="shared" ref="BX112" si="4726">SUM(BN112)</f>
        <v>16.760000000000002</v>
      </c>
      <c r="BY112" s="11">
        <f t="shared" si="3661"/>
        <v>0</v>
      </c>
      <c r="BZ112" s="7">
        <f t="shared" ref="BZ112" si="4727">SUM(BT112)</f>
        <v>17.39</v>
      </c>
      <c r="CA112" s="7">
        <f t="shared" ref="CA112" si="4728">SUM(BU112)</f>
        <v>19.16</v>
      </c>
      <c r="CB112" s="10">
        <f t="shared" ref="CB112" si="4729">MIN(BZ112,CA112)</f>
        <v>17.39</v>
      </c>
      <c r="CC112" s="11">
        <f t="shared" si="3665"/>
        <v>0</v>
      </c>
    </row>
    <row r="113" spans="1:81" ht="19.2" customHeight="1" x14ac:dyDescent="0.25">
      <c r="A113" s="1">
        <f t="shared" si="2100"/>
        <v>45520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7"/>
      <c r="M113" s="7"/>
      <c r="N113" s="7"/>
      <c r="O113" s="7"/>
      <c r="P113" s="10"/>
      <c r="Q113" s="20"/>
      <c r="R113" s="7"/>
      <c r="S113" s="7"/>
      <c r="T113" s="10"/>
      <c r="U113" s="20"/>
      <c r="V113" s="7">
        <v>13.23</v>
      </c>
      <c r="W113" s="7">
        <v>13.58</v>
      </c>
      <c r="X113" s="7">
        <f t="shared" ref="X113" si="4730">SUM(V113+0.04)</f>
        <v>13.27</v>
      </c>
      <c r="Y113" s="7">
        <f t="shared" ref="Y113" si="4731">SUM(W113+0.04)</f>
        <v>13.62</v>
      </c>
      <c r="Z113" s="10">
        <f t="shared" ref="Z113" si="4732">MIN(X113,Y113)</f>
        <v>13.27</v>
      </c>
      <c r="AA113" s="11">
        <f t="shared" si="3619"/>
        <v>0</v>
      </c>
      <c r="AB113" s="7">
        <f t="shared" ref="AB113" si="4733">SUM(V113)</f>
        <v>13.23</v>
      </c>
      <c r="AC113" s="7">
        <f t="shared" ref="AC113" si="4734">SUM(W113)</f>
        <v>13.58</v>
      </c>
      <c r="AD113" s="10">
        <f t="shared" ref="AD113" si="4735">MIN(AB113,AC113)</f>
        <v>13.23</v>
      </c>
      <c r="AE113" s="11">
        <f t="shared" si="3623"/>
        <v>0</v>
      </c>
      <c r="AF113" s="7">
        <v>13.23</v>
      </c>
      <c r="AG113" s="7">
        <v>13.58</v>
      </c>
      <c r="AH113" s="7">
        <f t="shared" ref="AH113" si="4736">SUM(AF113+0.1)</f>
        <v>13.33</v>
      </c>
      <c r="AI113" s="7">
        <f t="shared" ref="AI113" si="4737">SUM(AG113+0.1)</f>
        <v>13.68</v>
      </c>
      <c r="AJ113" s="10">
        <f t="shared" ref="AJ113" si="4738">MIN(AH113,AI113)</f>
        <v>13.33</v>
      </c>
      <c r="AK113" s="11">
        <f t="shared" si="3627"/>
        <v>0</v>
      </c>
      <c r="AL113" s="7">
        <f t="shared" ref="AL113" si="4739">SUM(AF113)</f>
        <v>13.23</v>
      </c>
      <c r="AM113" s="7">
        <f t="shared" ref="AM113" si="4740">SUM(AG113)</f>
        <v>13.58</v>
      </c>
      <c r="AN113" s="10">
        <f t="shared" ref="AN113" si="4741">MIN(AL113,AM113)</f>
        <v>13.23</v>
      </c>
      <c r="AO113" s="11">
        <f t="shared" si="3631"/>
        <v>0</v>
      </c>
      <c r="AP113" s="7">
        <v>13.96</v>
      </c>
      <c r="AQ113" s="7">
        <v>13.89</v>
      </c>
      <c r="AR113" s="7">
        <f t="shared" ref="AR113" si="4742">SUM(AP113+0.11)</f>
        <v>14.07</v>
      </c>
      <c r="AS113" s="7">
        <f t="shared" ref="AS113" si="4743">SUM(AQ113+0.11)</f>
        <v>14</v>
      </c>
      <c r="AT113" s="10">
        <f t="shared" ref="AT113" si="4744">MIN(AR113,AS113)</f>
        <v>14</v>
      </c>
      <c r="AU113" s="11">
        <f t="shared" si="3635"/>
        <v>0</v>
      </c>
      <c r="AV113" s="7">
        <f t="shared" ref="AV113" si="4745">SUM(AP113)</f>
        <v>13.96</v>
      </c>
      <c r="AW113" s="7">
        <f t="shared" ref="AW113" si="4746">SUM(AQ113)</f>
        <v>13.89</v>
      </c>
      <c r="AX113" s="10">
        <f t="shared" ref="AX113" si="4747">MIN(AV113,AW113)</f>
        <v>13.89</v>
      </c>
      <c r="AY113" s="11">
        <f t="shared" si="3639"/>
        <v>0</v>
      </c>
      <c r="AZ113" s="7">
        <v>14.31</v>
      </c>
      <c r="BA113" s="7">
        <v>14.45</v>
      </c>
      <c r="BB113" s="7">
        <f t="shared" ref="BB113" si="4748">SUM(AZ113-0.57)</f>
        <v>13.74</v>
      </c>
      <c r="BC113" s="7">
        <f t="shared" ref="BC113" si="4749">SUM(BA113-0.57)</f>
        <v>13.879999999999999</v>
      </c>
      <c r="BD113" s="10">
        <f t="shared" ref="BD113" si="4750">MIN(BB113,BC113)</f>
        <v>13.74</v>
      </c>
      <c r="BE113" s="11">
        <f t="shared" si="3643"/>
        <v>0</v>
      </c>
      <c r="BF113" s="7">
        <f t="shared" ref="BF113" si="4751">SUM(AZ113)</f>
        <v>14.31</v>
      </c>
      <c r="BG113" s="7">
        <f t="shared" ref="BG113" si="4752">SUM(BA113)</f>
        <v>14.45</v>
      </c>
      <c r="BH113" s="10">
        <f t="shared" ref="BH113" si="4753">MIN(BF113,BG113)</f>
        <v>14.31</v>
      </c>
      <c r="BI113" s="11">
        <f t="shared" si="3647"/>
        <v>0</v>
      </c>
      <c r="BJ113" s="7">
        <v>17.39</v>
      </c>
      <c r="BK113" s="7">
        <v>19.16</v>
      </c>
      <c r="BL113" s="7">
        <f t="shared" ref="BL113" si="4754">SUM(BJ113-0.63)</f>
        <v>16.760000000000002</v>
      </c>
      <c r="BM113" s="7">
        <f t="shared" ref="BM113" si="4755">SUM(BK113-0.63)</f>
        <v>18.53</v>
      </c>
      <c r="BN113" s="10">
        <f t="shared" ref="BN113" si="4756">MIN(BL113,BM113)</f>
        <v>16.760000000000002</v>
      </c>
      <c r="BO113" s="11">
        <f t="shared" si="3651"/>
        <v>0</v>
      </c>
      <c r="BP113" s="7">
        <f t="shared" ref="BP113" si="4757">SUM(BJ113)</f>
        <v>17.39</v>
      </c>
      <c r="BQ113" s="7">
        <f t="shared" ref="BQ113" si="4758">SUM(BK113)</f>
        <v>19.16</v>
      </c>
      <c r="BR113" s="10">
        <f t="shared" ref="BR113" si="4759">MIN(BP113,BQ113)</f>
        <v>17.39</v>
      </c>
      <c r="BS113" s="11">
        <f t="shared" si="3655"/>
        <v>0</v>
      </c>
      <c r="BT113" s="7">
        <f t="shared" ref="BT113" si="4760">BJ113</f>
        <v>17.39</v>
      </c>
      <c r="BU113" s="7">
        <f t="shared" ref="BU113" si="4761">BK113</f>
        <v>19.16</v>
      </c>
      <c r="BV113" s="7">
        <f t="shared" ref="BV113" si="4762">SUM(BT113-0.38)</f>
        <v>17.010000000000002</v>
      </c>
      <c r="BW113" s="7">
        <f t="shared" ref="BW113" si="4763">SUM(BU113-0.38)</f>
        <v>18.78</v>
      </c>
      <c r="BX113" s="10">
        <f t="shared" ref="BX113" si="4764">SUM(BN113)</f>
        <v>16.760000000000002</v>
      </c>
      <c r="BY113" s="11">
        <f t="shared" si="3661"/>
        <v>0</v>
      </c>
      <c r="BZ113" s="7">
        <f t="shared" ref="BZ113" si="4765">SUM(BT113)</f>
        <v>17.39</v>
      </c>
      <c r="CA113" s="7">
        <f t="shared" ref="CA113" si="4766">SUM(BU113)</f>
        <v>19.16</v>
      </c>
      <c r="CB113" s="10">
        <f t="shared" ref="CB113" si="4767">MIN(BZ113,CA113)</f>
        <v>17.39</v>
      </c>
      <c r="CC113" s="11">
        <f t="shared" si="3665"/>
        <v>0</v>
      </c>
    </row>
    <row r="114" spans="1:81" ht="19.2" customHeight="1" x14ac:dyDescent="0.25">
      <c r="A114" s="1">
        <f t="shared" si="2100"/>
        <v>45513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7"/>
      <c r="M114" s="7"/>
      <c r="N114" s="7"/>
      <c r="O114" s="7"/>
      <c r="P114" s="10"/>
      <c r="Q114" s="20"/>
      <c r="R114" s="7"/>
      <c r="S114" s="7"/>
      <c r="T114" s="10"/>
      <c r="U114" s="20"/>
      <c r="V114" s="7">
        <v>13.23</v>
      </c>
      <c r="W114" s="7">
        <v>13.79</v>
      </c>
      <c r="X114" s="7">
        <f t="shared" ref="X114" si="4768">SUM(V114+0.04)</f>
        <v>13.27</v>
      </c>
      <c r="Y114" s="7">
        <f t="shared" ref="Y114" si="4769">SUM(W114+0.04)</f>
        <v>13.829999999999998</v>
      </c>
      <c r="Z114" s="10">
        <f t="shared" ref="Z114" si="4770">MIN(X114,Y114)</f>
        <v>13.27</v>
      </c>
      <c r="AA114" s="11">
        <f t="shared" si="3619"/>
        <v>0</v>
      </c>
      <c r="AB114" s="7">
        <f t="shared" ref="AB114" si="4771">SUM(V114)</f>
        <v>13.23</v>
      </c>
      <c r="AC114" s="7">
        <f t="shared" ref="AC114" si="4772">SUM(W114)</f>
        <v>13.79</v>
      </c>
      <c r="AD114" s="10">
        <f t="shared" ref="AD114" si="4773">MIN(AB114,AC114)</f>
        <v>13.23</v>
      </c>
      <c r="AE114" s="11">
        <f t="shared" si="3623"/>
        <v>0</v>
      </c>
      <c r="AF114" s="7">
        <v>13.23</v>
      </c>
      <c r="AG114" s="7">
        <v>13.79</v>
      </c>
      <c r="AH114" s="7">
        <f t="shared" ref="AH114" si="4774">SUM(AF114+0.1)</f>
        <v>13.33</v>
      </c>
      <c r="AI114" s="7">
        <f t="shared" ref="AI114" si="4775">SUM(AG114+0.1)</f>
        <v>13.889999999999999</v>
      </c>
      <c r="AJ114" s="10">
        <f t="shared" ref="AJ114" si="4776">MIN(AH114,AI114)</f>
        <v>13.33</v>
      </c>
      <c r="AK114" s="11">
        <f t="shared" si="3627"/>
        <v>0</v>
      </c>
      <c r="AL114" s="7">
        <f t="shared" ref="AL114" si="4777">SUM(AF114)</f>
        <v>13.23</v>
      </c>
      <c r="AM114" s="7">
        <f t="shared" ref="AM114" si="4778">SUM(AG114)</f>
        <v>13.79</v>
      </c>
      <c r="AN114" s="10">
        <f t="shared" ref="AN114" si="4779">MIN(AL114,AM114)</f>
        <v>13.23</v>
      </c>
      <c r="AO114" s="11">
        <f t="shared" si="3631"/>
        <v>0</v>
      </c>
      <c r="AP114" s="7">
        <v>13.96</v>
      </c>
      <c r="AQ114" s="7">
        <v>13.89</v>
      </c>
      <c r="AR114" s="7">
        <f t="shared" ref="AR114" si="4780">SUM(AP114+0.11)</f>
        <v>14.07</v>
      </c>
      <c r="AS114" s="7">
        <f t="shared" ref="AS114" si="4781">SUM(AQ114+0.11)</f>
        <v>14</v>
      </c>
      <c r="AT114" s="10">
        <f t="shared" ref="AT114" si="4782">MIN(AR114,AS114)</f>
        <v>14</v>
      </c>
      <c r="AU114" s="11">
        <f t="shared" si="3635"/>
        <v>0</v>
      </c>
      <c r="AV114" s="7">
        <f t="shared" ref="AV114" si="4783">SUM(AP114)</f>
        <v>13.96</v>
      </c>
      <c r="AW114" s="7">
        <f t="shared" ref="AW114" si="4784">SUM(AQ114)</f>
        <v>13.89</v>
      </c>
      <c r="AX114" s="10">
        <f t="shared" ref="AX114" si="4785">MIN(AV114,AW114)</f>
        <v>13.89</v>
      </c>
      <c r="AY114" s="11">
        <f t="shared" si="3639"/>
        <v>0</v>
      </c>
      <c r="AZ114" s="7">
        <v>14.31</v>
      </c>
      <c r="BA114" s="7">
        <v>14.45</v>
      </c>
      <c r="BB114" s="7">
        <f t="shared" ref="BB114" si="4786">SUM(AZ114-0.57)</f>
        <v>13.74</v>
      </c>
      <c r="BC114" s="7">
        <f t="shared" ref="BC114" si="4787">SUM(BA114-0.57)</f>
        <v>13.879999999999999</v>
      </c>
      <c r="BD114" s="10">
        <f t="shared" ref="BD114" si="4788">MIN(BB114,BC114)</f>
        <v>13.74</v>
      </c>
      <c r="BE114" s="11">
        <f t="shared" si="3643"/>
        <v>0</v>
      </c>
      <c r="BF114" s="7">
        <f t="shared" ref="BF114" si="4789">SUM(AZ114)</f>
        <v>14.31</v>
      </c>
      <c r="BG114" s="7">
        <f t="shared" ref="BG114" si="4790">SUM(BA114)</f>
        <v>14.45</v>
      </c>
      <c r="BH114" s="10">
        <f t="shared" ref="BH114" si="4791">MIN(BF114,BG114)</f>
        <v>14.31</v>
      </c>
      <c r="BI114" s="11">
        <f t="shared" si="3647"/>
        <v>0</v>
      </c>
      <c r="BJ114" s="7">
        <v>17.39</v>
      </c>
      <c r="BK114" s="7">
        <v>19.16</v>
      </c>
      <c r="BL114" s="7">
        <f t="shared" ref="BL114" si="4792">SUM(BJ114-0.63)</f>
        <v>16.760000000000002</v>
      </c>
      <c r="BM114" s="7">
        <f t="shared" ref="BM114" si="4793">SUM(BK114-0.63)</f>
        <v>18.53</v>
      </c>
      <c r="BN114" s="10">
        <f t="shared" ref="BN114" si="4794">MIN(BL114,BM114)</f>
        <v>16.760000000000002</v>
      </c>
      <c r="BO114" s="11">
        <f t="shared" si="3651"/>
        <v>0</v>
      </c>
      <c r="BP114" s="7">
        <f t="shared" ref="BP114" si="4795">SUM(BJ114)</f>
        <v>17.39</v>
      </c>
      <c r="BQ114" s="7">
        <f t="shared" ref="BQ114" si="4796">SUM(BK114)</f>
        <v>19.16</v>
      </c>
      <c r="BR114" s="10">
        <f t="shared" ref="BR114" si="4797">MIN(BP114,BQ114)</f>
        <v>17.39</v>
      </c>
      <c r="BS114" s="11">
        <f t="shared" si="3655"/>
        <v>0</v>
      </c>
      <c r="BT114" s="7">
        <f t="shared" ref="BT114" si="4798">BJ114</f>
        <v>17.39</v>
      </c>
      <c r="BU114" s="7">
        <f t="shared" ref="BU114" si="4799">BK114</f>
        <v>19.16</v>
      </c>
      <c r="BV114" s="7">
        <f t="shared" ref="BV114" si="4800">SUM(BT114-0.38)</f>
        <v>17.010000000000002</v>
      </c>
      <c r="BW114" s="7">
        <f t="shared" ref="BW114" si="4801">SUM(BU114-0.38)</f>
        <v>18.78</v>
      </c>
      <c r="BX114" s="10">
        <f t="shared" ref="BX114" si="4802">SUM(BN114)</f>
        <v>16.760000000000002</v>
      </c>
      <c r="BY114" s="11">
        <f t="shared" si="3661"/>
        <v>0</v>
      </c>
      <c r="BZ114" s="7">
        <f t="shared" ref="BZ114" si="4803">SUM(BT114)</f>
        <v>17.39</v>
      </c>
      <c r="CA114" s="7">
        <f t="shared" ref="CA114" si="4804">SUM(BU114)</f>
        <v>19.16</v>
      </c>
      <c r="CB114" s="10">
        <f t="shared" ref="CB114" si="4805">MIN(BZ114,CA114)</f>
        <v>17.39</v>
      </c>
      <c r="CC114" s="11">
        <f t="shared" si="3665"/>
        <v>0</v>
      </c>
    </row>
    <row r="115" spans="1:81" ht="19.2" customHeight="1" x14ac:dyDescent="0.25">
      <c r="A115" s="1">
        <f t="shared" si="2100"/>
        <v>45506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7"/>
      <c r="M115" s="7"/>
      <c r="N115" s="7"/>
      <c r="O115" s="7"/>
      <c r="P115" s="10"/>
      <c r="Q115" s="20"/>
      <c r="R115" s="7"/>
      <c r="S115" s="7"/>
      <c r="T115" s="10"/>
      <c r="U115" s="20"/>
      <c r="V115" s="7">
        <v>13.63</v>
      </c>
      <c r="W115" s="7">
        <v>13.94</v>
      </c>
      <c r="X115" s="7">
        <f t="shared" ref="X115" si="4806">SUM(V115+0.04)</f>
        <v>13.67</v>
      </c>
      <c r="Y115" s="7">
        <f t="shared" ref="Y115" si="4807">SUM(W115+0.04)</f>
        <v>13.979999999999999</v>
      </c>
      <c r="Z115" s="10">
        <f t="shared" ref="Z115" si="4808">MIN(X115,Y115)</f>
        <v>13.67</v>
      </c>
      <c r="AA115" s="11">
        <f t="shared" si="3619"/>
        <v>0</v>
      </c>
      <c r="AB115" s="7">
        <f t="shared" ref="AB115" si="4809">SUM(V115)</f>
        <v>13.63</v>
      </c>
      <c r="AC115" s="7">
        <f t="shared" ref="AC115" si="4810">SUM(W115)</f>
        <v>13.94</v>
      </c>
      <c r="AD115" s="10">
        <f t="shared" ref="AD115" si="4811">MIN(AB115,AC115)</f>
        <v>13.63</v>
      </c>
      <c r="AE115" s="11">
        <f t="shared" si="3623"/>
        <v>0</v>
      </c>
      <c r="AF115" s="7">
        <v>13.63</v>
      </c>
      <c r="AG115" s="7">
        <v>13.94</v>
      </c>
      <c r="AH115" s="7">
        <f t="shared" ref="AH115" si="4812">SUM(AF115+0.1)</f>
        <v>13.73</v>
      </c>
      <c r="AI115" s="7">
        <f t="shared" ref="AI115" si="4813">SUM(AG115+0.1)</f>
        <v>14.04</v>
      </c>
      <c r="AJ115" s="10">
        <f t="shared" ref="AJ115" si="4814">MIN(AH115,AI115)</f>
        <v>13.73</v>
      </c>
      <c r="AK115" s="11">
        <f t="shared" si="3627"/>
        <v>0</v>
      </c>
      <c r="AL115" s="7">
        <f t="shared" ref="AL115" si="4815">SUM(AF115)</f>
        <v>13.63</v>
      </c>
      <c r="AM115" s="7">
        <f t="shared" ref="AM115" si="4816">SUM(AG115)</f>
        <v>13.94</v>
      </c>
      <c r="AN115" s="10">
        <f t="shared" ref="AN115" si="4817">MIN(AL115,AM115)</f>
        <v>13.63</v>
      </c>
      <c r="AO115" s="11">
        <f t="shared" si="3631"/>
        <v>0</v>
      </c>
      <c r="AP115" s="7">
        <v>13.96</v>
      </c>
      <c r="AQ115" s="7">
        <v>13.89</v>
      </c>
      <c r="AR115" s="7">
        <f t="shared" ref="AR115" si="4818">SUM(AP115+0.11)</f>
        <v>14.07</v>
      </c>
      <c r="AS115" s="7">
        <f t="shared" ref="AS115" si="4819">SUM(AQ115+0.11)</f>
        <v>14</v>
      </c>
      <c r="AT115" s="10">
        <f t="shared" ref="AT115" si="4820">MIN(AR115,AS115)</f>
        <v>14</v>
      </c>
      <c r="AU115" s="11">
        <f t="shared" si="3635"/>
        <v>0</v>
      </c>
      <c r="AV115" s="7">
        <f t="shared" ref="AV115" si="4821">SUM(AP115)</f>
        <v>13.96</v>
      </c>
      <c r="AW115" s="7">
        <f t="shared" ref="AW115" si="4822">SUM(AQ115)</f>
        <v>13.89</v>
      </c>
      <c r="AX115" s="10">
        <f t="shared" ref="AX115" si="4823">MIN(AV115,AW115)</f>
        <v>13.89</v>
      </c>
      <c r="AY115" s="11">
        <f t="shared" si="3639"/>
        <v>0</v>
      </c>
      <c r="AZ115" s="7">
        <v>14.31</v>
      </c>
      <c r="BA115" s="7">
        <v>14.45</v>
      </c>
      <c r="BB115" s="7">
        <f t="shared" ref="BB115" si="4824">SUM(AZ115-0.57)</f>
        <v>13.74</v>
      </c>
      <c r="BC115" s="7">
        <f t="shared" ref="BC115" si="4825">SUM(BA115-0.57)</f>
        <v>13.879999999999999</v>
      </c>
      <c r="BD115" s="10">
        <f t="shared" ref="BD115" si="4826">MIN(BB115,BC115)</f>
        <v>13.74</v>
      </c>
      <c r="BE115" s="11">
        <f t="shared" si="3643"/>
        <v>0</v>
      </c>
      <c r="BF115" s="7">
        <f t="shared" ref="BF115" si="4827">SUM(AZ115)</f>
        <v>14.31</v>
      </c>
      <c r="BG115" s="7">
        <f t="shared" ref="BG115" si="4828">SUM(BA115)</f>
        <v>14.45</v>
      </c>
      <c r="BH115" s="10">
        <f t="shared" ref="BH115" si="4829">MIN(BF115,BG115)</f>
        <v>14.31</v>
      </c>
      <c r="BI115" s="11">
        <f t="shared" si="3647"/>
        <v>0</v>
      </c>
      <c r="BJ115" s="7">
        <v>17.39</v>
      </c>
      <c r="BK115" s="7">
        <v>19.16</v>
      </c>
      <c r="BL115" s="7">
        <f t="shared" ref="BL115" si="4830">SUM(BJ115-0.63)</f>
        <v>16.760000000000002</v>
      </c>
      <c r="BM115" s="7">
        <f t="shared" ref="BM115" si="4831">SUM(BK115-0.63)</f>
        <v>18.53</v>
      </c>
      <c r="BN115" s="10">
        <f t="shared" ref="BN115" si="4832">MIN(BL115,BM115)</f>
        <v>16.760000000000002</v>
      </c>
      <c r="BO115" s="11">
        <f t="shared" si="3651"/>
        <v>0</v>
      </c>
      <c r="BP115" s="7">
        <f t="shared" ref="BP115" si="4833">SUM(BJ115)</f>
        <v>17.39</v>
      </c>
      <c r="BQ115" s="7">
        <f t="shared" ref="BQ115" si="4834">SUM(BK115)</f>
        <v>19.16</v>
      </c>
      <c r="BR115" s="10">
        <f t="shared" ref="BR115" si="4835">MIN(BP115,BQ115)</f>
        <v>17.39</v>
      </c>
      <c r="BS115" s="11">
        <f t="shared" si="3655"/>
        <v>0</v>
      </c>
      <c r="BT115" s="7">
        <f t="shared" ref="BT115" si="4836">BJ115</f>
        <v>17.39</v>
      </c>
      <c r="BU115" s="7">
        <f t="shared" ref="BU115" si="4837">BK115</f>
        <v>19.16</v>
      </c>
      <c r="BV115" s="7">
        <f t="shared" ref="BV115" si="4838">SUM(BT115-0.38)</f>
        <v>17.010000000000002</v>
      </c>
      <c r="BW115" s="7">
        <f t="shared" ref="BW115" si="4839">SUM(BU115-0.38)</f>
        <v>18.78</v>
      </c>
      <c r="BX115" s="10">
        <f t="shared" ref="BX115" si="4840">SUM(BN115)</f>
        <v>16.760000000000002</v>
      </c>
      <c r="BY115" s="11">
        <f t="shared" si="3661"/>
        <v>0</v>
      </c>
      <c r="BZ115" s="7">
        <f t="shared" ref="BZ115" si="4841">SUM(BT115)</f>
        <v>17.39</v>
      </c>
      <c r="CA115" s="7">
        <f t="shared" ref="CA115" si="4842">SUM(BU115)</f>
        <v>19.16</v>
      </c>
      <c r="CB115" s="10">
        <f t="shared" ref="CB115" si="4843">MIN(BZ115,CA115)</f>
        <v>17.39</v>
      </c>
      <c r="CC115" s="11">
        <f t="shared" si="3665"/>
        <v>0</v>
      </c>
    </row>
    <row r="116" spans="1:81" ht="19.2" customHeight="1" x14ac:dyDescent="0.25">
      <c r="A116" s="1">
        <f t="shared" si="2100"/>
        <v>45499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7"/>
      <c r="M116" s="7"/>
      <c r="N116" s="7"/>
      <c r="O116" s="7"/>
      <c r="P116" s="10"/>
      <c r="Q116" s="20"/>
      <c r="R116" s="7"/>
      <c r="S116" s="7"/>
      <c r="T116" s="10"/>
      <c r="U116" s="20"/>
      <c r="V116" s="7">
        <v>13.7</v>
      </c>
      <c r="W116" s="7">
        <v>14.09</v>
      </c>
      <c r="X116" s="7">
        <f t="shared" ref="X116" si="4844">SUM(V116+0.04)</f>
        <v>13.739999999999998</v>
      </c>
      <c r="Y116" s="7">
        <f t="shared" ref="Y116" si="4845">SUM(W116+0.04)</f>
        <v>14.129999999999999</v>
      </c>
      <c r="Z116" s="10">
        <f t="shared" ref="Z116" si="4846">MIN(X116,Y116)</f>
        <v>13.739999999999998</v>
      </c>
      <c r="AA116" s="11">
        <f t="shared" ref="AA116:AA123" si="4847">MAX(0,X$4-Z116)</f>
        <v>0</v>
      </c>
      <c r="AB116" s="7">
        <f t="shared" ref="AB116" si="4848">SUM(V116)</f>
        <v>13.7</v>
      </c>
      <c r="AC116" s="7">
        <f t="shared" ref="AC116" si="4849">SUM(W116)</f>
        <v>14.09</v>
      </c>
      <c r="AD116" s="10">
        <f t="shared" ref="AD116" si="4850">MIN(AB116,AC116)</f>
        <v>13.7</v>
      </c>
      <c r="AE116" s="11">
        <f t="shared" ref="AE116:AE123" si="4851">MAX(0,AB$4-AD116)</f>
        <v>0</v>
      </c>
      <c r="AF116" s="7">
        <v>13.7</v>
      </c>
      <c r="AG116" s="7">
        <v>14.09</v>
      </c>
      <c r="AH116" s="7">
        <f t="shared" ref="AH116" si="4852">SUM(AF116+0.1)</f>
        <v>13.799999999999999</v>
      </c>
      <c r="AI116" s="7">
        <f t="shared" ref="AI116" si="4853">SUM(AG116+0.1)</f>
        <v>14.19</v>
      </c>
      <c r="AJ116" s="10">
        <f t="shared" ref="AJ116" si="4854">MIN(AH116,AI116)</f>
        <v>13.799999999999999</v>
      </c>
      <c r="AK116" s="11">
        <f t="shared" si="3627"/>
        <v>0</v>
      </c>
      <c r="AL116" s="7">
        <f t="shared" ref="AL116" si="4855">SUM(AF116)</f>
        <v>13.7</v>
      </c>
      <c r="AM116" s="7">
        <f t="shared" ref="AM116" si="4856">SUM(AG116)</f>
        <v>14.09</v>
      </c>
      <c r="AN116" s="10">
        <f t="shared" ref="AN116" si="4857">MIN(AL116,AM116)</f>
        <v>13.7</v>
      </c>
      <c r="AO116" s="11">
        <f t="shared" si="3631"/>
        <v>0</v>
      </c>
      <c r="AP116" s="7">
        <v>13.96</v>
      </c>
      <c r="AQ116" s="7">
        <v>13.89</v>
      </c>
      <c r="AR116" s="7">
        <f t="shared" ref="AR116" si="4858">SUM(AP116+0.11)</f>
        <v>14.07</v>
      </c>
      <c r="AS116" s="7">
        <f t="shared" ref="AS116" si="4859">SUM(AQ116+0.11)</f>
        <v>14</v>
      </c>
      <c r="AT116" s="10">
        <f t="shared" ref="AT116" si="4860">MIN(AR116,AS116)</f>
        <v>14</v>
      </c>
      <c r="AU116" s="11">
        <f t="shared" si="3635"/>
        <v>0</v>
      </c>
      <c r="AV116" s="7">
        <f t="shared" ref="AV116" si="4861">SUM(AP116)</f>
        <v>13.96</v>
      </c>
      <c r="AW116" s="7">
        <f t="shared" ref="AW116" si="4862">SUM(AQ116)</f>
        <v>13.89</v>
      </c>
      <c r="AX116" s="10">
        <f t="shared" ref="AX116" si="4863">MIN(AV116,AW116)</f>
        <v>13.89</v>
      </c>
      <c r="AY116" s="11">
        <f t="shared" si="3639"/>
        <v>0</v>
      </c>
      <c r="AZ116" s="7">
        <v>14.31</v>
      </c>
      <c r="BA116" s="7">
        <v>14.45</v>
      </c>
      <c r="BB116" s="7">
        <f t="shared" ref="BB116" si="4864">SUM(AZ116-0.57)</f>
        <v>13.74</v>
      </c>
      <c r="BC116" s="7">
        <f t="shared" ref="BC116" si="4865">SUM(BA116-0.57)</f>
        <v>13.879999999999999</v>
      </c>
      <c r="BD116" s="10">
        <f t="shared" ref="BD116" si="4866">MIN(BB116,BC116)</f>
        <v>13.74</v>
      </c>
      <c r="BE116" s="11">
        <f t="shared" si="3643"/>
        <v>0</v>
      </c>
      <c r="BF116" s="7">
        <f t="shared" ref="BF116" si="4867">SUM(AZ116)</f>
        <v>14.31</v>
      </c>
      <c r="BG116" s="7">
        <f t="shared" ref="BG116" si="4868">SUM(BA116)</f>
        <v>14.45</v>
      </c>
      <c r="BH116" s="10">
        <f t="shared" ref="BH116" si="4869">MIN(BF116,BG116)</f>
        <v>14.31</v>
      </c>
      <c r="BI116" s="11">
        <f t="shared" si="3647"/>
        <v>0</v>
      </c>
      <c r="BJ116" s="7">
        <v>17.39</v>
      </c>
      <c r="BK116" s="7">
        <v>19.16</v>
      </c>
      <c r="BL116" s="7">
        <f t="shared" ref="BL116" si="4870">SUM(BJ116-0.63)</f>
        <v>16.760000000000002</v>
      </c>
      <c r="BM116" s="7">
        <f t="shared" ref="BM116" si="4871">SUM(BK116-0.63)</f>
        <v>18.53</v>
      </c>
      <c r="BN116" s="10">
        <f t="shared" ref="BN116" si="4872">MIN(BL116,BM116)</f>
        <v>16.760000000000002</v>
      </c>
      <c r="BO116" s="11">
        <f t="shared" si="3651"/>
        <v>0</v>
      </c>
      <c r="BP116" s="7">
        <f t="shared" ref="BP116" si="4873">SUM(BJ116)</f>
        <v>17.39</v>
      </c>
      <c r="BQ116" s="7">
        <f t="shared" ref="BQ116" si="4874">SUM(BK116)</f>
        <v>19.16</v>
      </c>
      <c r="BR116" s="10">
        <f t="shared" ref="BR116" si="4875">MIN(BP116,BQ116)</f>
        <v>17.39</v>
      </c>
      <c r="BS116" s="11">
        <f t="shared" si="3655"/>
        <v>0</v>
      </c>
      <c r="BT116" s="7">
        <f t="shared" ref="BT116" si="4876">BJ116</f>
        <v>17.39</v>
      </c>
      <c r="BU116" s="7">
        <f t="shared" ref="BU116" si="4877">BK116</f>
        <v>19.16</v>
      </c>
      <c r="BV116" s="7">
        <f t="shared" ref="BV116" si="4878">SUM(BT116-0.38)</f>
        <v>17.010000000000002</v>
      </c>
      <c r="BW116" s="7">
        <f t="shared" ref="BW116" si="4879">SUM(BU116-0.38)</f>
        <v>18.78</v>
      </c>
      <c r="BX116" s="10">
        <f t="shared" ref="BX116" si="4880">SUM(BN116)</f>
        <v>16.760000000000002</v>
      </c>
      <c r="BY116" s="11">
        <f t="shared" si="3661"/>
        <v>0</v>
      </c>
      <c r="BZ116" s="7">
        <f t="shared" ref="BZ116" si="4881">SUM(BT116)</f>
        <v>17.39</v>
      </c>
      <c r="CA116" s="7">
        <f t="shared" ref="CA116" si="4882">SUM(BU116)</f>
        <v>19.16</v>
      </c>
      <c r="CB116" s="10">
        <f t="shared" ref="CB116" si="4883">MIN(BZ116,CA116)</f>
        <v>17.39</v>
      </c>
      <c r="CC116" s="11">
        <f t="shared" si="3665"/>
        <v>0</v>
      </c>
    </row>
    <row r="117" spans="1:81" ht="19.2" customHeight="1" x14ac:dyDescent="0.25">
      <c r="A117" s="1">
        <f t="shared" si="2100"/>
        <v>45492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7"/>
      <c r="M117" s="7"/>
      <c r="N117" s="7"/>
      <c r="O117" s="7"/>
      <c r="P117" s="10"/>
      <c r="Q117" s="20"/>
      <c r="R117" s="7"/>
      <c r="S117" s="7"/>
      <c r="T117" s="10"/>
      <c r="U117" s="20"/>
      <c r="V117" s="7">
        <v>13.73</v>
      </c>
      <c r="W117" s="7">
        <v>14.22</v>
      </c>
      <c r="X117" s="7">
        <f t="shared" ref="X117" si="4884">SUM(V117+0.04)</f>
        <v>13.77</v>
      </c>
      <c r="Y117" s="7">
        <f t="shared" ref="Y117" si="4885">SUM(W117+0.04)</f>
        <v>14.26</v>
      </c>
      <c r="Z117" s="10">
        <f t="shared" ref="Z117" si="4886">MIN(X117,Y117)</f>
        <v>13.77</v>
      </c>
      <c r="AA117" s="11">
        <f t="shared" si="4847"/>
        <v>0</v>
      </c>
      <c r="AB117" s="7">
        <f t="shared" ref="AB117" si="4887">SUM(V117)</f>
        <v>13.73</v>
      </c>
      <c r="AC117" s="7">
        <f t="shared" ref="AC117" si="4888">SUM(W117)</f>
        <v>14.22</v>
      </c>
      <c r="AD117" s="10">
        <f t="shared" ref="AD117" si="4889">MIN(AB117,AC117)</f>
        <v>13.73</v>
      </c>
      <c r="AE117" s="11">
        <f t="shared" si="4851"/>
        <v>0</v>
      </c>
      <c r="AF117" s="7">
        <v>13.73</v>
      </c>
      <c r="AG117" s="7">
        <v>14.22</v>
      </c>
      <c r="AH117" s="7">
        <f t="shared" ref="AH117" si="4890">SUM(AF117+0.1)</f>
        <v>13.83</v>
      </c>
      <c r="AI117" s="7">
        <f t="shared" ref="AI117" si="4891">SUM(AG117+0.1)</f>
        <v>14.32</v>
      </c>
      <c r="AJ117" s="10">
        <f t="shared" ref="AJ117" si="4892">MIN(AH117,AI117)</f>
        <v>13.83</v>
      </c>
      <c r="AK117" s="11">
        <f t="shared" si="3627"/>
        <v>0</v>
      </c>
      <c r="AL117" s="7">
        <f t="shared" ref="AL117" si="4893">SUM(AF117)</f>
        <v>13.73</v>
      </c>
      <c r="AM117" s="7">
        <f t="shared" ref="AM117" si="4894">SUM(AG117)</f>
        <v>14.22</v>
      </c>
      <c r="AN117" s="10">
        <f t="shared" ref="AN117" si="4895">MIN(AL117,AM117)</f>
        <v>13.73</v>
      </c>
      <c r="AO117" s="11">
        <f t="shared" si="3631"/>
        <v>0</v>
      </c>
      <c r="AP117" s="7">
        <v>13.96</v>
      </c>
      <c r="AQ117" s="7">
        <v>13.89</v>
      </c>
      <c r="AR117" s="7">
        <f t="shared" ref="AR117" si="4896">SUM(AP117+0.11)</f>
        <v>14.07</v>
      </c>
      <c r="AS117" s="7">
        <f t="shared" ref="AS117" si="4897">SUM(AQ117+0.11)</f>
        <v>14</v>
      </c>
      <c r="AT117" s="10">
        <f t="shared" ref="AT117" si="4898">MIN(AR117,AS117)</f>
        <v>14</v>
      </c>
      <c r="AU117" s="11">
        <f t="shared" si="3635"/>
        <v>0</v>
      </c>
      <c r="AV117" s="7">
        <f t="shared" ref="AV117" si="4899">SUM(AP117)</f>
        <v>13.96</v>
      </c>
      <c r="AW117" s="7">
        <f t="shared" ref="AW117" si="4900">SUM(AQ117)</f>
        <v>13.89</v>
      </c>
      <c r="AX117" s="10">
        <f t="shared" ref="AX117" si="4901">MIN(AV117,AW117)</f>
        <v>13.89</v>
      </c>
      <c r="AY117" s="11">
        <f t="shared" si="3639"/>
        <v>0</v>
      </c>
      <c r="AZ117" s="7">
        <v>14.31</v>
      </c>
      <c r="BA117" s="7">
        <v>14.45</v>
      </c>
      <c r="BB117" s="7">
        <f t="shared" ref="BB117" si="4902">SUM(AZ117-0.57)</f>
        <v>13.74</v>
      </c>
      <c r="BC117" s="7">
        <f t="shared" ref="BC117" si="4903">SUM(BA117-0.57)</f>
        <v>13.879999999999999</v>
      </c>
      <c r="BD117" s="10">
        <f t="shared" ref="BD117" si="4904">MIN(BB117,BC117)</f>
        <v>13.74</v>
      </c>
      <c r="BE117" s="11">
        <f t="shared" si="3643"/>
        <v>0</v>
      </c>
      <c r="BF117" s="7">
        <f t="shared" ref="BF117" si="4905">SUM(AZ117)</f>
        <v>14.31</v>
      </c>
      <c r="BG117" s="7">
        <f t="shared" ref="BG117" si="4906">SUM(BA117)</f>
        <v>14.45</v>
      </c>
      <c r="BH117" s="10">
        <f t="shared" ref="BH117" si="4907">MIN(BF117,BG117)</f>
        <v>14.31</v>
      </c>
      <c r="BI117" s="11">
        <f t="shared" si="3647"/>
        <v>0</v>
      </c>
      <c r="BJ117" s="7">
        <v>17.39</v>
      </c>
      <c r="BK117" s="7">
        <v>19.16</v>
      </c>
      <c r="BL117" s="7">
        <f t="shared" ref="BL117" si="4908">SUM(BJ117-0.63)</f>
        <v>16.760000000000002</v>
      </c>
      <c r="BM117" s="7">
        <f t="shared" ref="BM117" si="4909">SUM(BK117-0.63)</f>
        <v>18.53</v>
      </c>
      <c r="BN117" s="10">
        <f t="shared" ref="BN117" si="4910">MIN(BL117,BM117)</f>
        <v>16.760000000000002</v>
      </c>
      <c r="BO117" s="11">
        <f t="shared" si="3651"/>
        <v>0</v>
      </c>
      <c r="BP117" s="7">
        <f t="shared" ref="BP117" si="4911">SUM(BJ117)</f>
        <v>17.39</v>
      </c>
      <c r="BQ117" s="7">
        <f t="shared" ref="BQ117" si="4912">SUM(BK117)</f>
        <v>19.16</v>
      </c>
      <c r="BR117" s="10">
        <f t="shared" ref="BR117" si="4913">MIN(BP117,BQ117)</f>
        <v>17.39</v>
      </c>
      <c r="BS117" s="11">
        <f t="shared" si="3655"/>
        <v>0</v>
      </c>
      <c r="BT117" s="7">
        <f t="shared" ref="BT117" si="4914">BJ117</f>
        <v>17.39</v>
      </c>
      <c r="BU117" s="7">
        <f t="shared" ref="BU117" si="4915">BK117</f>
        <v>19.16</v>
      </c>
      <c r="BV117" s="7">
        <f t="shared" ref="BV117" si="4916">SUM(BT117-0.38)</f>
        <v>17.010000000000002</v>
      </c>
      <c r="BW117" s="7">
        <f t="shared" ref="BW117" si="4917">SUM(BU117-0.38)</f>
        <v>18.78</v>
      </c>
      <c r="BX117" s="10">
        <f t="shared" ref="BX117" si="4918">SUM(BN117)</f>
        <v>16.760000000000002</v>
      </c>
      <c r="BY117" s="11">
        <f t="shared" si="3661"/>
        <v>0</v>
      </c>
      <c r="BZ117" s="7">
        <f t="shared" ref="BZ117" si="4919">SUM(BT117)</f>
        <v>17.39</v>
      </c>
      <c r="CA117" s="7">
        <f t="shared" ref="CA117" si="4920">SUM(BU117)</f>
        <v>19.16</v>
      </c>
      <c r="CB117" s="10">
        <f t="shared" ref="CB117" si="4921">MIN(BZ117,CA117)</f>
        <v>17.39</v>
      </c>
      <c r="CC117" s="11">
        <f t="shared" si="3665"/>
        <v>0</v>
      </c>
    </row>
    <row r="118" spans="1:81" ht="19.2" customHeight="1" x14ac:dyDescent="0.25">
      <c r="A118" s="1">
        <f t="shared" si="2100"/>
        <v>45485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7"/>
      <c r="M118" s="7"/>
      <c r="N118" s="7"/>
      <c r="O118" s="7"/>
      <c r="P118" s="10"/>
      <c r="Q118" s="20"/>
      <c r="R118" s="7"/>
      <c r="S118" s="7"/>
      <c r="T118" s="10"/>
      <c r="U118" s="20"/>
      <c r="V118" s="7">
        <v>14.14</v>
      </c>
      <c r="W118" s="7">
        <v>14.26</v>
      </c>
      <c r="X118" s="7">
        <f t="shared" ref="X118" si="4922">SUM(V118+0.04)</f>
        <v>14.18</v>
      </c>
      <c r="Y118" s="7">
        <f t="shared" ref="Y118" si="4923">SUM(W118+0.04)</f>
        <v>14.299999999999999</v>
      </c>
      <c r="Z118" s="10">
        <f t="shared" ref="Z118" si="4924">MIN(X118,Y118)</f>
        <v>14.18</v>
      </c>
      <c r="AA118" s="11">
        <f t="shared" si="4847"/>
        <v>0</v>
      </c>
      <c r="AB118" s="7">
        <f t="shared" ref="AB118" si="4925">SUM(V118)</f>
        <v>14.14</v>
      </c>
      <c r="AC118" s="7">
        <f t="shared" ref="AC118" si="4926">SUM(W118)</f>
        <v>14.26</v>
      </c>
      <c r="AD118" s="10">
        <f t="shared" ref="AD118" si="4927">MIN(AB118,AC118)</f>
        <v>14.14</v>
      </c>
      <c r="AE118" s="11">
        <f t="shared" si="4851"/>
        <v>0</v>
      </c>
      <c r="AF118" s="7">
        <v>14.14</v>
      </c>
      <c r="AG118" s="7">
        <v>14.26</v>
      </c>
      <c r="AH118" s="7">
        <f t="shared" ref="AH118" si="4928">SUM(AF118+0.1)</f>
        <v>14.24</v>
      </c>
      <c r="AI118" s="7">
        <f t="shared" ref="AI118" si="4929">SUM(AG118+0.1)</f>
        <v>14.36</v>
      </c>
      <c r="AJ118" s="10">
        <f t="shared" ref="AJ118" si="4930">MIN(AH118,AI118)</f>
        <v>14.24</v>
      </c>
      <c r="AK118" s="11">
        <f t="shared" si="3627"/>
        <v>0</v>
      </c>
      <c r="AL118" s="7">
        <f t="shared" ref="AL118" si="4931">SUM(AF118)</f>
        <v>14.14</v>
      </c>
      <c r="AM118" s="7">
        <f t="shared" ref="AM118" si="4932">SUM(AG118)</f>
        <v>14.26</v>
      </c>
      <c r="AN118" s="10">
        <f t="shared" ref="AN118" si="4933">MIN(AL118,AM118)</f>
        <v>14.14</v>
      </c>
      <c r="AO118" s="11">
        <f t="shared" si="3631"/>
        <v>0</v>
      </c>
      <c r="AP118" s="7">
        <v>13.96</v>
      </c>
      <c r="AQ118" s="7">
        <v>13.89</v>
      </c>
      <c r="AR118" s="7">
        <f t="shared" ref="AR118" si="4934">SUM(AP118+0.11)</f>
        <v>14.07</v>
      </c>
      <c r="AS118" s="7">
        <f t="shared" ref="AS118" si="4935">SUM(AQ118+0.11)</f>
        <v>14</v>
      </c>
      <c r="AT118" s="10">
        <f t="shared" ref="AT118" si="4936">MIN(AR118,AS118)</f>
        <v>14</v>
      </c>
      <c r="AU118" s="11">
        <f t="shared" si="3635"/>
        <v>0</v>
      </c>
      <c r="AV118" s="7">
        <f t="shared" ref="AV118" si="4937">SUM(AP118)</f>
        <v>13.96</v>
      </c>
      <c r="AW118" s="7">
        <f t="shared" ref="AW118" si="4938">SUM(AQ118)</f>
        <v>13.89</v>
      </c>
      <c r="AX118" s="10">
        <f t="shared" ref="AX118" si="4939">MIN(AV118,AW118)</f>
        <v>13.89</v>
      </c>
      <c r="AY118" s="11">
        <f t="shared" si="3639"/>
        <v>0</v>
      </c>
      <c r="AZ118" s="7">
        <v>14.31</v>
      </c>
      <c r="BA118" s="7">
        <v>14.45</v>
      </c>
      <c r="BB118" s="7">
        <f t="shared" ref="BB118" si="4940">SUM(AZ118-0.57)</f>
        <v>13.74</v>
      </c>
      <c r="BC118" s="7">
        <f t="shared" ref="BC118" si="4941">SUM(BA118-0.57)</f>
        <v>13.879999999999999</v>
      </c>
      <c r="BD118" s="10">
        <f t="shared" ref="BD118" si="4942">MIN(BB118,BC118)</f>
        <v>13.74</v>
      </c>
      <c r="BE118" s="11">
        <f t="shared" si="3643"/>
        <v>0</v>
      </c>
      <c r="BF118" s="7">
        <f t="shared" ref="BF118" si="4943">SUM(AZ118)</f>
        <v>14.31</v>
      </c>
      <c r="BG118" s="7">
        <f t="shared" ref="BG118" si="4944">SUM(BA118)</f>
        <v>14.45</v>
      </c>
      <c r="BH118" s="10">
        <f t="shared" ref="BH118" si="4945">MIN(BF118,BG118)</f>
        <v>14.31</v>
      </c>
      <c r="BI118" s="11">
        <f t="shared" si="3647"/>
        <v>0</v>
      </c>
      <c r="BJ118" s="7">
        <v>17.39</v>
      </c>
      <c r="BK118" s="7">
        <v>19.16</v>
      </c>
      <c r="BL118" s="7">
        <f t="shared" ref="BL118" si="4946">SUM(BJ118-0.63)</f>
        <v>16.760000000000002</v>
      </c>
      <c r="BM118" s="7">
        <f t="shared" ref="BM118" si="4947">SUM(BK118-0.63)</f>
        <v>18.53</v>
      </c>
      <c r="BN118" s="10">
        <f t="shared" ref="BN118" si="4948">MIN(BL118,BM118)</f>
        <v>16.760000000000002</v>
      </c>
      <c r="BO118" s="11">
        <f t="shared" si="3651"/>
        <v>0</v>
      </c>
      <c r="BP118" s="7">
        <f t="shared" ref="BP118" si="4949">SUM(BJ118)</f>
        <v>17.39</v>
      </c>
      <c r="BQ118" s="7">
        <f t="shared" ref="BQ118" si="4950">SUM(BK118)</f>
        <v>19.16</v>
      </c>
      <c r="BR118" s="10">
        <f t="shared" ref="BR118" si="4951">MIN(BP118,BQ118)</f>
        <v>17.39</v>
      </c>
      <c r="BS118" s="11">
        <f t="shared" si="3655"/>
        <v>0</v>
      </c>
      <c r="BT118" s="7">
        <f t="shared" ref="BT118" si="4952">BJ118</f>
        <v>17.39</v>
      </c>
      <c r="BU118" s="7">
        <f t="shared" ref="BU118" si="4953">BK118</f>
        <v>19.16</v>
      </c>
      <c r="BV118" s="7">
        <f t="shared" ref="BV118" si="4954">SUM(BT118-0.38)</f>
        <v>17.010000000000002</v>
      </c>
      <c r="BW118" s="7">
        <f t="shared" ref="BW118" si="4955">SUM(BU118-0.38)</f>
        <v>18.78</v>
      </c>
      <c r="BX118" s="10">
        <f t="shared" ref="BX118" si="4956">SUM(BN118)</f>
        <v>16.760000000000002</v>
      </c>
      <c r="BY118" s="11">
        <f t="shared" si="3661"/>
        <v>0</v>
      </c>
      <c r="BZ118" s="7">
        <f t="shared" ref="BZ118" si="4957">SUM(BT118)</f>
        <v>17.39</v>
      </c>
      <c r="CA118" s="7">
        <f t="shared" ref="CA118" si="4958">SUM(BU118)</f>
        <v>19.16</v>
      </c>
      <c r="CB118" s="10">
        <f t="shared" ref="CB118" si="4959">MIN(BZ118,CA118)</f>
        <v>17.39</v>
      </c>
      <c r="CC118" s="11">
        <f t="shared" si="3665"/>
        <v>0</v>
      </c>
    </row>
    <row r="119" spans="1:81" ht="19.2" customHeight="1" x14ac:dyDescent="0.25">
      <c r="A119" s="1">
        <f t="shared" si="2100"/>
        <v>45478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7"/>
      <c r="M119" s="7"/>
      <c r="N119" s="7"/>
      <c r="O119" s="7"/>
      <c r="P119" s="10"/>
      <c r="Q119" s="20"/>
      <c r="R119" s="7"/>
      <c r="S119" s="7"/>
      <c r="T119" s="10"/>
      <c r="U119" s="20"/>
      <c r="V119" s="7">
        <v>14.21</v>
      </c>
      <c r="W119" s="7">
        <v>14.28</v>
      </c>
      <c r="X119" s="7">
        <f t="shared" ref="X119" si="4960">SUM(V119+0.04)</f>
        <v>14.25</v>
      </c>
      <c r="Y119" s="7">
        <f t="shared" ref="Y119" si="4961">SUM(W119+0.04)</f>
        <v>14.319999999999999</v>
      </c>
      <c r="Z119" s="10">
        <f t="shared" ref="Z119" si="4962">MIN(X119,Y119)</f>
        <v>14.25</v>
      </c>
      <c r="AA119" s="11">
        <f t="shared" si="4847"/>
        <v>0</v>
      </c>
      <c r="AB119" s="7">
        <f t="shared" ref="AB119" si="4963">SUM(V119)</f>
        <v>14.21</v>
      </c>
      <c r="AC119" s="7">
        <f t="shared" ref="AC119" si="4964">SUM(W119)</f>
        <v>14.28</v>
      </c>
      <c r="AD119" s="10">
        <f t="shared" ref="AD119" si="4965">MIN(AB119,AC119)</f>
        <v>14.21</v>
      </c>
      <c r="AE119" s="11">
        <f t="shared" si="4851"/>
        <v>0</v>
      </c>
      <c r="AF119" s="7">
        <v>14.21</v>
      </c>
      <c r="AG119" s="7">
        <v>14.28</v>
      </c>
      <c r="AH119" s="7">
        <f t="shared" ref="AH119" si="4966">SUM(AF119+0.1)</f>
        <v>14.31</v>
      </c>
      <c r="AI119" s="7">
        <f t="shared" ref="AI119" si="4967">SUM(AG119+0.1)</f>
        <v>14.379999999999999</v>
      </c>
      <c r="AJ119" s="10">
        <f t="shared" ref="AJ119" si="4968">MIN(AH119,AI119)</f>
        <v>14.31</v>
      </c>
      <c r="AK119" s="11">
        <f t="shared" si="3627"/>
        <v>0</v>
      </c>
      <c r="AL119" s="7">
        <f t="shared" ref="AL119" si="4969">SUM(AF119)</f>
        <v>14.21</v>
      </c>
      <c r="AM119" s="7">
        <f t="shared" ref="AM119" si="4970">SUM(AG119)</f>
        <v>14.28</v>
      </c>
      <c r="AN119" s="10">
        <f t="shared" ref="AN119" si="4971">MIN(AL119,AM119)</f>
        <v>14.21</v>
      </c>
      <c r="AO119" s="11">
        <f t="shared" si="3631"/>
        <v>0</v>
      </c>
      <c r="AP119" s="7">
        <v>13.96</v>
      </c>
      <c r="AQ119" s="7">
        <v>13.89</v>
      </c>
      <c r="AR119" s="7">
        <f t="shared" ref="AR119" si="4972">SUM(AP119+0.11)</f>
        <v>14.07</v>
      </c>
      <c r="AS119" s="7">
        <f t="shared" ref="AS119" si="4973">SUM(AQ119+0.11)</f>
        <v>14</v>
      </c>
      <c r="AT119" s="10">
        <f t="shared" ref="AT119" si="4974">MIN(AR119,AS119)</f>
        <v>14</v>
      </c>
      <c r="AU119" s="11">
        <f t="shared" si="3635"/>
        <v>0</v>
      </c>
      <c r="AV119" s="7">
        <f t="shared" ref="AV119" si="4975">SUM(AP119)</f>
        <v>13.96</v>
      </c>
      <c r="AW119" s="7">
        <f t="shared" ref="AW119" si="4976">SUM(AQ119)</f>
        <v>13.89</v>
      </c>
      <c r="AX119" s="10">
        <f t="shared" ref="AX119" si="4977">MIN(AV119,AW119)</f>
        <v>13.89</v>
      </c>
      <c r="AY119" s="11">
        <f t="shared" si="3639"/>
        <v>0</v>
      </c>
      <c r="AZ119" s="7">
        <v>14.31</v>
      </c>
      <c r="BA119" s="7">
        <v>14.45</v>
      </c>
      <c r="BB119" s="7">
        <f t="shared" ref="BB119" si="4978">SUM(AZ119-0.57)</f>
        <v>13.74</v>
      </c>
      <c r="BC119" s="7">
        <f t="shared" ref="BC119" si="4979">SUM(BA119-0.57)</f>
        <v>13.879999999999999</v>
      </c>
      <c r="BD119" s="10">
        <f t="shared" ref="BD119" si="4980">MIN(BB119,BC119)</f>
        <v>13.74</v>
      </c>
      <c r="BE119" s="11">
        <f t="shared" si="3643"/>
        <v>0</v>
      </c>
      <c r="BF119" s="7">
        <f t="shared" ref="BF119" si="4981">SUM(AZ119)</f>
        <v>14.31</v>
      </c>
      <c r="BG119" s="7">
        <f t="shared" ref="BG119" si="4982">SUM(BA119)</f>
        <v>14.45</v>
      </c>
      <c r="BH119" s="10">
        <f t="shared" ref="BH119" si="4983">MIN(BF119,BG119)</f>
        <v>14.31</v>
      </c>
      <c r="BI119" s="11">
        <f t="shared" si="3647"/>
        <v>0</v>
      </c>
      <c r="BJ119" s="7">
        <v>17.39</v>
      </c>
      <c r="BK119" s="7">
        <v>19.16</v>
      </c>
      <c r="BL119" s="7">
        <f t="shared" ref="BL119" si="4984">SUM(BJ119-0.63)</f>
        <v>16.760000000000002</v>
      </c>
      <c r="BM119" s="7">
        <f t="shared" ref="BM119" si="4985">SUM(BK119-0.63)</f>
        <v>18.53</v>
      </c>
      <c r="BN119" s="10">
        <f t="shared" ref="BN119" si="4986">MIN(BL119,BM119)</f>
        <v>16.760000000000002</v>
      </c>
      <c r="BO119" s="11">
        <f t="shared" si="3651"/>
        <v>0</v>
      </c>
      <c r="BP119" s="7">
        <f t="shared" ref="BP119" si="4987">SUM(BJ119)</f>
        <v>17.39</v>
      </c>
      <c r="BQ119" s="7">
        <f t="shared" ref="BQ119" si="4988">SUM(BK119)</f>
        <v>19.16</v>
      </c>
      <c r="BR119" s="10">
        <f t="shared" ref="BR119" si="4989">MIN(BP119,BQ119)</f>
        <v>17.39</v>
      </c>
      <c r="BS119" s="11">
        <f t="shared" si="3655"/>
        <v>0</v>
      </c>
      <c r="BT119" s="7">
        <f t="shared" ref="BT119" si="4990">BJ119</f>
        <v>17.39</v>
      </c>
      <c r="BU119" s="7">
        <f t="shared" ref="BU119" si="4991">BK119</f>
        <v>19.16</v>
      </c>
      <c r="BV119" s="7">
        <f t="shared" ref="BV119" si="4992">SUM(BT119-0.38)</f>
        <v>17.010000000000002</v>
      </c>
      <c r="BW119" s="7">
        <f t="shared" ref="BW119" si="4993">SUM(BU119-0.38)</f>
        <v>18.78</v>
      </c>
      <c r="BX119" s="10">
        <f t="shared" ref="BX119" si="4994">SUM(BN119)</f>
        <v>16.760000000000002</v>
      </c>
      <c r="BY119" s="11">
        <f t="shared" si="3661"/>
        <v>0</v>
      </c>
      <c r="BZ119" s="7">
        <f t="shared" ref="BZ119" si="4995">SUM(BT119)</f>
        <v>17.39</v>
      </c>
      <c r="CA119" s="7">
        <f t="shared" ref="CA119" si="4996">SUM(BU119)</f>
        <v>19.16</v>
      </c>
      <c r="CB119" s="10">
        <f t="shared" ref="CB119" si="4997">MIN(BZ119,CA119)</f>
        <v>17.39</v>
      </c>
      <c r="CC119" s="11">
        <f t="shared" si="3665"/>
        <v>0</v>
      </c>
    </row>
    <row r="120" spans="1:81" ht="19.2" customHeight="1" x14ac:dyDescent="0.25">
      <c r="A120" s="1">
        <f t="shared" si="2100"/>
        <v>45471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7"/>
      <c r="M120" s="7"/>
      <c r="N120" s="7"/>
      <c r="O120" s="7"/>
      <c r="P120" s="10"/>
      <c r="Q120" s="20"/>
      <c r="R120" s="7"/>
      <c r="S120" s="7"/>
      <c r="T120" s="10"/>
      <c r="U120" s="20"/>
      <c r="V120" s="7">
        <v>14.35</v>
      </c>
      <c r="W120" s="7">
        <v>14.3</v>
      </c>
      <c r="X120" s="7">
        <f t="shared" ref="X120" si="4998">SUM(V120+0.04)</f>
        <v>14.389999999999999</v>
      </c>
      <c r="Y120" s="7">
        <f t="shared" ref="Y120" si="4999">SUM(W120+0.04)</f>
        <v>14.34</v>
      </c>
      <c r="Z120" s="10">
        <f t="shared" ref="Z120" si="5000">MIN(X120,Y120)</f>
        <v>14.34</v>
      </c>
      <c r="AA120" s="11">
        <f t="shared" si="4847"/>
        <v>0</v>
      </c>
      <c r="AB120" s="7">
        <f t="shared" ref="AB120" si="5001">SUM(V120)</f>
        <v>14.35</v>
      </c>
      <c r="AC120" s="7">
        <f t="shared" ref="AC120" si="5002">SUM(W120)</f>
        <v>14.3</v>
      </c>
      <c r="AD120" s="10">
        <f t="shared" ref="AD120" si="5003">MIN(AB120,AC120)</f>
        <v>14.3</v>
      </c>
      <c r="AE120" s="11">
        <f t="shared" si="4851"/>
        <v>0</v>
      </c>
      <c r="AF120" s="7">
        <v>14.35</v>
      </c>
      <c r="AG120" s="7">
        <v>14.3</v>
      </c>
      <c r="AH120" s="7">
        <f t="shared" ref="AH120" si="5004">SUM(AF120+0.1)</f>
        <v>14.45</v>
      </c>
      <c r="AI120" s="7">
        <f t="shared" ref="AI120" si="5005">SUM(AG120+0.1)</f>
        <v>14.4</v>
      </c>
      <c r="AJ120" s="10">
        <f t="shared" ref="AJ120" si="5006">MIN(AH120,AI120)</f>
        <v>14.4</v>
      </c>
      <c r="AK120" s="11">
        <f t="shared" si="3627"/>
        <v>0</v>
      </c>
      <c r="AL120" s="7">
        <f t="shared" ref="AL120" si="5007">SUM(AF120)</f>
        <v>14.35</v>
      </c>
      <c r="AM120" s="7">
        <f t="shared" ref="AM120" si="5008">SUM(AG120)</f>
        <v>14.3</v>
      </c>
      <c r="AN120" s="10">
        <f t="shared" ref="AN120" si="5009">MIN(AL120,AM120)</f>
        <v>14.3</v>
      </c>
      <c r="AO120" s="11">
        <f t="shared" si="3631"/>
        <v>0</v>
      </c>
      <c r="AP120" s="7">
        <v>13.96</v>
      </c>
      <c r="AQ120" s="7">
        <v>13.89</v>
      </c>
      <c r="AR120" s="7">
        <f t="shared" ref="AR120" si="5010">SUM(AP120+0.11)</f>
        <v>14.07</v>
      </c>
      <c r="AS120" s="7">
        <f t="shared" ref="AS120" si="5011">SUM(AQ120+0.11)</f>
        <v>14</v>
      </c>
      <c r="AT120" s="10">
        <f t="shared" ref="AT120" si="5012">MIN(AR120,AS120)</f>
        <v>14</v>
      </c>
      <c r="AU120" s="11">
        <f t="shared" si="3635"/>
        <v>0</v>
      </c>
      <c r="AV120" s="7">
        <f t="shared" ref="AV120" si="5013">SUM(AP120)</f>
        <v>13.96</v>
      </c>
      <c r="AW120" s="7">
        <f t="shared" ref="AW120" si="5014">SUM(AQ120)</f>
        <v>13.89</v>
      </c>
      <c r="AX120" s="10">
        <f t="shared" ref="AX120" si="5015">MIN(AV120,AW120)</f>
        <v>13.89</v>
      </c>
      <c r="AY120" s="11">
        <f t="shared" si="3639"/>
        <v>0</v>
      </c>
      <c r="AZ120" s="7">
        <v>14.31</v>
      </c>
      <c r="BA120" s="7">
        <v>14.45</v>
      </c>
      <c r="BB120" s="7">
        <f t="shared" ref="BB120" si="5016">SUM(AZ120-0.57)</f>
        <v>13.74</v>
      </c>
      <c r="BC120" s="7">
        <f t="shared" ref="BC120" si="5017">SUM(BA120-0.57)</f>
        <v>13.879999999999999</v>
      </c>
      <c r="BD120" s="10">
        <f t="shared" ref="BD120" si="5018">MIN(BB120,BC120)</f>
        <v>13.74</v>
      </c>
      <c r="BE120" s="11">
        <f t="shared" si="3643"/>
        <v>0</v>
      </c>
      <c r="BF120" s="7">
        <f t="shared" ref="BF120" si="5019">SUM(AZ120)</f>
        <v>14.31</v>
      </c>
      <c r="BG120" s="7">
        <f t="shared" ref="BG120" si="5020">SUM(BA120)</f>
        <v>14.45</v>
      </c>
      <c r="BH120" s="10">
        <f t="shared" ref="BH120" si="5021">MIN(BF120,BG120)</f>
        <v>14.31</v>
      </c>
      <c r="BI120" s="11">
        <f t="shared" si="3647"/>
        <v>0</v>
      </c>
      <c r="BJ120" s="7">
        <v>17.39</v>
      </c>
      <c r="BK120" s="7">
        <v>19.16</v>
      </c>
      <c r="BL120" s="7">
        <f t="shared" ref="BL120" si="5022">SUM(BJ120-0.63)</f>
        <v>16.760000000000002</v>
      </c>
      <c r="BM120" s="7">
        <f t="shared" ref="BM120" si="5023">SUM(BK120-0.63)</f>
        <v>18.53</v>
      </c>
      <c r="BN120" s="10">
        <f t="shared" ref="BN120" si="5024">MIN(BL120,BM120)</f>
        <v>16.760000000000002</v>
      </c>
      <c r="BO120" s="11">
        <f t="shared" si="3651"/>
        <v>0</v>
      </c>
      <c r="BP120" s="7">
        <f t="shared" ref="BP120" si="5025">SUM(BJ120)</f>
        <v>17.39</v>
      </c>
      <c r="BQ120" s="7">
        <f t="shared" ref="BQ120" si="5026">SUM(BK120)</f>
        <v>19.16</v>
      </c>
      <c r="BR120" s="10">
        <f t="shared" ref="BR120" si="5027">MIN(BP120,BQ120)</f>
        <v>17.39</v>
      </c>
      <c r="BS120" s="11">
        <f t="shared" si="3655"/>
        <v>0</v>
      </c>
      <c r="BT120" s="7">
        <f t="shared" ref="BT120" si="5028">BJ120</f>
        <v>17.39</v>
      </c>
      <c r="BU120" s="7">
        <f t="shared" ref="BU120" si="5029">BK120</f>
        <v>19.16</v>
      </c>
      <c r="BV120" s="7">
        <f t="shared" ref="BV120" si="5030">SUM(BT120-0.38)</f>
        <v>17.010000000000002</v>
      </c>
      <c r="BW120" s="7">
        <f t="shared" ref="BW120" si="5031">SUM(BU120-0.38)</f>
        <v>18.78</v>
      </c>
      <c r="BX120" s="10">
        <f t="shared" ref="BX120" si="5032">SUM(BN120)</f>
        <v>16.760000000000002</v>
      </c>
      <c r="BY120" s="11">
        <f t="shared" si="3661"/>
        <v>0</v>
      </c>
      <c r="BZ120" s="7">
        <f t="shared" ref="BZ120" si="5033">SUM(BT120)</f>
        <v>17.39</v>
      </c>
      <c r="CA120" s="7">
        <f t="shared" ref="CA120" si="5034">SUM(BU120)</f>
        <v>19.16</v>
      </c>
      <c r="CB120" s="10">
        <f t="shared" ref="CB120" si="5035">MIN(BZ120,CA120)</f>
        <v>17.39</v>
      </c>
      <c r="CC120" s="11">
        <f t="shared" si="3665"/>
        <v>0</v>
      </c>
    </row>
    <row r="121" spans="1:81" ht="19.2" customHeight="1" x14ac:dyDescent="0.25">
      <c r="A121" s="1">
        <f t="shared" si="2100"/>
        <v>45464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7"/>
      <c r="M121" s="7"/>
      <c r="N121" s="7"/>
      <c r="O121" s="7"/>
      <c r="P121" s="10"/>
      <c r="Q121" s="20"/>
      <c r="R121" s="7"/>
      <c r="S121" s="7"/>
      <c r="T121" s="10"/>
      <c r="U121" s="20"/>
      <c r="V121" s="7">
        <v>14.26</v>
      </c>
      <c r="W121" s="7">
        <v>14.3</v>
      </c>
      <c r="X121" s="7">
        <f t="shared" ref="X121:Y123" si="5036">SUM(V121+0.04)</f>
        <v>14.299999999999999</v>
      </c>
      <c r="Y121" s="7">
        <f t="shared" si="5036"/>
        <v>14.34</v>
      </c>
      <c r="Z121" s="10">
        <f t="shared" ref="Z121" si="5037">MIN(X121,Y121)</f>
        <v>14.299999999999999</v>
      </c>
      <c r="AA121" s="11">
        <f t="shared" si="4847"/>
        <v>0</v>
      </c>
      <c r="AB121" s="7">
        <f t="shared" ref="AB121" si="5038">SUM(V121)</f>
        <v>14.26</v>
      </c>
      <c r="AC121" s="7">
        <f t="shared" ref="AC121" si="5039">SUM(W121)</f>
        <v>14.3</v>
      </c>
      <c r="AD121" s="10">
        <f t="shared" ref="AD121" si="5040">MIN(AB121,AC121)</f>
        <v>14.26</v>
      </c>
      <c r="AE121" s="11">
        <f t="shared" si="4851"/>
        <v>0</v>
      </c>
      <c r="AF121" s="7">
        <v>14.26</v>
      </c>
      <c r="AG121" s="7">
        <v>14.3</v>
      </c>
      <c r="AH121" s="7">
        <f t="shared" ref="AH121" si="5041">SUM(AF121+0.1)</f>
        <v>14.36</v>
      </c>
      <c r="AI121" s="7">
        <f t="shared" ref="AI121" si="5042">SUM(AG121+0.1)</f>
        <v>14.4</v>
      </c>
      <c r="AJ121" s="10">
        <f t="shared" ref="AJ121" si="5043">MIN(AH121,AI121)</f>
        <v>14.36</v>
      </c>
      <c r="AK121" s="11">
        <f t="shared" si="3627"/>
        <v>0</v>
      </c>
      <c r="AL121" s="7">
        <f t="shared" ref="AL121" si="5044">SUM(AF121)</f>
        <v>14.26</v>
      </c>
      <c r="AM121" s="7">
        <f t="shared" ref="AM121" si="5045">SUM(AG121)</f>
        <v>14.3</v>
      </c>
      <c r="AN121" s="10">
        <f t="shared" ref="AN121" si="5046">MIN(AL121,AM121)</f>
        <v>14.26</v>
      </c>
      <c r="AO121" s="11">
        <f t="shared" si="3631"/>
        <v>0</v>
      </c>
      <c r="AP121" s="7">
        <v>13.96</v>
      </c>
      <c r="AQ121" s="7">
        <v>13.89</v>
      </c>
      <c r="AR121" s="7">
        <f t="shared" ref="AR121" si="5047">SUM(AP121+0.11)</f>
        <v>14.07</v>
      </c>
      <c r="AS121" s="7">
        <f t="shared" ref="AS121" si="5048">SUM(AQ121+0.11)</f>
        <v>14</v>
      </c>
      <c r="AT121" s="10">
        <f t="shared" ref="AT121" si="5049">MIN(AR121,AS121)</f>
        <v>14</v>
      </c>
      <c r="AU121" s="11">
        <f t="shared" si="3635"/>
        <v>0</v>
      </c>
      <c r="AV121" s="7">
        <f t="shared" ref="AV121" si="5050">SUM(AP121)</f>
        <v>13.96</v>
      </c>
      <c r="AW121" s="7">
        <f t="shared" ref="AW121" si="5051">SUM(AQ121)</f>
        <v>13.89</v>
      </c>
      <c r="AX121" s="10">
        <f t="shared" ref="AX121" si="5052">MIN(AV121,AW121)</f>
        <v>13.89</v>
      </c>
      <c r="AY121" s="11">
        <f t="shared" si="3639"/>
        <v>0</v>
      </c>
      <c r="AZ121" s="7">
        <v>14.31</v>
      </c>
      <c r="BA121" s="7">
        <v>14.45</v>
      </c>
      <c r="BB121" s="7">
        <f t="shared" ref="BB121" si="5053">SUM(AZ121-0.57)</f>
        <v>13.74</v>
      </c>
      <c r="BC121" s="7">
        <f t="shared" ref="BC121" si="5054">SUM(BA121-0.57)</f>
        <v>13.879999999999999</v>
      </c>
      <c r="BD121" s="10">
        <f t="shared" ref="BD121" si="5055">MIN(BB121,BC121)</f>
        <v>13.74</v>
      </c>
      <c r="BE121" s="11">
        <f t="shared" si="3643"/>
        <v>0</v>
      </c>
      <c r="BF121" s="7">
        <f t="shared" ref="BF121" si="5056">SUM(AZ121)</f>
        <v>14.31</v>
      </c>
      <c r="BG121" s="7">
        <f t="shared" ref="BG121" si="5057">SUM(BA121)</f>
        <v>14.45</v>
      </c>
      <c r="BH121" s="10">
        <f t="shared" ref="BH121" si="5058">MIN(BF121,BG121)</f>
        <v>14.31</v>
      </c>
      <c r="BI121" s="11">
        <f t="shared" si="3647"/>
        <v>0</v>
      </c>
      <c r="BJ121" s="7">
        <v>17.39</v>
      </c>
      <c r="BK121" s="7">
        <v>19.16</v>
      </c>
      <c r="BL121" s="7">
        <f t="shared" ref="BL121" si="5059">SUM(BJ121-0.63)</f>
        <v>16.760000000000002</v>
      </c>
      <c r="BM121" s="7">
        <f t="shared" ref="BM121" si="5060">SUM(BK121-0.63)</f>
        <v>18.53</v>
      </c>
      <c r="BN121" s="10">
        <f t="shared" ref="BN121" si="5061">MIN(BL121,BM121)</f>
        <v>16.760000000000002</v>
      </c>
      <c r="BO121" s="11">
        <f t="shared" si="3651"/>
        <v>0</v>
      </c>
      <c r="BP121" s="7">
        <f t="shared" ref="BP121" si="5062">SUM(BJ121)</f>
        <v>17.39</v>
      </c>
      <c r="BQ121" s="7">
        <f t="shared" ref="BQ121" si="5063">SUM(BK121)</f>
        <v>19.16</v>
      </c>
      <c r="BR121" s="10">
        <f t="shared" ref="BR121" si="5064">MIN(BP121,BQ121)</f>
        <v>17.39</v>
      </c>
      <c r="BS121" s="11">
        <f t="shared" si="3655"/>
        <v>0</v>
      </c>
      <c r="BT121" s="7">
        <f t="shared" ref="BT121" si="5065">BJ121</f>
        <v>17.39</v>
      </c>
      <c r="BU121" s="7">
        <f t="shared" ref="BU121" si="5066">BK121</f>
        <v>19.16</v>
      </c>
      <c r="BV121" s="7">
        <f t="shared" ref="BV121" si="5067">SUM(BT121-0.38)</f>
        <v>17.010000000000002</v>
      </c>
      <c r="BW121" s="7">
        <f t="shared" ref="BW121" si="5068">SUM(BU121-0.38)</f>
        <v>18.78</v>
      </c>
      <c r="BX121" s="10">
        <f t="shared" ref="BX121" si="5069">SUM(BN121)</f>
        <v>16.760000000000002</v>
      </c>
      <c r="BY121" s="11">
        <f t="shared" si="3661"/>
        <v>0</v>
      </c>
      <c r="BZ121" s="7">
        <f t="shared" ref="BZ121" si="5070">SUM(BT121)</f>
        <v>17.39</v>
      </c>
      <c r="CA121" s="7">
        <f t="shared" ref="CA121" si="5071">SUM(BU121)</f>
        <v>19.16</v>
      </c>
      <c r="CB121" s="10">
        <f t="shared" ref="CB121" si="5072">MIN(BZ121,CA121)</f>
        <v>17.39</v>
      </c>
      <c r="CC121" s="11">
        <f t="shared" si="3665"/>
        <v>0</v>
      </c>
    </row>
    <row r="122" spans="1:81" ht="19.2" customHeight="1" x14ac:dyDescent="0.25">
      <c r="A122" s="1">
        <f t="shared" si="2100"/>
        <v>45457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7"/>
      <c r="M122" s="7"/>
      <c r="N122" s="7"/>
      <c r="O122" s="7"/>
      <c r="P122" s="10"/>
      <c r="Q122" s="20"/>
      <c r="R122" s="7"/>
      <c r="S122" s="7"/>
      <c r="T122" s="10"/>
      <c r="U122" s="20"/>
      <c r="V122" s="7">
        <v>14.26</v>
      </c>
      <c r="W122" s="7">
        <v>14.29</v>
      </c>
      <c r="X122" s="7">
        <f t="shared" si="5036"/>
        <v>14.299999999999999</v>
      </c>
      <c r="Y122" s="7">
        <f t="shared" si="5036"/>
        <v>14.329999999999998</v>
      </c>
      <c r="Z122" s="10">
        <f t="shared" ref="Z122" si="5073">MIN(X122,Y122)</f>
        <v>14.299999999999999</v>
      </c>
      <c r="AA122" s="11">
        <f t="shared" si="4847"/>
        <v>0</v>
      </c>
      <c r="AB122" s="7">
        <f t="shared" ref="AB122" si="5074">SUM(V122)</f>
        <v>14.26</v>
      </c>
      <c r="AC122" s="7">
        <f t="shared" ref="AC122" si="5075">SUM(W122)</f>
        <v>14.29</v>
      </c>
      <c r="AD122" s="10">
        <f t="shared" ref="AD122" si="5076">MIN(AB122,AC122)</f>
        <v>14.26</v>
      </c>
      <c r="AE122" s="11">
        <f t="shared" si="4851"/>
        <v>0</v>
      </c>
      <c r="AF122" s="7">
        <v>14.26</v>
      </c>
      <c r="AG122" s="7">
        <v>14.29</v>
      </c>
      <c r="AH122" s="7">
        <f t="shared" ref="AH122" si="5077">SUM(AF122+0.1)</f>
        <v>14.36</v>
      </c>
      <c r="AI122" s="7">
        <f t="shared" ref="AI122" si="5078">SUM(AG122+0.1)</f>
        <v>14.389999999999999</v>
      </c>
      <c r="AJ122" s="10">
        <f t="shared" ref="AJ122" si="5079">MIN(AH122,AI122)</f>
        <v>14.36</v>
      </c>
      <c r="AK122" s="11">
        <f t="shared" si="3627"/>
        <v>0</v>
      </c>
      <c r="AL122" s="7">
        <f t="shared" ref="AL122" si="5080">SUM(AF122)</f>
        <v>14.26</v>
      </c>
      <c r="AM122" s="7">
        <f t="shared" ref="AM122" si="5081">SUM(AG122)</f>
        <v>14.29</v>
      </c>
      <c r="AN122" s="10">
        <f t="shared" ref="AN122" si="5082">MIN(AL122,AM122)</f>
        <v>14.26</v>
      </c>
      <c r="AO122" s="11">
        <f t="shared" si="3631"/>
        <v>0</v>
      </c>
      <c r="AP122" s="7">
        <v>13.96</v>
      </c>
      <c r="AQ122" s="7">
        <v>13.89</v>
      </c>
      <c r="AR122" s="7">
        <f t="shared" ref="AR122" si="5083">SUM(AP122+0.11)</f>
        <v>14.07</v>
      </c>
      <c r="AS122" s="7">
        <f t="shared" ref="AS122" si="5084">SUM(AQ122+0.11)</f>
        <v>14</v>
      </c>
      <c r="AT122" s="10">
        <f t="shared" ref="AT122" si="5085">MIN(AR122,AS122)</f>
        <v>14</v>
      </c>
      <c r="AU122" s="11">
        <f t="shared" si="3635"/>
        <v>0</v>
      </c>
      <c r="AV122" s="7">
        <f t="shared" ref="AV122" si="5086">SUM(AP122)</f>
        <v>13.96</v>
      </c>
      <c r="AW122" s="7">
        <f t="shared" ref="AW122" si="5087">SUM(AQ122)</f>
        <v>13.89</v>
      </c>
      <c r="AX122" s="10">
        <f t="shared" ref="AX122" si="5088">MIN(AV122,AW122)</f>
        <v>13.89</v>
      </c>
      <c r="AY122" s="11">
        <f t="shared" si="3639"/>
        <v>0</v>
      </c>
      <c r="AZ122" s="7">
        <v>14.31</v>
      </c>
      <c r="BA122" s="7">
        <v>14.45</v>
      </c>
      <c r="BB122" s="7">
        <f t="shared" ref="BB122" si="5089">SUM(AZ122-0.57)</f>
        <v>13.74</v>
      </c>
      <c r="BC122" s="7">
        <f t="shared" ref="BC122" si="5090">SUM(BA122-0.57)</f>
        <v>13.879999999999999</v>
      </c>
      <c r="BD122" s="10">
        <f t="shared" ref="BD122" si="5091">MIN(BB122,BC122)</f>
        <v>13.74</v>
      </c>
      <c r="BE122" s="11">
        <f t="shared" si="3643"/>
        <v>0</v>
      </c>
      <c r="BF122" s="7">
        <f t="shared" ref="BF122" si="5092">SUM(AZ122)</f>
        <v>14.31</v>
      </c>
      <c r="BG122" s="7">
        <f t="shared" ref="BG122" si="5093">SUM(BA122)</f>
        <v>14.45</v>
      </c>
      <c r="BH122" s="10">
        <f t="shared" ref="BH122" si="5094">MIN(BF122,BG122)</f>
        <v>14.31</v>
      </c>
      <c r="BI122" s="11">
        <f t="shared" si="3647"/>
        <v>0</v>
      </c>
      <c r="BJ122" s="7">
        <v>17.39</v>
      </c>
      <c r="BK122" s="7">
        <v>19.16</v>
      </c>
      <c r="BL122" s="7">
        <f t="shared" ref="BL122" si="5095">SUM(BJ122-0.63)</f>
        <v>16.760000000000002</v>
      </c>
      <c r="BM122" s="7">
        <f t="shared" ref="BM122" si="5096">SUM(BK122-0.63)</f>
        <v>18.53</v>
      </c>
      <c r="BN122" s="10">
        <f t="shared" ref="BN122" si="5097">MIN(BL122,BM122)</f>
        <v>16.760000000000002</v>
      </c>
      <c r="BO122" s="11">
        <f t="shared" si="3651"/>
        <v>0</v>
      </c>
      <c r="BP122" s="7">
        <f t="shared" ref="BP122" si="5098">SUM(BJ122)</f>
        <v>17.39</v>
      </c>
      <c r="BQ122" s="7">
        <f t="shared" ref="BQ122" si="5099">SUM(BK122)</f>
        <v>19.16</v>
      </c>
      <c r="BR122" s="10">
        <f t="shared" ref="BR122" si="5100">MIN(BP122,BQ122)</f>
        <v>17.39</v>
      </c>
      <c r="BS122" s="11">
        <f t="shared" si="3655"/>
        <v>0</v>
      </c>
      <c r="BT122" s="7">
        <f t="shared" ref="BT122" si="5101">BJ122</f>
        <v>17.39</v>
      </c>
      <c r="BU122" s="7">
        <f t="shared" ref="BU122" si="5102">BK122</f>
        <v>19.16</v>
      </c>
      <c r="BV122" s="7">
        <f t="shared" ref="BV122" si="5103">SUM(BT122-0.38)</f>
        <v>17.010000000000002</v>
      </c>
      <c r="BW122" s="7">
        <f t="shared" ref="BW122" si="5104">SUM(BU122-0.38)</f>
        <v>18.78</v>
      </c>
      <c r="BX122" s="10">
        <f t="shared" ref="BX122" si="5105">SUM(BN122)</f>
        <v>16.760000000000002</v>
      </c>
      <c r="BY122" s="11">
        <f t="shared" si="3661"/>
        <v>0</v>
      </c>
      <c r="BZ122" s="7">
        <f t="shared" ref="BZ122" si="5106">SUM(BT122)</f>
        <v>17.39</v>
      </c>
      <c r="CA122" s="7">
        <f t="shared" ref="CA122" si="5107">SUM(BU122)</f>
        <v>19.16</v>
      </c>
      <c r="CB122" s="10">
        <f t="shared" ref="CB122" si="5108">MIN(BZ122,CA122)</f>
        <v>17.39</v>
      </c>
      <c r="CC122" s="11">
        <f t="shared" si="3665"/>
        <v>0</v>
      </c>
    </row>
    <row r="123" spans="1:81" ht="19.2" customHeight="1" x14ac:dyDescent="0.25">
      <c r="A123" s="1">
        <f t="shared" si="2100"/>
        <v>45450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7"/>
      <c r="M123" s="7"/>
      <c r="N123" s="7"/>
      <c r="O123" s="7"/>
      <c r="P123" s="10"/>
      <c r="Q123" s="20"/>
      <c r="R123" s="7"/>
      <c r="S123" s="7"/>
      <c r="T123" s="10"/>
      <c r="U123" s="20"/>
      <c r="V123" s="7">
        <v>14.26</v>
      </c>
      <c r="W123" s="7">
        <v>14.26</v>
      </c>
      <c r="X123" s="7">
        <f t="shared" si="5036"/>
        <v>14.299999999999999</v>
      </c>
      <c r="Y123" s="7">
        <f t="shared" si="5036"/>
        <v>14.299999999999999</v>
      </c>
      <c r="Z123" s="10">
        <f t="shared" ref="Z123" si="5109">MIN(X123,Y123)</f>
        <v>14.299999999999999</v>
      </c>
      <c r="AA123" s="11">
        <f t="shared" si="4847"/>
        <v>0</v>
      </c>
      <c r="AB123" s="7">
        <f t="shared" ref="AB123" si="5110">SUM(V123)</f>
        <v>14.26</v>
      </c>
      <c r="AC123" s="7">
        <f t="shared" ref="AC123" si="5111">SUM(W123)</f>
        <v>14.26</v>
      </c>
      <c r="AD123" s="10">
        <f t="shared" ref="AD123" si="5112">MIN(AB123,AC123)</f>
        <v>14.26</v>
      </c>
      <c r="AE123" s="11">
        <f t="shared" si="4851"/>
        <v>0</v>
      </c>
      <c r="AF123" s="7">
        <v>14.26</v>
      </c>
      <c r="AG123" s="7">
        <v>14.26</v>
      </c>
      <c r="AH123" s="7">
        <f t="shared" ref="AH123" si="5113">SUM(AF123+0.1)</f>
        <v>14.36</v>
      </c>
      <c r="AI123" s="7">
        <f t="shared" ref="AI123" si="5114">SUM(AG123+0.1)</f>
        <v>14.36</v>
      </c>
      <c r="AJ123" s="10">
        <f t="shared" ref="AJ123" si="5115">MIN(AH123,AI123)</f>
        <v>14.36</v>
      </c>
      <c r="AK123" s="11">
        <f t="shared" si="3627"/>
        <v>0</v>
      </c>
      <c r="AL123" s="7">
        <f t="shared" ref="AL123" si="5116">SUM(AF123)</f>
        <v>14.26</v>
      </c>
      <c r="AM123" s="7">
        <f t="shared" ref="AM123" si="5117">SUM(AG123)</f>
        <v>14.26</v>
      </c>
      <c r="AN123" s="10">
        <f t="shared" ref="AN123" si="5118">MIN(AL123,AM123)</f>
        <v>14.26</v>
      </c>
      <c r="AO123" s="11">
        <f t="shared" si="3631"/>
        <v>0</v>
      </c>
      <c r="AP123" s="7">
        <v>13.96</v>
      </c>
      <c r="AQ123" s="7">
        <v>13.89</v>
      </c>
      <c r="AR123" s="7">
        <f t="shared" ref="AR123" si="5119">SUM(AP123+0.11)</f>
        <v>14.07</v>
      </c>
      <c r="AS123" s="7">
        <f t="shared" ref="AS123" si="5120">SUM(AQ123+0.11)</f>
        <v>14</v>
      </c>
      <c r="AT123" s="10">
        <f t="shared" ref="AT123" si="5121">MIN(AR123,AS123)</f>
        <v>14</v>
      </c>
      <c r="AU123" s="11">
        <f t="shared" si="3635"/>
        <v>0</v>
      </c>
      <c r="AV123" s="7">
        <f t="shared" ref="AV123" si="5122">SUM(AP123)</f>
        <v>13.96</v>
      </c>
      <c r="AW123" s="7">
        <f t="shared" ref="AW123" si="5123">SUM(AQ123)</f>
        <v>13.89</v>
      </c>
      <c r="AX123" s="10">
        <f t="shared" ref="AX123" si="5124">MIN(AV123,AW123)</f>
        <v>13.89</v>
      </c>
      <c r="AY123" s="11">
        <f t="shared" si="3639"/>
        <v>0</v>
      </c>
      <c r="AZ123" s="7">
        <v>14.31</v>
      </c>
      <c r="BA123" s="7">
        <v>14.45</v>
      </c>
      <c r="BB123" s="7">
        <f t="shared" ref="BB123" si="5125">SUM(AZ123-0.57)</f>
        <v>13.74</v>
      </c>
      <c r="BC123" s="7">
        <f t="shared" ref="BC123" si="5126">SUM(BA123-0.57)</f>
        <v>13.879999999999999</v>
      </c>
      <c r="BD123" s="10">
        <f t="shared" ref="BD123" si="5127">MIN(BB123,BC123)</f>
        <v>13.74</v>
      </c>
      <c r="BE123" s="11">
        <f t="shared" si="3643"/>
        <v>0</v>
      </c>
      <c r="BF123" s="7">
        <f t="shared" ref="BF123" si="5128">SUM(AZ123)</f>
        <v>14.31</v>
      </c>
      <c r="BG123" s="7">
        <f t="shared" ref="BG123" si="5129">SUM(BA123)</f>
        <v>14.45</v>
      </c>
      <c r="BH123" s="10">
        <f t="shared" ref="BH123" si="5130">MIN(BF123,BG123)</f>
        <v>14.31</v>
      </c>
      <c r="BI123" s="11">
        <f t="shared" si="3647"/>
        <v>0</v>
      </c>
      <c r="BJ123" s="7">
        <v>17.39</v>
      </c>
      <c r="BK123" s="7">
        <v>19.16</v>
      </c>
      <c r="BL123" s="7">
        <f t="shared" ref="BL123" si="5131">SUM(BJ123-0.63)</f>
        <v>16.760000000000002</v>
      </c>
      <c r="BM123" s="7">
        <f t="shared" ref="BM123" si="5132">SUM(BK123-0.63)</f>
        <v>18.53</v>
      </c>
      <c r="BN123" s="10">
        <f t="shared" ref="BN123" si="5133">MIN(BL123,BM123)</f>
        <v>16.760000000000002</v>
      </c>
      <c r="BO123" s="11">
        <f t="shared" si="3651"/>
        <v>0</v>
      </c>
      <c r="BP123" s="7">
        <f t="shared" ref="BP123" si="5134">SUM(BJ123)</f>
        <v>17.39</v>
      </c>
      <c r="BQ123" s="7">
        <f t="shared" ref="BQ123" si="5135">SUM(BK123)</f>
        <v>19.16</v>
      </c>
      <c r="BR123" s="10">
        <f t="shared" ref="BR123" si="5136">MIN(BP123,BQ123)</f>
        <v>17.39</v>
      </c>
      <c r="BS123" s="11">
        <f t="shared" si="3655"/>
        <v>0</v>
      </c>
      <c r="BT123" s="7">
        <f t="shared" ref="BT123" si="5137">BJ123</f>
        <v>17.39</v>
      </c>
      <c r="BU123" s="7">
        <f t="shared" ref="BU123" si="5138">BK123</f>
        <v>19.16</v>
      </c>
      <c r="BV123" s="7">
        <f t="shared" ref="BV123" si="5139">SUM(BT123-0.38)</f>
        <v>17.010000000000002</v>
      </c>
      <c r="BW123" s="7">
        <f t="shared" ref="BW123" si="5140">SUM(BU123-0.38)</f>
        <v>18.78</v>
      </c>
      <c r="BX123" s="10">
        <f t="shared" ref="BX123" si="5141">SUM(BN123)</f>
        <v>16.760000000000002</v>
      </c>
      <c r="BY123" s="11">
        <f t="shared" si="3661"/>
        <v>0</v>
      </c>
      <c r="BZ123" s="7">
        <f t="shared" ref="BZ123" si="5142">SUM(BT123)</f>
        <v>17.39</v>
      </c>
      <c r="CA123" s="7">
        <f t="shared" ref="CA123" si="5143">SUM(BU123)</f>
        <v>19.16</v>
      </c>
      <c r="CB123" s="10">
        <f t="shared" ref="CB123" si="5144">MIN(BZ123,CA123)</f>
        <v>17.39</v>
      </c>
      <c r="CC123" s="11">
        <f t="shared" si="3665"/>
        <v>0</v>
      </c>
    </row>
    <row r="124" spans="1:81" ht="19.2" customHeight="1" x14ac:dyDescent="0.25">
      <c r="A124" s="1">
        <f t="shared" si="2100"/>
        <v>45443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7">
        <v>14.41</v>
      </c>
      <c r="AG124" s="7">
        <v>14.18</v>
      </c>
      <c r="AH124" s="7">
        <f t="shared" ref="AH124" si="5145">SUM(AF124+0.1)</f>
        <v>14.51</v>
      </c>
      <c r="AI124" s="7">
        <f t="shared" ref="AI124" si="5146">SUM(AG124+0.1)</f>
        <v>14.28</v>
      </c>
      <c r="AJ124" s="10">
        <f t="shared" ref="AJ124" si="5147">MIN(AH124,AI124)</f>
        <v>14.28</v>
      </c>
      <c r="AK124" s="11">
        <f t="shared" si="3627"/>
        <v>0</v>
      </c>
      <c r="AL124" s="7">
        <f t="shared" ref="AL124" si="5148">SUM(AF124)</f>
        <v>14.41</v>
      </c>
      <c r="AM124" s="7">
        <f t="shared" ref="AM124" si="5149">SUM(AG124)</f>
        <v>14.18</v>
      </c>
      <c r="AN124" s="10">
        <f t="shared" ref="AN124" si="5150">MIN(AL124,AM124)</f>
        <v>14.18</v>
      </c>
      <c r="AO124" s="11">
        <f t="shared" si="3631"/>
        <v>0</v>
      </c>
      <c r="AP124" s="7">
        <v>13.96</v>
      </c>
      <c r="AQ124" s="7">
        <v>13.89</v>
      </c>
      <c r="AR124" s="7">
        <f t="shared" ref="AR124" si="5151">SUM(AP124+0.11)</f>
        <v>14.07</v>
      </c>
      <c r="AS124" s="7">
        <f t="shared" ref="AS124" si="5152">SUM(AQ124+0.11)</f>
        <v>14</v>
      </c>
      <c r="AT124" s="10">
        <f t="shared" ref="AT124" si="5153">MIN(AR124,AS124)</f>
        <v>14</v>
      </c>
      <c r="AU124" s="11">
        <f t="shared" si="3635"/>
        <v>0</v>
      </c>
      <c r="AV124" s="7">
        <f t="shared" ref="AV124" si="5154">SUM(AP124)</f>
        <v>13.96</v>
      </c>
      <c r="AW124" s="7">
        <f t="shared" ref="AW124" si="5155">SUM(AQ124)</f>
        <v>13.89</v>
      </c>
      <c r="AX124" s="10">
        <f t="shared" ref="AX124" si="5156">MIN(AV124,AW124)</f>
        <v>13.89</v>
      </c>
      <c r="AY124" s="11">
        <f t="shared" si="3639"/>
        <v>0</v>
      </c>
      <c r="AZ124" s="7">
        <v>14.31</v>
      </c>
      <c r="BA124" s="7">
        <v>14.45</v>
      </c>
      <c r="BB124" s="7">
        <f t="shared" ref="BB124" si="5157">SUM(AZ124-0.57)</f>
        <v>13.74</v>
      </c>
      <c r="BC124" s="7">
        <f t="shared" ref="BC124" si="5158">SUM(BA124-0.57)</f>
        <v>13.879999999999999</v>
      </c>
      <c r="BD124" s="10">
        <f t="shared" ref="BD124" si="5159">MIN(BB124,BC124)</f>
        <v>13.74</v>
      </c>
      <c r="BE124" s="11">
        <f t="shared" si="3643"/>
        <v>0</v>
      </c>
      <c r="BF124" s="7">
        <f t="shared" ref="BF124" si="5160">SUM(AZ124)</f>
        <v>14.31</v>
      </c>
      <c r="BG124" s="7">
        <f t="shared" ref="BG124" si="5161">SUM(BA124)</f>
        <v>14.45</v>
      </c>
      <c r="BH124" s="10">
        <f t="shared" ref="BH124" si="5162">MIN(BF124,BG124)</f>
        <v>14.31</v>
      </c>
      <c r="BI124" s="11">
        <f t="shared" si="3647"/>
        <v>0</v>
      </c>
      <c r="BJ124" s="7">
        <v>17.39</v>
      </c>
      <c r="BK124" s="7">
        <v>19.16</v>
      </c>
      <c r="BL124" s="7">
        <f t="shared" ref="BL124" si="5163">SUM(BJ124-0.63)</f>
        <v>16.760000000000002</v>
      </c>
      <c r="BM124" s="7">
        <f t="shared" ref="BM124" si="5164">SUM(BK124-0.63)</f>
        <v>18.53</v>
      </c>
      <c r="BN124" s="10">
        <f t="shared" ref="BN124" si="5165">MIN(BL124,BM124)</f>
        <v>16.760000000000002</v>
      </c>
      <c r="BO124" s="11">
        <f t="shared" si="3651"/>
        <v>0</v>
      </c>
      <c r="BP124" s="7">
        <f t="shared" ref="BP124" si="5166">SUM(BJ124)</f>
        <v>17.39</v>
      </c>
      <c r="BQ124" s="7">
        <f t="shared" ref="BQ124" si="5167">SUM(BK124)</f>
        <v>19.16</v>
      </c>
      <c r="BR124" s="10">
        <f t="shared" ref="BR124" si="5168">MIN(BP124,BQ124)</f>
        <v>17.39</v>
      </c>
      <c r="BS124" s="11">
        <f t="shared" si="3655"/>
        <v>0</v>
      </c>
      <c r="BT124" s="7">
        <f t="shared" ref="BT124" si="5169">BJ124</f>
        <v>17.39</v>
      </c>
      <c r="BU124" s="7">
        <f t="shared" ref="BU124" si="5170">BK124</f>
        <v>19.16</v>
      </c>
      <c r="BV124" s="7">
        <f t="shared" ref="BV124" si="5171">SUM(BT124-0.38)</f>
        <v>17.010000000000002</v>
      </c>
      <c r="BW124" s="7">
        <f t="shared" ref="BW124" si="5172">SUM(BU124-0.38)</f>
        <v>18.78</v>
      </c>
      <c r="BX124" s="10">
        <f t="shared" ref="BX124" si="5173">SUM(BN124)</f>
        <v>16.760000000000002</v>
      </c>
      <c r="BY124" s="11">
        <f t="shared" si="3661"/>
        <v>0</v>
      </c>
      <c r="BZ124" s="7">
        <f t="shared" ref="BZ124" si="5174">SUM(BT124)</f>
        <v>17.39</v>
      </c>
      <c r="CA124" s="7">
        <f t="shared" ref="CA124" si="5175">SUM(BU124)</f>
        <v>19.16</v>
      </c>
      <c r="CB124" s="10">
        <f t="shared" ref="CB124" si="5176">MIN(BZ124,CA124)</f>
        <v>17.39</v>
      </c>
      <c r="CC124" s="11">
        <f t="shared" si="3665"/>
        <v>0</v>
      </c>
    </row>
    <row r="125" spans="1:81" ht="19.2" customHeight="1" x14ac:dyDescent="0.25">
      <c r="A125" s="1">
        <f t="shared" si="2100"/>
        <v>45436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7">
        <v>14.26</v>
      </c>
      <c r="AG125" s="7">
        <v>14.1</v>
      </c>
      <c r="AH125" s="7">
        <f t="shared" ref="AH125" si="5177">SUM(AF125+0.1)</f>
        <v>14.36</v>
      </c>
      <c r="AI125" s="7">
        <f t="shared" ref="AI125" si="5178">SUM(AG125+0.1)</f>
        <v>14.2</v>
      </c>
      <c r="AJ125" s="10">
        <f t="shared" ref="AJ125" si="5179">MIN(AH125,AI125)</f>
        <v>14.2</v>
      </c>
      <c r="AK125" s="11">
        <f t="shared" si="3627"/>
        <v>0</v>
      </c>
      <c r="AL125" s="7">
        <f t="shared" ref="AL125" si="5180">SUM(AF125)</f>
        <v>14.26</v>
      </c>
      <c r="AM125" s="7">
        <f t="shared" ref="AM125" si="5181">SUM(AG125)</f>
        <v>14.1</v>
      </c>
      <c r="AN125" s="10">
        <f t="shared" ref="AN125" si="5182">MIN(AL125,AM125)</f>
        <v>14.1</v>
      </c>
      <c r="AO125" s="11">
        <f t="shared" si="3631"/>
        <v>0</v>
      </c>
      <c r="AP125" s="7">
        <v>13.96</v>
      </c>
      <c r="AQ125" s="7">
        <v>13.89</v>
      </c>
      <c r="AR125" s="7">
        <f t="shared" ref="AR125" si="5183">SUM(AP125+0.11)</f>
        <v>14.07</v>
      </c>
      <c r="AS125" s="7">
        <f t="shared" ref="AS125" si="5184">SUM(AQ125+0.11)</f>
        <v>14</v>
      </c>
      <c r="AT125" s="10">
        <f t="shared" ref="AT125" si="5185">MIN(AR125,AS125)</f>
        <v>14</v>
      </c>
      <c r="AU125" s="11">
        <f t="shared" si="3635"/>
        <v>0</v>
      </c>
      <c r="AV125" s="7">
        <f t="shared" ref="AV125" si="5186">SUM(AP125)</f>
        <v>13.96</v>
      </c>
      <c r="AW125" s="7">
        <f t="shared" ref="AW125" si="5187">SUM(AQ125)</f>
        <v>13.89</v>
      </c>
      <c r="AX125" s="10">
        <f t="shared" ref="AX125" si="5188">MIN(AV125,AW125)</f>
        <v>13.89</v>
      </c>
      <c r="AY125" s="11">
        <f t="shared" si="3639"/>
        <v>0</v>
      </c>
      <c r="AZ125" s="7">
        <v>14.31</v>
      </c>
      <c r="BA125" s="7">
        <v>14.45</v>
      </c>
      <c r="BB125" s="7">
        <f t="shared" ref="BB125" si="5189">SUM(AZ125-0.57)</f>
        <v>13.74</v>
      </c>
      <c r="BC125" s="7">
        <f t="shared" ref="BC125" si="5190">SUM(BA125-0.57)</f>
        <v>13.879999999999999</v>
      </c>
      <c r="BD125" s="10">
        <f t="shared" ref="BD125" si="5191">MIN(BB125,BC125)</f>
        <v>13.74</v>
      </c>
      <c r="BE125" s="11">
        <f t="shared" si="3643"/>
        <v>0</v>
      </c>
      <c r="BF125" s="7">
        <f t="shared" ref="BF125" si="5192">SUM(AZ125)</f>
        <v>14.31</v>
      </c>
      <c r="BG125" s="7">
        <f t="shared" ref="BG125" si="5193">SUM(BA125)</f>
        <v>14.45</v>
      </c>
      <c r="BH125" s="10">
        <f t="shared" ref="BH125" si="5194">MIN(BF125,BG125)</f>
        <v>14.31</v>
      </c>
      <c r="BI125" s="11">
        <f t="shared" si="3647"/>
        <v>0</v>
      </c>
      <c r="BJ125" s="7">
        <v>17.39</v>
      </c>
      <c r="BK125" s="7">
        <v>19.16</v>
      </c>
      <c r="BL125" s="7">
        <f t="shared" ref="BL125" si="5195">SUM(BJ125-0.63)</f>
        <v>16.760000000000002</v>
      </c>
      <c r="BM125" s="7">
        <f t="shared" ref="BM125" si="5196">SUM(BK125-0.63)</f>
        <v>18.53</v>
      </c>
      <c r="BN125" s="10">
        <f t="shared" ref="BN125" si="5197">MIN(BL125,BM125)</f>
        <v>16.760000000000002</v>
      </c>
      <c r="BO125" s="11">
        <f t="shared" si="3651"/>
        <v>0</v>
      </c>
      <c r="BP125" s="7">
        <f t="shared" ref="BP125" si="5198">SUM(BJ125)</f>
        <v>17.39</v>
      </c>
      <c r="BQ125" s="7">
        <f t="shared" ref="BQ125" si="5199">SUM(BK125)</f>
        <v>19.16</v>
      </c>
      <c r="BR125" s="10">
        <f t="shared" ref="BR125" si="5200">MIN(BP125,BQ125)</f>
        <v>17.39</v>
      </c>
      <c r="BS125" s="11">
        <f t="shared" si="3655"/>
        <v>0</v>
      </c>
      <c r="BT125" s="7">
        <f t="shared" ref="BT125" si="5201">BJ125</f>
        <v>17.39</v>
      </c>
      <c r="BU125" s="7">
        <f t="shared" ref="BU125" si="5202">BK125</f>
        <v>19.16</v>
      </c>
      <c r="BV125" s="7">
        <f t="shared" ref="BV125" si="5203">SUM(BT125-0.38)</f>
        <v>17.010000000000002</v>
      </c>
      <c r="BW125" s="7">
        <f t="shared" ref="BW125" si="5204">SUM(BU125-0.38)</f>
        <v>18.78</v>
      </c>
      <c r="BX125" s="10">
        <f t="shared" ref="BX125" si="5205">SUM(BN125)</f>
        <v>16.760000000000002</v>
      </c>
      <c r="BY125" s="11">
        <f t="shared" si="3661"/>
        <v>0</v>
      </c>
      <c r="BZ125" s="7">
        <f t="shared" ref="BZ125" si="5206">SUM(BT125)</f>
        <v>17.39</v>
      </c>
      <c r="CA125" s="7">
        <f t="shared" ref="CA125" si="5207">SUM(BU125)</f>
        <v>19.16</v>
      </c>
      <c r="CB125" s="10">
        <f t="shared" ref="CB125" si="5208">MIN(BZ125,CA125)</f>
        <v>17.39</v>
      </c>
      <c r="CC125" s="11">
        <f t="shared" si="3665"/>
        <v>0</v>
      </c>
    </row>
    <row r="126" spans="1:81" ht="19.2" customHeight="1" x14ac:dyDescent="0.25">
      <c r="A126" s="1">
        <f t="shared" si="2100"/>
        <v>45429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7">
        <v>14.26</v>
      </c>
      <c r="AG126" s="7">
        <v>14.01</v>
      </c>
      <c r="AH126" s="7">
        <f t="shared" ref="AH126" si="5209">SUM(AF126+0.1)</f>
        <v>14.36</v>
      </c>
      <c r="AI126" s="7">
        <f t="shared" ref="AI126" si="5210">SUM(AG126+0.1)</f>
        <v>14.11</v>
      </c>
      <c r="AJ126" s="10">
        <f t="shared" ref="AJ126" si="5211">MIN(AH126,AI126)</f>
        <v>14.11</v>
      </c>
      <c r="AK126" s="11">
        <f t="shared" si="3627"/>
        <v>0</v>
      </c>
      <c r="AL126" s="7">
        <f t="shared" ref="AL126" si="5212">SUM(AF126)</f>
        <v>14.26</v>
      </c>
      <c r="AM126" s="7">
        <f t="shared" ref="AM126" si="5213">SUM(AG126)</f>
        <v>14.01</v>
      </c>
      <c r="AN126" s="10">
        <f t="shared" ref="AN126" si="5214">MIN(AL126,AM126)</f>
        <v>14.01</v>
      </c>
      <c r="AO126" s="11">
        <f t="shared" si="3631"/>
        <v>0</v>
      </c>
      <c r="AP126" s="7">
        <v>13.96</v>
      </c>
      <c r="AQ126" s="7">
        <v>13.89</v>
      </c>
      <c r="AR126" s="7">
        <f t="shared" ref="AR126" si="5215">SUM(AP126+0.11)</f>
        <v>14.07</v>
      </c>
      <c r="AS126" s="7">
        <f t="shared" ref="AS126" si="5216">SUM(AQ126+0.11)</f>
        <v>14</v>
      </c>
      <c r="AT126" s="10">
        <f t="shared" ref="AT126" si="5217">MIN(AR126,AS126)</f>
        <v>14</v>
      </c>
      <c r="AU126" s="11">
        <f t="shared" si="3635"/>
        <v>0</v>
      </c>
      <c r="AV126" s="7">
        <f t="shared" ref="AV126" si="5218">SUM(AP126)</f>
        <v>13.96</v>
      </c>
      <c r="AW126" s="7">
        <f t="shared" ref="AW126" si="5219">SUM(AQ126)</f>
        <v>13.89</v>
      </c>
      <c r="AX126" s="10">
        <f t="shared" ref="AX126" si="5220">MIN(AV126,AW126)</f>
        <v>13.89</v>
      </c>
      <c r="AY126" s="11">
        <f t="shared" si="3639"/>
        <v>0</v>
      </c>
      <c r="AZ126" s="7">
        <v>14.31</v>
      </c>
      <c r="BA126" s="7">
        <v>14.45</v>
      </c>
      <c r="BB126" s="7">
        <f t="shared" ref="BB126" si="5221">SUM(AZ126-0.57)</f>
        <v>13.74</v>
      </c>
      <c r="BC126" s="7">
        <f t="shared" ref="BC126" si="5222">SUM(BA126-0.57)</f>
        <v>13.879999999999999</v>
      </c>
      <c r="BD126" s="10">
        <f t="shared" ref="BD126" si="5223">MIN(BB126,BC126)</f>
        <v>13.74</v>
      </c>
      <c r="BE126" s="11">
        <f t="shared" si="3643"/>
        <v>0</v>
      </c>
      <c r="BF126" s="7">
        <f t="shared" ref="BF126" si="5224">SUM(AZ126)</f>
        <v>14.31</v>
      </c>
      <c r="BG126" s="7">
        <f t="shared" ref="BG126" si="5225">SUM(BA126)</f>
        <v>14.45</v>
      </c>
      <c r="BH126" s="10">
        <f t="shared" ref="BH126" si="5226">MIN(BF126,BG126)</f>
        <v>14.31</v>
      </c>
      <c r="BI126" s="11">
        <f t="shared" si="3647"/>
        <v>0</v>
      </c>
      <c r="BJ126" s="7">
        <v>17.39</v>
      </c>
      <c r="BK126" s="7">
        <v>19.16</v>
      </c>
      <c r="BL126" s="7">
        <f t="shared" ref="BL126" si="5227">SUM(BJ126-0.63)</f>
        <v>16.760000000000002</v>
      </c>
      <c r="BM126" s="7">
        <f t="shared" ref="BM126" si="5228">SUM(BK126-0.63)</f>
        <v>18.53</v>
      </c>
      <c r="BN126" s="10">
        <f t="shared" ref="BN126" si="5229">MIN(BL126,BM126)</f>
        <v>16.760000000000002</v>
      </c>
      <c r="BO126" s="11">
        <f t="shared" si="3651"/>
        <v>0</v>
      </c>
      <c r="BP126" s="7">
        <f t="shared" ref="BP126" si="5230">SUM(BJ126)</f>
        <v>17.39</v>
      </c>
      <c r="BQ126" s="7">
        <f t="shared" ref="BQ126" si="5231">SUM(BK126)</f>
        <v>19.16</v>
      </c>
      <c r="BR126" s="10">
        <f t="shared" ref="BR126" si="5232">MIN(BP126,BQ126)</f>
        <v>17.39</v>
      </c>
      <c r="BS126" s="11">
        <f t="shared" si="3655"/>
        <v>0</v>
      </c>
      <c r="BT126" s="7">
        <f t="shared" ref="BT126" si="5233">BJ126</f>
        <v>17.39</v>
      </c>
      <c r="BU126" s="7">
        <f t="shared" ref="BU126" si="5234">BK126</f>
        <v>19.16</v>
      </c>
      <c r="BV126" s="7">
        <f t="shared" ref="BV126" si="5235">SUM(BT126-0.38)</f>
        <v>17.010000000000002</v>
      </c>
      <c r="BW126" s="7">
        <f t="shared" ref="BW126" si="5236">SUM(BU126-0.38)</f>
        <v>18.78</v>
      </c>
      <c r="BX126" s="10">
        <f t="shared" ref="BX126" si="5237">SUM(BN126)</f>
        <v>16.760000000000002</v>
      </c>
      <c r="BY126" s="11">
        <f t="shared" si="3661"/>
        <v>0</v>
      </c>
      <c r="BZ126" s="7">
        <f t="shared" ref="BZ126" si="5238">SUM(BT126)</f>
        <v>17.39</v>
      </c>
      <c r="CA126" s="7">
        <f t="shared" ref="CA126" si="5239">SUM(BU126)</f>
        <v>19.16</v>
      </c>
      <c r="CB126" s="10">
        <f t="shared" ref="CB126" si="5240">MIN(BZ126,CA126)</f>
        <v>17.39</v>
      </c>
      <c r="CC126" s="11">
        <f t="shared" si="3665"/>
        <v>0</v>
      </c>
    </row>
    <row r="127" spans="1:81" ht="19.2" customHeight="1" x14ac:dyDescent="0.25">
      <c r="A127" s="1">
        <f t="shared" si="2100"/>
        <v>45422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7">
        <v>14.16</v>
      </c>
      <c r="AG127" s="7">
        <v>13.94</v>
      </c>
      <c r="AH127" s="7">
        <f t="shared" ref="AH127" si="5241">SUM(AF127+0.1)</f>
        <v>14.26</v>
      </c>
      <c r="AI127" s="7">
        <f t="shared" ref="AI127" si="5242">SUM(AG127+0.1)</f>
        <v>14.04</v>
      </c>
      <c r="AJ127" s="10">
        <f t="shared" ref="AJ127" si="5243">MIN(AH127,AI127)</f>
        <v>14.04</v>
      </c>
      <c r="AK127" s="11">
        <f t="shared" si="3627"/>
        <v>0</v>
      </c>
      <c r="AL127" s="7">
        <f t="shared" ref="AL127" si="5244">SUM(AF127)</f>
        <v>14.16</v>
      </c>
      <c r="AM127" s="7">
        <f t="shared" ref="AM127" si="5245">SUM(AG127)</f>
        <v>13.94</v>
      </c>
      <c r="AN127" s="10">
        <f t="shared" ref="AN127" si="5246">MIN(AL127,AM127)</f>
        <v>13.94</v>
      </c>
      <c r="AO127" s="11">
        <f t="shared" si="3631"/>
        <v>0</v>
      </c>
      <c r="AP127" s="7">
        <v>13.96</v>
      </c>
      <c r="AQ127" s="7">
        <v>13.89</v>
      </c>
      <c r="AR127" s="7">
        <f t="shared" ref="AR127" si="5247">SUM(AP127+0.11)</f>
        <v>14.07</v>
      </c>
      <c r="AS127" s="7">
        <f t="shared" ref="AS127" si="5248">SUM(AQ127+0.11)</f>
        <v>14</v>
      </c>
      <c r="AT127" s="10">
        <f t="shared" ref="AT127" si="5249">MIN(AR127,AS127)</f>
        <v>14</v>
      </c>
      <c r="AU127" s="11">
        <f t="shared" si="3635"/>
        <v>0</v>
      </c>
      <c r="AV127" s="7">
        <f t="shared" ref="AV127" si="5250">SUM(AP127)</f>
        <v>13.96</v>
      </c>
      <c r="AW127" s="7">
        <f t="shared" ref="AW127" si="5251">SUM(AQ127)</f>
        <v>13.89</v>
      </c>
      <c r="AX127" s="10">
        <f t="shared" ref="AX127" si="5252">MIN(AV127,AW127)</f>
        <v>13.89</v>
      </c>
      <c r="AY127" s="11">
        <f t="shared" si="3639"/>
        <v>0</v>
      </c>
      <c r="AZ127" s="7">
        <v>14.31</v>
      </c>
      <c r="BA127" s="7">
        <v>14.45</v>
      </c>
      <c r="BB127" s="7">
        <f t="shared" ref="BB127" si="5253">SUM(AZ127-0.57)</f>
        <v>13.74</v>
      </c>
      <c r="BC127" s="7">
        <f t="shared" ref="BC127" si="5254">SUM(BA127-0.57)</f>
        <v>13.879999999999999</v>
      </c>
      <c r="BD127" s="10">
        <f t="shared" ref="BD127" si="5255">MIN(BB127,BC127)</f>
        <v>13.74</v>
      </c>
      <c r="BE127" s="11">
        <f t="shared" si="3643"/>
        <v>0</v>
      </c>
      <c r="BF127" s="7">
        <f t="shared" ref="BF127" si="5256">SUM(AZ127)</f>
        <v>14.31</v>
      </c>
      <c r="BG127" s="7">
        <f t="shared" ref="BG127" si="5257">SUM(BA127)</f>
        <v>14.45</v>
      </c>
      <c r="BH127" s="10">
        <f t="shared" ref="BH127" si="5258">MIN(BF127,BG127)</f>
        <v>14.31</v>
      </c>
      <c r="BI127" s="11">
        <f t="shared" si="3647"/>
        <v>0</v>
      </c>
      <c r="BJ127" s="7">
        <v>17.39</v>
      </c>
      <c r="BK127" s="7">
        <v>19.16</v>
      </c>
      <c r="BL127" s="7">
        <f t="shared" ref="BL127" si="5259">SUM(BJ127-0.63)</f>
        <v>16.760000000000002</v>
      </c>
      <c r="BM127" s="7">
        <f t="shared" ref="BM127" si="5260">SUM(BK127-0.63)</f>
        <v>18.53</v>
      </c>
      <c r="BN127" s="10">
        <f t="shared" ref="BN127" si="5261">MIN(BL127,BM127)</f>
        <v>16.760000000000002</v>
      </c>
      <c r="BO127" s="11">
        <f t="shared" si="3651"/>
        <v>0</v>
      </c>
      <c r="BP127" s="7">
        <f t="shared" ref="BP127" si="5262">SUM(BJ127)</f>
        <v>17.39</v>
      </c>
      <c r="BQ127" s="7">
        <f t="shared" ref="BQ127" si="5263">SUM(BK127)</f>
        <v>19.16</v>
      </c>
      <c r="BR127" s="10">
        <f t="shared" ref="BR127" si="5264">MIN(BP127,BQ127)</f>
        <v>17.39</v>
      </c>
      <c r="BS127" s="11">
        <f t="shared" si="3655"/>
        <v>0</v>
      </c>
      <c r="BT127" s="7">
        <f t="shared" ref="BT127" si="5265">BJ127</f>
        <v>17.39</v>
      </c>
      <c r="BU127" s="7">
        <f t="shared" ref="BU127" si="5266">BK127</f>
        <v>19.16</v>
      </c>
      <c r="BV127" s="7">
        <f t="shared" ref="BV127" si="5267">SUM(BT127-0.38)</f>
        <v>17.010000000000002</v>
      </c>
      <c r="BW127" s="7">
        <f t="shared" ref="BW127" si="5268">SUM(BU127-0.38)</f>
        <v>18.78</v>
      </c>
      <c r="BX127" s="10">
        <f t="shared" ref="BX127" si="5269">SUM(BN127)</f>
        <v>16.760000000000002</v>
      </c>
      <c r="BY127" s="11">
        <f t="shared" si="3661"/>
        <v>0</v>
      </c>
      <c r="BZ127" s="7">
        <f t="shared" ref="BZ127" si="5270">SUM(BT127)</f>
        <v>17.39</v>
      </c>
      <c r="CA127" s="7">
        <f t="shared" ref="CA127" si="5271">SUM(BU127)</f>
        <v>19.16</v>
      </c>
      <c r="CB127" s="10">
        <f t="shared" ref="CB127" si="5272">MIN(BZ127,CA127)</f>
        <v>17.39</v>
      </c>
      <c r="CC127" s="11">
        <f t="shared" si="3665"/>
        <v>0</v>
      </c>
    </row>
    <row r="128" spans="1:81" ht="19.2" customHeight="1" x14ac:dyDescent="0.25">
      <c r="A128" s="1">
        <f t="shared" si="2100"/>
        <v>45415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7">
        <v>14.02</v>
      </c>
      <c r="AG128" s="7">
        <v>13.9</v>
      </c>
      <c r="AH128" s="7">
        <f t="shared" ref="AH128" si="5273">SUM(AF128+0.1)</f>
        <v>14.12</v>
      </c>
      <c r="AI128" s="7">
        <f t="shared" ref="AI128" si="5274">SUM(AG128+0.1)</f>
        <v>14</v>
      </c>
      <c r="AJ128" s="10">
        <f t="shared" ref="AJ128" si="5275">MIN(AH128,AI128)</f>
        <v>14</v>
      </c>
      <c r="AK128" s="11">
        <f t="shared" si="3627"/>
        <v>0</v>
      </c>
      <c r="AL128" s="7">
        <f t="shared" ref="AL128" si="5276">SUM(AF128)</f>
        <v>14.02</v>
      </c>
      <c r="AM128" s="7">
        <f t="shared" ref="AM128" si="5277">SUM(AG128)</f>
        <v>13.9</v>
      </c>
      <c r="AN128" s="10">
        <f t="shared" ref="AN128" si="5278">MIN(AL128,AM128)</f>
        <v>13.9</v>
      </c>
      <c r="AO128" s="11">
        <f t="shared" si="3631"/>
        <v>0</v>
      </c>
      <c r="AP128" s="7">
        <v>13.96</v>
      </c>
      <c r="AQ128" s="7">
        <v>13.89</v>
      </c>
      <c r="AR128" s="7">
        <f t="shared" ref="AR128" si="5279">SUM(AP128+0.11)</f>
        <v>14.07</v>
      </c>
      <c r="AS128" s="7">
        <f t="shared" ref="AS128" si="5280">SUM(AQ128+0.11)</f>
        <v>14</v>
      </c>
      <c r="AT128" s="10">
        <f t="shared" ref="AT128" si="5281">MIN(AR128,AS128)</f>
        <v>14</v>
      </c>
      <c r="AU128" s="11">
        <f t="shared" si="3635"/>
        <v>0</v>
      </c>
      <c r="AV128" s="7">
        <f t="shared" ref="AV128" si="5282">SUM(AP128)</f>
        <v>13.96</v>
      </c>
      <c r="AW128" s="7">
        <f t="shared" ref="AW128" si="5283">SUM(AQ128)</f>
        <v>13.89</v>
      </c>
      <c r="AX128" s="10">
        <f t="shared" ref="AX128" si="5284">MIN(AV128,AW128)</f>
        <v>13.89</v>
      </c>
      <c r="AY128" s="11">
        <f t="shared" si="3639"/>
        <v>0</v>
      </c>
      <c r="AZ128" s="7">
        <v>14.31</v>
      </c>
      <c r="BA128" s="7">
        <v>14.45</v>
      </c>
      <c r="BB128" s="7">
        <f t="shared" ref="BB128" si="5285">SUM(AZ128-0.57)</f>
        <v>13.74</v>
      </c>
      <c r="BC128" s="7">
        <f t="shared" ref="BC128" si="5286">SUM(BA128-0.57)</f>
        <v>13.879999999999999</v>
      </c>
      <c r="BD128" s="10">
        <f t="shared" ref="BD128" si="5287">MIN(BB128,BC128)</f>
        <v>13.74</v>
      </c>
      <c r="BE128" s="11">
        <f t="shared" si="3643"/>
        <v>0</v>
      </c>
      <c r="BF128" s="7">
        <f t="shared" ref="BF128" si="5288">SUM(AZ128)</f>
        <v>14.31</v>
      </c>
      <c r="BG128" s="7">
        <f t="shared" ref="BG128" si="5289">SUM(BA128)</f>
        <v>14.45</v>
      </c>
      <c r="BH128" s="10">
        <f t="shared" ref="BH128" si="5290">MIN(BF128,BG128)</f>
        <v>14.31</v>
      </c>
      <c r="BI128" s="11">
        <f t="shared" si="3647"/>
        <v>0</v>
      </c>
      <c r="BJ128" s="7">
        <v>17.39</v>
      </c>
      <c r="BK128" s="7">
        <v>19.16</v>
      </c>
      <c r="BL128" s="7">
        <f t="shared" ref="BL128" si="5291">SUM(BJ128-0.63)</f>
        <v>16.760000000000002</v>
      </c>
      <c r="BM128" s="7">
        <f t="shared" ref="BM128" si="5292">SUM(BK128-0.63)</f>
        <v>18.53</v>
      </c>
      <c r="BN128" s="10">
        <f t="shared" ref="BN128" si="5293">MIN(BL128,BM128)</f>
        <v>16.760000000000002</v>
      </c>
      <c r="BO128" s="11">
        <f t="shared" si="3651"/>
        <v>0</v>
      </c>
      <c r="BP128" s="7">
        <f t="shared" ref="BP128" si="5294">SUM(BJ128)</f>
        <v>17.39</v>
      </c>
      <c r="BQ128" s="7">
        <f t="shared" ref="BQ128" si="5295">SUM(BK128)</f>
        <v>19.16</v>
      </c>
      <c r="BR128" s="10">
        <f t="shared" ref="BR128" si="5296">MIN(BP128,BQ128)</f>
        <v>17.39</v>
      </c>
      <c r="BS128" s="11">
        <f t="shared" si="3655"/>
        <v>0</v>
      </c>
      <c r="BT128" s="7">
        <f t="shared" ref="BT128" si="5297">BJ128</f>
        <v>17.39</v>
      </c>
      <c r="BU128" s="7">
        <f t="shared" ref="BU128" si="5298">BK128</f>
        <v>19.16</v>
      </c>
      <c r="BV128" s="7">
        <f t="shared" ref="BV128" si="5299">SUM(BT128-0.38)</f>
        <v>17.010000000000002</v>
      </c>
      <c r="BW128" s="7">
        <f t="shared" ref="BW128" si="5300">SUM(BU128-0.38)</f>
        <v>18.78</v>
      </c>
      <c r="BX128" s="10">
        <f t="shared" ref="BX128" si="5301">SUM(BN128)</f>
        <v>16.760000000000002</v>
      </c>
      <c r="BY128" s="11">
        <f t="shared" si="3661"/>
        <v>0</v>
      </c>
      <c r="BZ128" s="7">
        <f t="shared" ref="BZ128" si="5302">SUM(BT128)</f>
        <v>17.39</v>
      </c>
      <c r="CA128" s="7">
        <f t="shared" ref="CA128" si="5303">SUM(BU128)</f>
        <v>19.16</v>
      </c>
      <c r="CB128" s="10">
        <f t="shared" ref="CB128" si="5304">MIN(BZ128,CA128)</f>
        <v>17.39</v>
      </c>
      <c r="CC128" s="11">
        <f t="shared" si="3665"/>
        <v>0</v>
      </c>
    </row>
    <row r="129" spans="1:81" ht="19.2" customHeight="1" x14ac:dyDescent="0.25">
      <c r="A129" s="1">
        <f t="shared" si="2100"/>
        <v>45408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7">
        <v>13.96</v>
      </c>
      <c r="AG129" s="7">
        <v>13.89</v>
      </c>
      <c r="AH129" s="7">
        <f t="shared" ref="AH129" si="5305">SUM(AF129+0.1)</f>
        <v>14.06</v>
      </c>
      <c r="AI129" s="7">
        <f t="shared" ref="AI129" si="5306">SUM(AG129+0.1)</f>
        <v>13.99</v>
      </c>
      <c r="AJ129" s="10">
        <f t="shared" ref="AJ129" si="5307">MIN(AH129,AI129)</f>
        <v>13.99</v>
      </c>
      <c r="AK129" s="11">
        <f t="shared" si="3627"/>
        <v>0</v>
      </c>
      <c r="AL129" s="7">
        <f t="shared" ref="AL129" si="5308">SUM(AF129)</f>
        <v>13.96</v>
      </c>
      <c r="AM129" s="7">
        <f t="shared" ref="AM129" si="5309">SUM(AG129)</f>
        <v>13.89</v>
      </c>
      <c r="AN129" s="10">
        <f t="shared" ref="AN129" si="5310">MIN(AL129,AM129)</f>
        <v>13.89</v>
      </c>
      <c r="AO129" s="11">
        <f t="shared" si="3631"/>
        <v>0</v>
      </c>
      <c r="AP129" s="7">
        <v>13.96</v>
      </c>
      <c r="AQ129" s="7">
        <v>13.89</v>
      </c>
      <c r="AR129" s="7">
        <f t="shared" ref="AR129" si="5311">SUM(AP129+0.11)</f>
        <v>14.07</v>
      </c>
      <c r="AS129" s="7">
        <f t="shared" ref="AS129" si="5312">SUM(AQ129+0.11)</f>
        <v>14</v>
      </c>
      <c r="AT129" s="10">
        <f t="shared" ref="AT129" si="5313">MIN(AR129,AS129)</f>
        <v>14</v>
      </c>
      <c r="AU129" s="11">
        <f t="shared" si="3635"/>
        <v>0</v>
      </c>
      <c r="AV129" s="7">
        <f t="shared" ref="AV129" si="5314">SUM(AP129)</f>
        <v>13.96</v>
      </c>
      <c r="AW129" s="7">
        <f t="shared" ref="AW129" si="5315">SUM(AQ129)</f>
        <v>13.89</v>
      </c>
      <c r="AX129" s="10">
        <f t="shared" ref="AX129" si="5316">MIN(AV129,AW129)</f>
        <v>13.89</v>
      </c>
      <c r="AY129" s="11">
        <f t="shared" si="3639"/>
        <v>0</v>
      </c>
      <c r="AZ129" s="7">
        <v>14.31</v>
      </c>
      <c r="BA129" s="7">
        <v>14.45</v>
      </c>
      <c r="BB129" s="7">
        <f t="shared" ref="BB129" si="5317">SUM(AZ129-0.57)</f>
        <v>13.74</v>
      </c>
      <c r="BC129" s="7">
        <f t="shared" ref="BC129" si="5318">SUM(BA129-0.57)</f>
        <v>13.879999999999999</v>
      </c>
      <c r="BD129" s="10">
        <f t="shared" ref="BD129" si="5319">MIN(BB129,BC129)</f>
        <v>13.74</v>
      </c>
      <c r="BE129" s="11">
        <f t="shared" si="3643"/>
        <v>0</v>
      </c>
      <c r="BF129" s="7">
        <f t="shared" ref="BF129" si="5320">SUM(AZ129)</f>
        <v>14.31</v>
      </c>
      <c r="BG129" s="7">
        <f t="shared" ref="BG129" si="5321">SUM(BA129)</f>
        <v>14.45</v>
      </c>
      <c r="BH129" s="10">
        <f t="shared" ref="BH129" si="5322">MIN(BF129,BG129)</f>
        <v>14.31</v>
      </c>
      <c r="BI129" s="11">
        <f t="shared" si="3647"/>
        <v>0</v>
      </c>
      <c r="BJ129" s="7">
        <v>17.39</v>
      </c>
      <c r="BK129" s="7">
        <v>19.16</v>
      </c>
      <c r="BL129" s="7">
        <f t="shared" ref="BL129" si="5323">SUM(BJ129-0.63)</f>
        <v>16.760000000000002</v>
      </c>
      <c r="BM129" s="7">
        <f t="shared" ref="BM129" si="5324">SUM(BK129-0.63)</f>
        <v>18.53</v>
      </c>
      <c r="BN129" s="10">
        <f t="shared" ref="BN129" si="5325">MIN(BL129,BM129)</f>
        <v>16.760000000000002</v>
      </c>
      <c r="BO129" s="11">
        <f t="shared" si="3651"/>
        <v>0</v>
      </c>
      <c r="BP129" s="7">
        <f t="shared" ref="BP129" si="5326">SUM(BJ129)</f>
        <v>17.39</v>
      </c>
      <c r="BQ129" s="7">
        <f t="shared" ref="BQ129" si="5327">SUM(BK129)</f>
        <v>19.16</v>
      </c>
      <c r="BR129" s="10">
        <f t="shared" ref="BR129" si="5328">MIN(BP129,BQ129)</f>
        <v>17.39</v>
      </c>
      <c r="BS129" s="11">
        <f t="shared" si="3655"/>
        <v>0</v>
      </c>
      <c r="BT129" s="7">
        <f t="shared" ref="BT129" si="5329">BJ129</f>
        <v>17.39</v>
      </c>
      <c r="BU129" s="7">
        <f t="shared" ref="BU129" si="5330">BK129</f>
        <v>19.16</v>
      </c>
      <c r="BV129" s="7">
        <f t="shared" ref="BV129" si="5331">SUM(BT129-0.38)</f>
        <v>17.010000000000002</v>
      </c>
      <c r="BW129" s="7">
        <f t="shared" ref="BW129" si="5332">SUM(BU129-0.38)</f>
        <v>18.78</v>
      </c>
      <c r="BX129" s="10">
        <f t="shared" ref="BX129" si="5333">SUM(BN129)</f>
        <v>16.760000000000002</v>
      </c>
      <c r="BY129" s="11">
        <f t="shared" si="3661"/>
        <v>0</v>
      </c>
      <c r="BZ129" s="7">
        <f t="shared" ref="BZ129" si="5334">SUM(BT129)</f>
        <v>17.39</v>
      </c>
      <c r="CA129" s="7">
        <f t="shared" ref="CA129" si="5335">SUM(BU129)</f>
        <v>19.16</v>
      </c>
      <c r="CB129" s="10">
        <f t="shared" ref="CB129" si="5336">MIN(BZ129,CA129)</f>
        <v>17.39</v>
      </c>
      <c r="CC129" s="11">
        <f t="shared" si="3665"/>
        <v>0</v>
      </c>
    </row>
    <row r="130" spans="1:81" ht="19.2" customHeight="1" x14ac:dyDescent="0.25">
      <c r="A130" s="1">
        <f t="shared" si="2100"/>
        <v>45401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7">
        <v>13.87</v>
      </c>
      <c r="AG130" s="7">
        <v>13.92</v>
      </c>
      <c r="AH130" s="7">
        <f t="shared" ref="AH130" si="5337">SUM(AF130+0.1)</f>
        <v>13.969999999999999</v>
      </c>
      <c r="AI130" s="7">
        <f t="shared" ref="AI130" si="5338">SUM(AG130+0.1)</f>
        <v>14.02</v>
      </c>
      <c r="AJ130" s="10">
        <f t="shared" ref="AJ130" si="5339">MIN(AH130,AI130)</f>
        <v>13.969999999999999</v>
      </c>
      <c r="AK130" s="11">
        <f t="shared" si="3627"/>
        <v>0</v>
      </c>
      <c r="AL130" s="7">
        <f t="shared" ref="AL130" si="5340">SUM(AF130)</f>
        <v>13.87</v>
      </c>
      <c r="AM130" s="7">
        <f t="shared" ref="AM130" si="5341">SUM(AG130)</f>
        <v>13.92</v>
      </c>
      <c r="AN130" s="10">
        <f t="shared" ref="AN130" si="5342">MIN(AL130,AM130)</f>
        <v>13.87</v>
      </c>
      <c r="AO130" s="11">
        <f t="shared" si="3631"/>
        <v>0</v>
      </c>
      <c r="AP130" s="7">
        <v>13.87</v>
      </c>
      <c r="AQ130" s="7">
        <v>13.92</v>
      </c>
      <c r="AR130" s="7">
        <f t="shared" ref="AR130" si="5343">SUM(AP130+0.11)</f>
        <v>13.979999999999999</v>
      </c>
      <c r="AS130" s="7">
        <f t="shared" ref="AS130" si="5344">SUM(AQ130+0.11)</f>
        <v>14.03</v>
      </c>
      <c r="AT130" s="10">
        <f t="shared" ref="AT130" si="5345">MIN(AR130,AS130)</f>
        <v>13.979999999999999</v>
      </c>
      <c r="AU130" s="11">
        <f t="shared" si="3635"/>
        <v>0</v>
      </c>
      <c r="AV130" s="7">
        <f t="shared" ref="AV130" si="5346">SUM(AP130)</f>
        <v>13.87</v>
      </c>
      <c r="AW130" s="7">
        <f t="shared" ref="AW130" si="5347">SUM(AQ130)</f>
        <v>13.92</v>
      </c>
      <c r="AX130" s="10">
        <f t="shared" ref="AX130" si="5348">MIN(AV130,AW130)</f>
        <v>13.87</v>
      </c>
      <c r="AY130" s="11">
        <f t="shared" si="3639"/>
        <v>0</v>
      </c>
      <c r="AZ130" s="7">
        <v>14.31</v>
      </c>
      <c r="BA130" s="7">
        <v>14.45</v>
      </c>
      <c r="BB130" s="7">
        <f t="shared" ref="BB130" si="5349">SUM(AZ130-0.57)</f>
        <v>13.74</v>
      </c>
      <c r="BC130" s="7">
        <f t="shared" ref="BC130" si="5350">SUM(BA130-0.57)</f>
        <v>13.879999999999999</v>
      </c>
      <c r="BD130" s="10">
        <f t="shared" ref="BD130" si="5351">MIN(BB130,BC130)</f>
        <v>13.74</v>
      </c>
      <c r="BE130" s="11">
        <f t="shared" si="3643"/>
        <v>0</v>
      </c>
      <c r="BF130" s="7">
        <f t="shared" ref="BF130" si="5352">SUM(AZ130)</f>
        <v>14.31</v>
      </c>
      <c r="BG130" s="7">
        <f t="shared" ref="BG130" si="5353">SUM(BA130)</f>
        <v>14.45</v>
      </c>
      <c r="BH130" s="10">
        <f t="shared" ref="BH130" si="5354">MIN(BF130,BG130)</f>
        <v>14.31</v>
      </c>
      <c r="BI130" s="11">
        <f t="shared" si="3647"/>
        <v>0</v>
      </c>
      <c r="BJ130" s="7">
        <v>17.39</v>
      </c>
      <c r="BK130" s="7">
        <v>19.16</v>
      </c>
      <c r="BL130" s="7">
        <f t="shared" ref="BL130" si="5355">SUM(BJ130-0.63)</f>
        <v>16.760000000000002</v>
      </c>
      <c r="BM130" s="7">
        <f t="shared" ref="BM130" si="5356">SUM(BK130-0.63)</f>
        <v>18.53</v>
      </c>
      <c r="BN130" s="10">
        <f t="shared" ref="BN130" si="5357">MIN(BL130,BM130)</f>
        <v>16.760000000000002</v>
      </c>
      <c r="BO130" s="11">
        <f t="shared" si="3651"/>
        <v>0</v>
      </c>
      <c r="BP130" s="7">
        <f t="shared" ref="BP130" si="5358">SUM(BJ130)</f>
        <v>17.39</v>
      </c>
      <c r="BQ130" s="7">
        <f t="shared" ref="BQ130" si="5359">SUM(BK130)</f>
        <v>19.16</v>
      </c>
      <c r="BR130" s="10">
        <f t="shared" ref="BR130" si="5360">MIN(BP130,BQ130)</f>
        <v>17.39</v>
      </c>
      <c r="BS130" s="11">
        <f t="shared" si="3655"/>
        <v>0</v>
      </c>
      <c r="BT130" s="7">
        <f t="shared" ref="BT130" si="5361">BJ130</f>
        <v>17.39</v>
      </c>
      <c r="BU130" s="7">
        <f t="shared" ref="BU130" si="5362">BK130</f>
        <v>19.16</v>
      </c>
      <c r="BV130" s="7">
        <f t="shared" ref="BV130" si="5363">SUM(BT130-0.38)</f>
        <v>17.010000000000002</v>
      </c>
      <c r="BW130" s="7">
        <f t="shared" ref="BW130" si="5364">SUM(BU130-0.38)</f>
        <v>18.78</v>
      </c>
      <c r="BX130" s="10">
        <f t="shared" ref="BX130" si="5365">SUM(BN130)</f>
        <v>16.760000000000002</v>
      </c>
      <c r="BY130" s="11">
        <f t="shared" si="3661"/>
        <v>0</v>
      </c>
      <c r="BZ130" s="7">
        <f t="shared" ref="BZ130" si="5366">SUM(BT130)</f>
        <v>17.39</v>
      </c>
      <c r="CA130" s="7">
        <f t="shared" ref="CA130" si="5367">SUM(BU130)</f>
        <v>19.16</v>
      </c>
      <c r="CB130" s="10">
        <f t="shared" ref="CB130" si="5368">MIN(BZ130,CA130)</f>
        <v>17.39</v>
      </c>
      <c r="CC130" s="11">
        <f t="shared" si="3665"/>
        <v>0</v>
      </c>
    </row>
    <row r="131" spans="1:81" ht="19.2" customHeight="1" x14ac:dyDescent="0.25">
      <c r="A131" s="1">
        <f t="shared" si="2100"/>
        <v>45394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7">
        <v>13.87</v>
      </c>
      <c r="AG131" s="7">
        <v>13.96</v>
      </c>
      <c r="AH131" s="7">
        <f t="shared" ref="AH131" si="5369">SUM(AF131+0.1)</f>
        <v>13.969999999999999</v>
      </c>
      <c r="AI131" s="7">
        <f t="shared" ref="AI131" si="5370">SUM(AG131+0.1)</f>
        <v>14.06</v>
      </c>
      <c r="AJ131" s="10">
        <f t="shared" ref="AJ131" si="5371">MIN(AH131,AI131)</f>
        <v>13.969999999999999</v>
      </c>
      <c r="AK131" s="11">
        <f t="shared" si="3627"/>
        <v>0</v>
      </c>
      <c r="AL131" s="7">
        <f t="shared" ref="AL131" si="5372">SUM(AF131)</f>
        <v>13.87</v>
      </c>
      <c r="AM131" s="7">
        <f t="shared" ref="AM131" si="5373">SUM(AG131)</f>
        <v>13.96</v>
      </c>
      <c r="AN131" s="10">
        <f t="shared" ref="AN131" si="5374">MIN(AL131,AM131)</f>
        <v>13.87</v>
      </c>
      <c r="AO131" s="11">
        <f t="shared" si="3631"/>
        <v>0</v>
      </c>
      <c r="AP131" s="7">
        <v>13.87</v>
      </c>
      <c r="AQ131" s="7">
        <v>13.96</v>
      </c>
      <c r="AR131" s="7">
        <f t="shared" ref="AR131" si="5375">SUM(AP131+0.11)</f>
        <v>13.979999999999999</v>
      </c>
      <c r="AS131" s="7">
        <f t="shared" ref="AS131" si="5376">SUM(AQ131+0.11)</f>
        <v>14.07</v>
      </c>
      <c r="AT131" s="10">
        <f t="shared" ref="AT131" si="5377">MIN(AR131,AS131)</f>
        <v>13.979999999999999</v>
      </c>
      <c r="AU131" s="11">
        <f t="shared" si="3635"/>
        <v>0</v>
      </c>
      <c r="AV131" s="7">
        <f t="shared" ref="AV131" si="5378">SUM(AP131)</f>
        <v>13.87</v>
      </c>
      <c r="AW131" s="7">
        <f t="shared" ref="AW131" si="5379">SUM(AQ131)</f>
        <v>13.96</v>
      </c>
      <c r="AX131" s="10">
        <f t="shared" ref="AX131" si="5380">MIN(AV131,AW131)</f>
        <v>13.87</v>
      </c>
      <c r="AY131" s="11">
        <f t="shared" si="3639"/>
        <v>0</v>
      </c>
      <c r="AZ131" s="7">
        <v>14.31</v>
      </c>
      <c r="BA131" s="7">
        <v>14.45</v>
      </c>
      <c r="BB131" s="7">
        <f t="shared" ref="BB131" si="5381">SUM(AZ131-0.57)</f>
        <v>13.74</v>
      </c>
      <c r="BC131" s="7">
        <f t="shared" ref="BC131" si="5382">SUM(BA131-0.57)</f>
        <v>13.879999999999999</v>
      </c>
      <c r="BD131" s="10">
        <f t="shared" ref="BD131" si="5383">MIN(BB131,BC131)</f>
        <v>13.74</v>
      </c>
      <c r="BE131" s="11">
        <f t="shared" si="3643"/>
        <v>0</v>
      </c>
      <c r="BF131" s="7">
        <f t="shared" ref="BF131" si="5384">SUM(AZ131)</f>
        <v>14.31</v>
      </c>
      <c r="BG131" s="7">
        <f t="shared" ref="BG131" si="5385">SUM(BA131)</f>
        <v>14.45</v>
      </c>
      <c r="BH131" s="10">
        <f t="shared" ref="BH131" si="5386">MIN(BF131,BG131)</f>
        <v>14.31</v>
      </c>
      <c r="BI131" s="11">
        <f t="shared" si="3647"/>
        <v>0</v>
      </c>
      <c r="BJ131" s="7">
        <v>17.39</v>
      </c>
      <c r="BK131" s="7">
        <v>19.16</v>
      </c>
      <c r="BL131" s="7">
        <f t="shared" ref="BL131" si="5387">SUM(BJ131-0.63)</f>
        <v>16.760000000000002</v>
      </c>
      <c r="BM131" s="7">
        <f t="shared" ref="BM131" si="5388">SUM(BK131-0.63)</f>
        <v>18.53</v>
      </c>
      <c r="BN131" s="10">
        <f t="shared" ref="BN131" si="5389">MIN(BL131,BM131)</f>
        <v>16.760000000000002</v>
      </c>
      <c r="BO131" s="11">
        <f t="shared" si="3651"/>
        <v>0</v>
      </c>
      <c r="BP131" s="7">
        <f t="shared" ref="BP131" si="5390">SUM(BJ131)</f>
        <v>17.39</v>
      </c>
      <c r="BQ131" s="7">
        <f t="shared" ref="BQ131" si="5391">SUM(BK131)</f>
        <v>19.16</v>
      </c>
      <c r="BR131" s="10">
        <f t="shared" ref="BR131" si="5392">MIN(BP131,BQ131)</f>
        <v>17.39</v>
      </c>
      <c r="BS131" s="11">
        <f t="shared" si="3655"/>
        <v>0</v>
      </c>
      <c r="BT131" s="7">
        <f t="shared" ref="BT131" si="5393">BJ131</f>
        <v>17.39</v>
      </c>
      <c r="BU131" s="7">
        <f t="shared" ref="BU131" si="5394">BK131</f>
        <v>19.16</v>
      </c>
      <c r="BV131" s="7">
        <f t="shared" ref="BV131" si="5395">SUM(BT131-0.38)</f>
        <v>17.010000000000002</v>
      </c>
      <c r="BW131" s="7">
        <f t="shared" ref="BW131" si="5396">SUM(BU131-0.38)</f>
        <v>18.78</v>
      </c>
      <c r="BX131" s="10">
        <f t="shared" ref="BX131" si="5397">SUM(BN131)</f>
        <v>16.760000000000002</v>
      </c>
      <c r="BY131" s="11">
        <f t="shared" si="3661"/>
        <v>0</v>
      </c>
      <c r="BZ131" s="7">
        <f t="shared" ref="BZ131" si="5398">SUM(BT131)</f>
        <v>17.39</v>
      </c>
      <c r="CA131" s="7">
        <f t="shared" ref="CA131" si="5399">SUM(BU131)</f>
        <v>19.16</v>
      </c>
      <c r="CB131" s="10">
        <f t="shared" ref="CB131" si="5400">MIN(BZ131,CA131)</f>
        <v>17.39</v>
      </c>
      <c r="CC131" s="11">
        <f t="shared" si="3665"/>
        <v>0</v>
      </c>
    </row>
    <row r="132" spans="1:81" ht="19.2" customHeight="1" x14ac:dyDescent="0.25">
      <c r="A132" s="1">
        <f t="shared" si="2100"/>
        <v>45387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7">
        <v>13.87</v>
      </c>
      <c r="AG132" s="7">
        <v>14</v>
      </c>
      <c r="AH132" s="7">
        <f t="shared" ref="AH132" si="5401">SUM(AF132+0.1)</f>
        <v>13.969999999999999</v>
      </c>
      <c r="AI132" s="7">
        <f t="shared" ref="AI132" si="5402">SUM(AG132+0.1)</f>
        <v>14.1</v>
      </c>
      <c r="AJ132" s="10">
        <f t="shared" ref="AJ132" si="5403">MIN(AH132,AI132)</f>
        <v>13.969999999999999</v>
      </c>
      <c r="AK132" s="11">
        <f t="shared" si="3627"/>
        <v>0</v>
      </c>
      <c r="AL132" s="7">
        <f t="shared" ref="AL132" si="5404">SUM(AF132)</f>
        <v>13.87</v>
      </c>
      <c r="AM132" s="7">
        <f t="shared" ref="AM132" si="5405">SUM(AG132)</f>
        <v>14</v>
      </c>
      <c r="AN132" s="10">
        <f t="shared" ref="AN132" si="5406">MIN(AL132,AM132)</f>
        <v>13.87</v>
      </c>
      <c r="AO132" s="11">
        <f t="shared" si="3631"/>
        <v>0</v>
      </c>
      <c r="AP132" s="7">
        <v>13.87</v>
      </c>
      <c r="AQ132" s="7">
        <v>14</v>
      </c>
      <c r="AR132" s="7">
        <f t="shared" ref="AR132" si="5407">SUM(AP132+0.11)</f>
        <v>13.979999999999999</v>
      </c>
      <c r="AS132" s="7">
        <f t="shared" ref="AS132" si="5408">SUM(AQ132+0.11)</f>
        <v>14.11</v>
      </c>
      <c r="AT132" s="10">
        <f t="shared" ref="AT132" si="5409">MIN(AR132,AS132)</f>
        <v>13.979999999999999</v>
      </c>
      <c r="AU132" s="11">
        <f t="shared" si="3635"/>
        <v>0</v>
      </c>
      <c r="AV132" s="7">
        <f t="shared" ref="AV132" si="5410">SUM(AP132)</f>
        <v>13.87</v>
      </c>
      <c r="AW132" s="7">
        <f t="shared" ref="AW132" si="5411">SUM(AQ132)</f>
        <v>14</v>
      </c>
      <c r="AX132" s="10">
        <f t="shared" ref="AX132" si="5412">MIN(AV132,AW132)</f>
        <v>13.87</v>
      </c>
      <c r="AY132" s="11">
        <f t="shared" si="3639"/>
        <v>0</v>
      </c>
      <c r="AZ132" s="7">
        <v>14.31</v>
      </c>
      <c r="BA132" s="7">
        <v>14.45</v>
      </c>
      <c r="BB132" s="7">
        <f t="shared" ref="BB132" si="5413">SUM(AZ132-0.57)</f>
        <v>13.74</v>
      </c>
      <c r="BC132" s="7">
        <f t="shared" ref="BC132" si="5414">SUM(BA132-0.57)</f>
        <v>13.879999999999999</v>
      </c>
      <c r="BD132" s="10">
        <f t="shared" ref="BD132" si="5415">MIN(BB132,BC132)</f>
        <v>13.74</v>
      </c>
      <c r="BE132" s="11">
        <f t="shared" si="3643"/>
        <v>0</v>
      </c>
      <c r="BF132" s="7">
        <f t="shared" ref="BF132" si="5416">SUM(AZ132)</f>
        <v>14.31</v>
      </c>
      <c r="BG132" s="7">
        <f t="shared" ref="BG132" si="5417">SUM(BA132)</f>
        <v>14.45</v>
      </c>
      <c r="BH132" s="10">
        <f t="shared" ref="BH132" si="5418">MIN(BF132,BG132)</f>
        <v>14.31</v>
      </c>
      <c r="BI132" s="11">
        <f t="shared" si="3647"/>
        <v>0</v>
      </c>
      <c r="BJ132" s="7">
        <v>17.39</v>
      </c>
      <c r="BK132" s="7">
        <v>19.16</v>
      </c>
      <c r="BL132" s="7">
        <f t="shared" ref="BL132" si="5419">SUM(BJ132-0.63)</f>
        <v>16.760000000000002</v>
      </c>
      <c r="BM132" s="7">
        <f t="shared" ref="BM132" si="5420">SUM(BK132-0.63)</f>
        <v>18.53</v>
      </c>
      <c r="BN132" s="10">
        <f t="shared" ref="BN132" si="5421">MIN(BL132,BM132)</f>
        <v>16.760000000000002</v>
      </c>
      <c r="BO132" s="11">
        <f t="shared" si="3651"/>
        <v>0</v>
      </c>
      <c r="BP132" s="7">
        <f t="shared" ref="BP132" si="5422">SUM(BJ132)</f>
        <v>17.39</v>
      </c>
      <c r="BQ132" s="7">
        <f t="shared" ref="BQ132" si="5423">SUM(BK132)</f>
        <v>19.16</v>
      </c>
      <c r="BR132" s="10">
        <f t="shared" ref="BR132" si="5424">MIN(BP132,BQ132)</f>
        <v>17.39</v>
      </c>
      <c r="BS132" s="11">
        <f t="shared" si="3655"/>
        <v>0</v>
      </c>
      <c r="BT132" s="7">
        <f t="shared" ref="BT132" si="5425">BJ132</f>
        <v>17.39</v>
      </c>
      <c r="BU132" s="7">
        <f t="shared" ref="BU132" si="5426">BK132</f>
        <v>19.16</v>
      </c>
      <c r="BV132" s="7">
        <f t="shared" ref="BV132" si="5427">SUM(BT132-0.38)</f>
        <v>17.010000000000002</v>
      </c>
      <c r="BW132" s="7">
        <f t="shared" ref="BW132" si="5428">SUM(BU132-0.38)</f>
        <v>18.78</v>
      </c>
      <c r="BX132" s="10">
        <f t="shared" ref="BX132" si="5429">SUM(BN132)</f>
        <v>16.760000000000002</v>
      </c>
      <c r="BY132" s="11">
        <f t="shared" si="3661"/>
        <v>0</v>
      </c>
      <c r="BZ132" s="7">
        <f t="shared" ref="BZ132" si="5430">SUM(BT132)</f>
        <v>17.39</v>
      </c>
      <c r="CA132" s="7">
        <f t="shared" ref="CA132" si="5431">SUM(BU132)</f>
        <v>19.16</v>
      </c>
      <c r="CB132" s="10">
        <f t="shared" ref="CB132" si="5432">MIN(BZ132,CA132)</f>
        <v>17.39</v>
      </c>
      <c r="CC132" s="11">
        <f t="shared" si="3665"/>
        <v>0</v>
      </c>
    </row>
    <row r="133" spans="1:81" ht="19.2" customHeight="1" x14ac:dyDescent="0.25">
      <c r="A133" s="1">
        <f t="shared" si="2100"/>
        <v>45380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7">
        <v>13.93</v>
      </c>
      <c r="AG133" s="7">
        <v>14.04</v>
      </c>
      <c r="AH133" s="7">
        <f t="shared" ref="AH133" si="5433">SUM(AF133+0.1)</f>
        <v>14.03</v>
      </c>
      <c r="AI133" s="7">
        <f t="shared" ref="AI133" si="5434">SUM(AG133+0.1)</f>
        <v>14.139999999999999</v>
      </c>
      <c r="AJ133" s="10">
        <f t="shared" ref="AJ133" si="5435">MIN(AH133,AI133)</f>
        <v>14.03</v>
      </c>
      <c r="AK133" s="11">
        <f t="shared" si="3627"/>
        <v>0</v>
      </c>
      <c r="AL133" s="7">
        <f t="shared" ref="AL133" si="5436">SUM(AF133)</f>
        <v>13.93</v>
      </c>
      <c r="AM133" s="7">
        <f t="shared" ref="AM133" si="5437">SUM(AG133)</f>
        <v>14.04</v>
      </c>
      <c r="AN133" s="10">
        <f t="shared" ref="AN133" si="5438">MIN(AL133,AM133)</f>
        <v>13.93</v>
      </c>
      <c r="AO133" s="11">
        <f t="shared" si="3631"/>
        <v>0</v>
      </c>
      <c r="AP133" s="7">
        <v>13.93</v>
      </c>
      <c r="AQ133" s="7">
        <v>14.04</v>
      </c>
      <c r="AR133" s="7">
        <f t="shared" ref="AR133" si="5439">SUM(AP133+0.11)</f>
        <v>14.04</v>
      </c>
      <c r="AS133" s="7">
        <f t="shared" ref="AS133" si="5440">SUM(AQ133+0.11)</f>
        <v>14.149999999999999</v>
      </c>
      <c r="AT133" s="10">
        <f t="shared" ref="AT133" si="5441">MIN(AR133,AS133)</f>
        <v>14.04</v>
      </c>
      <c r="AU133" s="11">
        <f t="shared" si="3635"/>
        <v>0</v>
      </c>
      <c r="AV133" s="7">
        <f t="shared" ref="AV133" si="5442">SUM(AP133)</f>
        <v>13.93</v>
      </c>
      <c r="AW133" s="7">
        <f t="shared" ref="AW133" si="5443">SUM(AQ133)</f>
        <v>14.04</v>
      </c>
      <c r="AX133" s="10">
        <f t="shared" ref="AX133" si="5444">MIN(AV133,AW133)</f>
        <v>13.93</v>
      </c>
      <c r="AY133" s="11">
        <f t="shared" si="3639"/>
        <v>0</v>
      </c>
      <c r="AZ133" s="7">
        <v>14.31</v>
      </c>
      <c r="BA133" s="7">
        <v>14.45</v>
      </c>
      <c r="BB133" s="7">
        <f t="shared" ref="BB133" si="5445">SUM(AZ133-0.57)</f>
        <v>13.74</v>
      </c>
      <c r="BC133" s="7">
        <f t="shared" ref="BC133" si="5446">SUM(BA133-0.57)</f>
        <v>13.879999999999999</v>
      </c>
      <c r="BD133" s="10">
        <f t="shared" ref="BD133" si="5447">MIN(BB133,BC133)</f>
        <v>13.74</v>
      </c>
      <c r="BE133" s="11">
        <f t="shared" si="3643"/>
        <v>0</v>
      </c>
      <c r="BF133" s="7">
        <f t="shared" ref="BF133" si="5448">SUM(AZ133)</f>
        <v>14.31</v>
      </c>
      <c r="BG133" s="7">
        <f t="shared" ref="BG133" si="5449">SUM(BA133)</f>
        <v>14.45</v>
      </c>
      <c r="BH133" s="10">
        <f t="shared" ref="BH133" si="5450">MIN(BF133,BG133)</f>
        <v>14.31</v>
      </c>
      <c r="BI133" s="11">
        <f t="shared" si="3647"/>
        <v>0</v>
      </c>
      <c r="BJ133" s="7">
        <v>17.39</v>
      </c>
      <c r="BK133" s="7">
        <v>19.16</v>
      </c>
      <c r="BL133" s="7">
        <f t="shared" ref="BL133" si="5451">SUM(BJ133-0.63)</f>
        <v>16.760000000000002</v>
      </c>
      <c r="BM133" s="7">
        <f t="shared" ref="BM133" si="5452">SUM(BK133-0.63)</f>
        <v>18.53</v>
      </c>
      <c r="BN133" s="10">
        <f t="shared" ref="BN133" si="5453">MIN(BL133,BM133)</f>
        <v>16.760000000000002</v>
      </c>
      <c r="BO133" s="11">
        <f t="shared" si="3651"/>
        <v>0</v>
      </c>
      <c r="BP133" s="7">
        <f t="shared" ref="BP133" si="5454">SUM(BJ133)</f>
        <v>17.39</v>
      </c>
      <c r="BQ133" s="7">
        <f t="shared" ref="BQ133" si="5455">SUM(BK133)</f>
        <v>19.16</v>
      </c>
      <c r="BR133" s="10">
        <f t="shared" ref="BR133" si="5456">MIN(BP133,BQ133)</f>
        <v>17.39</v>
      </c>
      <c r="BS133" s="11">
        <f t="shared" si="3655"/>
        <v>0</v>
      </c>
      <c r="BT133" s="7">
        <f t="shared" ref="BT133" si="5457">BJ133</f>
        <v>17.39</v>
      </c>
      <c r="BU133" s="7">
        <f t="shared" ref="BU133" si="5458">BK133</f>
        <v>19.16</v>
      </c>
      <c r="BV133" s="7">
        <f t="shared" ref="BV133" si="5459">SUM(BT133-0.38)</f>
        <v>17.010000000000002</v>
      </c>
      <c r="BW133" s="7">
        <f t="shared" ref="BW133" si="5460">SUM(BU133-0.38)</f>
        <v>18.78</v>
      </c>
      <c r="BX133" s="10">
        <f t="shared" ref="BX133" si="5461">SUM(BN133)</f>
        <v>16.760000000000002</v>
      </c>
      <c r="BY133" s="11">
        <f t="shared" si="3661"/>
        <v>0</v>
      </c>
      <c r="BZ133" s="7">
        <f t="shared" ref="BZ133" si="5462">SUM(BT133)</f>
        <v>17.39</v>
      </c>
      <c r="CA133" s="7">
        <f t="shared" ref="CA133" si="5463">SUM(BU133)</f>
        <v>19.16</v>
      </c>
      <c r="CB133" s="10">
        <f t="shared" ref="CB133" si="5464">MIN(BZ133,CA133)</f>
        <v>17.39</v>
      </c>
      <c r="CC133" s="11">
        <f t="shared" si="3665"/>
        <v>0</v>
      </c>
    </row>
    <row r="134" spans="1:81" ht="19.2" customHeight="1" x14ac:dyDescent="0.25">
      <c r="A134" s="1">
        <f t="shared" si="2100"/>
        <v>45373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7">
        <v>14.01</v>
      </c>
      <c r="AG134" s="7">
        <v>14.05</v>
      </c>
      <c r="AH134" s="7">
        <f t="shared" ref="AH134" si="5465">SUM(AF134+0.1)</f>
        <v>14.11</v>
      </c>
      <c r="AI134" s="7">
        <f t="shared" ref="AI134" si="5466">SUM(AG134+0.1)</f>
        <v>14.15</v>
      </c>
      <c r="AJ134" s="10">
        <f t="shared" ref="AJ134" si="5467">MIN(AH134,AI134)</f>
        <v>14.11</v>
      </c>
      <c r="AK134" s="11">
        <f t="shared" si="3627"/>
        <v>0</v>
      </c>
      <c r="AL134" s="7">
        <f t="shared" ref="AL134" si="5468">SUM(AF134)</f>
        <v>14.01</v>
      </c>
      <c r="AM134" s="7">
        <f t="shared" ref="AM134" si="5469">SUM(AG134)</f>
        <v>14.05</v>
      </c>
      <c r="AN134" s="10">
        <f t="shared" ref="AN134" si="5470">MIN(AL134,AM134)</f>
        <v>14.01</v>
      </c>
      <c r="AO134" s="11">
        <f t="shared" si="3631"/>
        <v>0</v>
      </c>
      <c r="AP134" s="7">
        <v>14.01</v>
      </c>
      <c r="AQ134" s="7">
        <v>14.05</v>
      </c>
      <c r="AR134" s="7">
        <f t="shared" ref="AR134" si="5471">SUM(AP134+0.11)</f>
        <v>14.12</v>
      </c>
      <c r="AS134" s="7">
        <f t="shared" ref="AS134" si="5472">SUM(AQ134+0.11)</f>
        <v>14.16</v>
      </c>
      <c r="AT134" s="10">
        <f t="shared" ref="AT134" si="5473">MIN(AR134,AS134)</f>
        <v>14.12</v>
      </c>
      <c r="AU134" s="11">
        <f t="shared" si="3635"/>
        <v>0</v>
      </c>
      <c r="AV134" s="7">
        <f t="shared" ref="AV134" si="5474">SUM(AP134)</f>
        <v>14.01</v>
      </c>
      <c r="AW134" s="7">
        <f t="shared" ref="AW134" si="5475">SUM(AQ134)</f>
        <v>14.05</v>
      </c>
      <c r="AX134" s="10">
        <f t="shared" ref="AX134" si="5476">MIN(AV134,AW134)</f>
        <v>14.01</v>
      </c>
      <c r="AY134" s="11">
        <f t="shared" si="3639"/>
        <v>0</v>
      </c>
      <c r="AZ134" s="7">
        <v>14.31</v>
      </c>
      <c r="BA134" s="7">
        <v>14.45</v>
      </c>
      <c r="BB134" s="7">
        <f t="shared" ref="BB134" si="5477">SUM(AZ134-0.57)</f>
        <v>13.74</v>
      </c>
      <c r="BC134" s="7">
        <f t="shared" ref="BC134" si="5478">SUM(BA134-0.57)</f>
        <v>13.879999999999999</v>
      </c>
      <c r="BD134" s="10">
        <f t="shared" ref="BD134" si="5479">MIN(BB134,BC134)</f>
        <v>13.74</v>
      </c>
      <c r="BE134" s="11">
        <f t="shared" si="3643"/>
        <v>0</v>
      </c>
      <c r="BF134" s="7">
        <f t="shared" ref="BF134" si="5480">SUM(AZ134)</f>
        <v>14.31</v>
      </c>
      <c r="BG134" s="7">
        <f t="shared" ref="BG134" si="5481">SUM(BA134)</f>
        <v>14.45</v>
      </c>
      <c r="BH134" s="10">
        <f t="shared" ref="BH134" si="5482">MIN(BF134,BG134)</f>
        <v>14.31</v>
      </c>
      <c r="BI134" s="11">
        <f t="shared" si="3647"/>
        <v>0</v>
      </c>
      <c r="BJ134" s="7">
        <v>17.39</v>
      </c>
      <c r="BK134" s="7">
        <v>19.16</v>
      </c>
      <c r="BL134" s="7">
        <f t="shared" ref="BL134" si="5483">SUM(BJ134-0.63)</f>
        <v>16.760000000000002</v>
      </c>
      <c r="BM134" s="7">
        <f t="shared" ref="BM134" si="5484">SUM(BK134-0.63)</f>
        <v>18.53</v>
      </c>
      <c r="BN134" s="10">
        <f t="shared" ref="BN134" si="5485">MIN(BL134,BM134)</f>
        <v>16.760000000000002</v>
      </c>
      <c r="BO134" s="11">
        <f t="shared" si="3651"/>
        <v>0</v>
      </c>
      <c r="BP134" s="7">
        <f t="shared" ref="BP134" si="5486">SUM(BJ134)</f>
        <v>17.39</v>
      </c>
      <c r="BQ134" s="7">
        <f t="shared" ref="BQ134" si="5487">SUM(BK134)</f>
        <v>19.16</v>
      </c>
      <c r="BR134" s="10">
        <f t="shared" ref="BR134" si="5488">MIN(BP134,BQ134)</f>
        <v>17.39</v>
      </c>
      <c r="BS134" s="11">
        <f t="shared" si="3655"/>
        <v>0</v>
      </c>
      <c r="BT134" s="7">
        <f t="shared" ref="BT134" si="5489">BJ134</f>
        <v>17.39</v>
      </c>
      <c r="BU134" s="7">
        <f t="shared" ref="BU134" si="5490">BK134</f>
        <v>19.16</v>
      </c>
      <c r="BV134" s="7">
        <f t="shared" ref="BV134" si="5491">SUM(BT134-0.38)</f>
        <v>17.010000000000002</v>
      </c>
      <c r="BW134" s="7">
        <f t="shared" ref="BW134" si="5492">SUM(BU134-0.38)</f>
        <v>18.78</v>
      </c>
      <c r="BX134" s="10">
        <f t="shared" ref="BX134" si="5493">SUM(BN134)</f>
        <v>16.760000000000002</v>
      </c>
      <c r="BY134" s="11">
        <f t="shared" si="3661"/>
        <v>0</v>
      </c>
      <c r="BZ134" s="7">
        <f t="shared" ref="BZ134" si="5494">SUM(BT134)</f>
        <v>17.39</v>
      </c>
      <c r="CA134" s="7">
        <f t="shared" ref="CA134" si="5495">SUM(BU134)</f>
        <v>19.16</v>
      </c>
      <c r="CB134" s="10">
        <f t="shared" ref="CB134" si="5496">MIN(BZ134,CA134)</f>
        <v>17.39</v>
      </c>
      <c r="CC134" s="11">
        <f t="shared" si="3665"/>
        <v>0</v>
      </c>
    </row>
    <row r="135" spans="1:81" ht="19.2" customHeight="1" x14ac:dyDescent="0.25">
      <c r="A135" s="1">
        <f t="shared" si="2100"/>
        <v>45366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7">
        <v>14.01</v>
      </c>
      <c r="AG135" s="7">
        <v>14.1</v>
      </c>
      <c r="AH135" s="7">
        <f t="shared" ref="AH135" si="5497">SUM(AF135+0.1)</f>
        <v>14.11</v>
      </c>
      <c r="AI135" s="7">
        <f t="shared" ref="AI135" si="5498">SUM(AG135+0.1)</f>
        <v>14.2</v>
      </c>
      <c r="AJ135" s="10">
        <f t="shared" ref="AJ135" si="5499">MIN(AH135,AI135)</f>
        <v>14.11</v>
      </c>
      <c r="AK135" s="11">
        <f t="shared" si="3627"/>
        <v>0</v>
      </c>
      <c r="AL135" s="7">
        <f t="shared" ref="AL135" si="5500">SUM(AF135)</f>
        <v>14.01</v>
      </c>
      <c r="AM135" s="7">
        <f t="shared" ref="AM135" si="5501">SUM(AG135)</f>
        <v>14.1</v>
      </c>
      <c r="AN135" s="10">
        <f t="shared" ref="AN135" si="5502">MIN(AL135,AM135)</f>
        <v>14.01</v>
      </c>
      <c r="AO135" s="11">
        <f t="shared" si="3631"/>
        <v>0</v>
      </c>
      <c r="AP135" s="7">
        <v>14.01</v>
      </c>
      <c r="AQ135" s="7">
        <v>14.1</v>
      </c>
      <c r="AR135" s="7">
        <f t="shared" ref="AR135" si="5503">SUM(AP135+0.11)</f>
        <v>14.12</v>
      </c>
      <c r="AS135" s="7">
        <f t="shared" ref="AS135" si="5504">SUM(AQ135+0.11)</f>
        <v>14.209999999999999</v>
      </c>
      <c r="AT135" s="10">
        <f t="shared" ref="AT135" si="5505">MIN(AR135,AS135)</f>
        <v>14.12</v>
      </c>
      <c r="AU135" s="11">
        <f t="shared" si="3635"/>
        <v>0</v>
      </c>
      <c r="AV135" s="7">
        <f t="shared" ref="AV135" si="5506">SUM(AP135)</f>
        <v>14.01</v>
      </c>
      <c r="AW135" s="7">
        <f t="shared" ref="AW135" si="5507">SUM(AQ135)</f>
        <v>14.1</v>
      </c>
      <c r="AX135" s="10">
        <f t="shared" ref="AX135" si="5508">MIN(AV135,AW135)</f>
        <v>14.01</v>
      </c>
      <c r="AY135" s="11">
        <f t="shared" si="3639"/>
        <v>0</v>
      </c>
      <c r="AZ135" s="7">
        <v>14.31</v>
      </c>
      <c r="BA135" s="7">
        <v>14.45</v>
      </c>
      <c r="BB135" s="7">
        <f t="shared" ref="BB135" si="5509">SUM(AZ135-0.57)</f>
        <v>13.74</v>
      </c>
      <c r="BC135" s="7">
        <f t="shared" ref="BC135" si="5510">SUM(BA135-0.57)</f>
        <v>13.879999999999999</v>
      </c>
      <c r="BD135" s="10">
        <f t="shared" ref="BD135" si="5511">MIN(BB135,BC135)</f>
        <v>13.74</v>
      </c>
      <c r="BE135" s="11">
        <f t="shared" si="3643"/>
        <v>0</v>
      </c>
      <c r="BF135" s="7">
        <f t="shared" ref="BF135" si="5512">SUM(AZ135)</f>
        <v>14.31</v>
      </c>
      <c r="BG135" s="7">
        <f t="shared" ref="BG135" si="5513">SUM(BA135)</f>
        <v>14.45</v>
      </c>
      <c r="BH135" s="10">
        <f t="shared" ref="BH135" si="5514">MIN(BF135,BG135)</f>
        <v>14.31</v>
      </c>
      <c r="BI135" s="11">
        <f t="shared" si="3647"/>
        <v>0</v>
      </c>
      <c r="BJ135" s="7">
        <v>17.39</v>
      </c>
      <c r="BK135" s="7">
        <v>19.16</v>
      </c>
      <c r="BL135" s="7">
        <f t="shared" ref="BL135" si="5515">SUM(BJ135-0.63)</f>
        <v>16.760000000000002</v>
      </c>
      <c r="BM135" s="7">
        <f t="shared" ref="BM135" si="5516">SUM(BK135-0.63)</f>
        <v>18.53</v>
      </c>
      <c r="BN135" s="10">
        <f t="shared" ref="BN135" si="5517">MIN(BL135,BM135)</f>
        <v>16.760000000000002</v>
      </c>
      <c r="BO135" s="11">
        <f t="shared" si="3651"/>
        <v>0</v>
      </c>
      <c r="BP135" s="7">
        <f t="shared" ref="BP135" si="5518">SUM(BJ135)</f>
        <v>17.39</v>
      </c>
      <c r="BQ135" s="7">
        <f t="shared" ref="BQ135" si="5519">SUM(BK135)</f>
        <v>19.16</v>
      </c>
      <c r="BR135" s="10">
        <f t="shared" ref="BR135" si="5520">MIN(BP135,BQ135)</f>
        <v>17.39</v>
      </c>
      <c r="BS135" s="11">
        <f t="shared" si="3655"/>
        <v>0</v>
      </c>
      <c r="BT135" s="7">
        <f t="shared" ref="BT135" si="5521">BJ135</f>
        <v>17.39</v>
      </c>
      <c r="BU135" s="7">
        <f t="shared" ref="BU135" si="5522">BK135</f>
        <v>19.16</v>
      </c>
      <c r="BV135" s="7">
        <f t="shared" ref="BV135" si="5523">SUM(BT135-0.38)</f>
        <v>17.010000000000002</v>
      </c>
      <c r="BW135" s="7">
        <f t="shared" ref="BW135" si="5524">SUM(BU135-0.38)</f>
        <v>18.78</v>
      </c>
      <c r="BX135" s="10">
        <f t="shared" ref="BX135" si="5525">SUM(BN135)</f>
        <v>16.760000000000002</v>
      </c>
      <c r="BY135" s="11">
        <f t="shared" si="3661"/>
        <v>0</v>
      </c>
      <c r="BZ135" s="7">
        <f t="shared" ref="BZ135" si="5526">SUM(BT135)</f>
        <v>17.39</v>
      </c>
      <c r="CA135" s="7">
        <f t="shared" ref="CA135" si="5527">SUM(BU135)</f>
        <v>19.16</v>
      </c>
      <c r="CB135" s="10">
        <f t="shared" ref="CB135" si="5528">MIN(BZ135,CA135)</f>
        <v>17.39</v>
      </c>
      <c r="CC135" s="11">
        <f t="shared" si="3665"/>
        <v>0</v>
      </c>
    </row>
    <row r="136" spans="1:81" ht="19.2" customHeight="1" x14ac:dyDescent="0.25">
      <c r="A136" s="1">
        <f t="shared" si="2100"/>
        <v>45359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7">
        <v>14.07</v>
      </c>
      <c r="AG136" s="7">
        <v>14.13</v>
      </c>
      <c r="AH136" s="7">
        <f t="shared" ref="AH136" si="5529">SUM(AF136+0.1)</f>
        <v>14.17</v>
      </c>
      <c r="AI136" s="7">
        <f t="shared" ref="AI136" si="5530">SUM(AG136+0.1)</f>
        <v>14.23</v>
      </c>
      <c r="AJ136" s="10">
        <f t="shared" ref="AJ136" si="5531">MIN(AH136,AI136)</f>
        <v>14.17</v>
      </c>
      <c r="AK136" s="11">
        <f t="shared" si="3627"/>
        <v>0</v>
      </c>
      <c r="AL136" s="7">
        <f t="shared" ref="AL136" si="5532">SUM(AF136)</f>
        <v>14.07</v>
      </c>
      <c r="AM136" s="7">
        <f t="shared" ref="AM136" si="5533">SUM(AG136)</f>
        <v>14.13</v>
      </c>
      <c r="AN136" s="10">
        <f t="shared" ref="AN136" si="5534">MIN(AL136,AM136)</f>
        <v>14.07</v>
      </c>
      <c r="AO136" s="11">
        <f t="shared" si="3631"/>
        <v>0</v>
      </c>
      <c r="AP136" s="7">
        <v>14.07</v>
      </c>
      <c r="AQ136" s="7">
        <v>14.13</v>
      </c>
      <c r="AR136" s="7">
        <f t="shared" ref="AR136" si="5535">SUM(AP136+0.11)</f>
        <v>14.18</v>
      </c>
      <c r="AS136" s="7">
        <f t="shared" ref="AS136" si="5536">SUM(AQ136+0.11)</f>
        <v>14.24</v>
      </c>
      <c r="AT136" s="10">
        <f t="shared" ref="AT136" si="5537">MIN(AR136,AS136)</f>
        <v>14.18</v>
      </c>
      <c r="AU136" s="11">
        <f t="shared" si="3635"/>
        <v>0</v>
      </c>
      <c r="AV136" s="7">
        <f t="shared" ref="AV136" si="5538">SUM(AP136)</f>
        <v>14.07</v>
      </c>
      <c r="AW136" s="7">
        <f t="shared" ref="AW136" si="5539">SUM(AQ136)</f>
        <v>14.13</v>
      </c>
      <c r="AX136" s="10">
        <f t="shared" ref="AX136" si="5540">MIN(AV136,AW136)</f>
        <v>14.07</v>
      </c>
      <c r="AY136" s="11">
        <f t="shared" si="3639"/>
        <v>0</v>
      </c>
      <c r="AZ136" s="7">
        <v>14.31</v>
      </c>
      <c r="BA136" s="7">
        <v>14.45</v>
      </c>
      <c r="BB136" s="7">
        <f t="shared" ref="BB136" si="5541">SUM(AZ136-0.57)</f>
        <v>13.74</v>
      </c>
      <c r="BC136" s="7">
        <f t="shared" ref="BC136" si="5542">SUM(BA136-0.57)</f>
        <v>13.879999999999999</v>
      </c>
      <c r="BD136" s="10">
        <f t="shared" ref="BD136" si="5543">MIN(BB136,BC136)</f>
        <v>13.74</v>
      </c>
      <c r="BE136" s="11">
        <f t="shared" si="3643"/>
        <v>0</v>
      </c>
      <c r="BF136" s="7">
        <f t="shared" ref="BF136" si="5544">SUM(AZ136)</f>
        <v>14.31</v>
      </c>
      <c r="BG136" s="7">
        <f t="shared" ref="BG136" si="5545">SUM(BA136)</f>
        <v>14.45</v>
      </c>
      <c r="BH136" s="10">
        <f t="shared" ref="BH136" si="5546">MIN(BF136,BG136)</f>
        <v>14.31</v>
      </c>
      <c r="BI136" s="11">
        <f t="shared" si="3647"/>
        <v>0</v>
      </c>
      <c r="BJ136" s="7">
        <v>17.39</v>
      </c>
      <c r="BK136" s="7">
        <v>19.16</v>
      </c>
      <c r="BL136" s="7">
        <f t="shared" ref="BL136" si="5547">SUM(BJ136-0.63)</f>
        <v>16.760000000000002</v>
      </c>
      <c r="BM136" s="7">
        <f t="shared" ref="BM136" si="5548">SUM(BK136-0.63)</f>
        <v>18.53</v>
      </c>
      <c r="BN136" s="10">
        <f t="shared" ref="BN136" si="5549">MIN(BL136,BM136)</f>
        <v>16.760000000000002</v>
      </c>
      <c r="BO136" s="11">
        <f t="shared" si="3651"/>
        <v>0</v>
      </c>
      <c r="BP136" s="7">
        <f t="shared" ref="BP136" si="5550">SUM(BJ136)</f>
        <v>17.39</v>
      </c>
      <c r="BQ136" s="7">
        <f t="shared" ref="BQ136" si="5551">SUM(BK136)</f>
        <v>19.16</v>
      </c>
      <c r="BR136" s="10">
        <f t="shared" ref="BR136" si="5552">MIN(BP136,BQ136)</f>
        <v>17.39</v>
      </c>
      <c r="BS136" s="11">
        <f t="shared" si="3655"/>
        <v>0</v>
      </c>
      <c r="BT136" s="7">
        <f t="shared" ref="BT136" si="5553">BJ136</f>
        <v>17.39</v>
      </c>
      <c r="BU136" s="7">
        <f t="shared" ref="BU136" si="5554">BK136</f>
        <v>19.16</v>
      </c>
      <c r="BV136" s="7">
        <f t="shared" ref="BV136" si="5555">SUM(BT136-0.38)</f>
        <v>17.010000000000002</v>
      </c>
      <c r="BW136" s="7">
        <f t="shared" ref="BW136" si="5556">SUM(BU136-0.38)</f>
        <v>18.78</v>
      </c>
      <c r="BX136" s="10">
        <f t="shared" ref="BX136" si="5557">SUM(BN136)</f>
        <v>16.760000000000002</v>
      </c>
      <c r="BY136" s="11">
        <f t="shared" si="3661"/>
        <v>0</v>
      </c>
      <c r="BZ136" s="7">
        <f t="shared" ref="BZ136" si="5558">SUM(BT136)</f>
        <v>17.39</v>
      </c>
      <c r="CA136" s="7">
        <f t="shared" ref="CA136" si="5559">SUM(BU136)</f>
        <v>19.16</v>
      </c>
      <c r="CB136" s="10">
        <f t="shared" ref="CB136" si="5560">MIN(BZ136,CA136)</f>
        <v>17.39</v>
      </c>
      <c r="CC136" s="11">
        <f t="shared" si="3665"/>
        <v>0</v>
      </c>
    </row>
    <row r="137" spans="1:81" ht="19.2" customHeight="1" x14ac:dyDescent="0.25">
      <c r="A137" s="1">
        <f t="shared" si="2100"/>
        <v>45352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7">
        <v>14.09</v>
      </c>
      <c r="AG137" s="7">
        <v>14.16</v>
      </c>
      <c r="AH137" s="7">
        <f t="shared" ref="AH137" si="5561">SUM(AF137+0.1)</f>
        <v>14.19</v>
      </c>
      <c r="AI137" s="7">
        <f t="shared" ref="AI137" si="5562">SUM(AG137+0.1)</f>
        <v>14.26</v>
      </c>
      <c r="AJ137" s="10">
        <f t="shared" ref="AJ137" si="5563">MIN(AH137,AI137)</f>
        <v>14.19</v>
      </c>
      <c r="AK137" s="11">
        <f t="shared" si="3627"/>
        <v>0</v>
      </c>
      <c r="AL137" s="7">
        <f t="shared" ref="AL137" si="5564">SUM(AF137)</f>
        <v>14.09</v>
      </c>
      <c r="AM137" s="7">
        <f t="shared" ref="AM137" si="5565">SUM(AG137)</f>
        <v>14.16</v>
      </c>
      <c r="AN137" s="10">
        <f t="shared" ref="AN137" si="5566">MIN(AL137,AM137)</f>
        <v>14.09</v>
      </c>
      <c r="AO137" s="11">
        <f t="shared" si="3631"/>
        <v>0</v>
      </c>
      <c r="AP137" s="7">
        <v>14.09</v>
      </c>
      <c r="AQ137" s="7">
        <v>14.16</v>
      </c>
      <c r="AR137" s="7">
        <f t="shared" ref="AR137" si="5567">SUM(AP137+0.11)</f>
        <v>14.2</v>
      </c>
      <c r="AS137" s="7">
        <f t="shared" ref="AS137" si="5568">SUM(AQ137+0.11)</f>
        <v>14.27</v>
      </c>
      <c r="AT137" s="10">
        <f t="shared" ref="AT137" si="5569">MIN(AR137,AS137)</f>
        <v>14.2</v>
      </c>
      <c r="AU137" s="11">
        <f t="shared" si="3635"/>
        <v>0</v>
      </c>
      <c r="AV137" s="7">
        <f t="shared" ref="AV137" si="5570">SUM(AP137)</f>
        <v>14.09</v>
      </c>
      <c r="AW137" s="7">
        <f t="shared" ref="AW137" si="5571">SUM(AQ137)</f>
        <v>14.16</v>
      </c>
      <c r="AX137" s="10">
        <f t="shared" ref="AX137" si="5572">MIN(AV137,AW137)</f>
        <v>14.09</v>
      </c>
      <c r="AY137" s="11">
        <f t="shared" si="3639"/>
        <v>0</v>
      </c>
      <c r="AZ137" s="7">
        <v>14.31</v>
      </c>
      <c r="BA137" s="7">
        <v>14.45</v>
      </c>
      <c r="BB137" s="7">
        <f t="shared" ref="BB137" si="5573">SUM(AZ137-0.57)</f>
        <v>13.74</v>
      </c>
      <c r="BC137" s="7">
        <f t="shared" ref="BC137" si="5574">SUM(BA137-0.57)</f>
        <v>13.879999999999999</v>
      </c>
      <c r="BD137" s="10">
        <f t="shared" ref="BD137" si="5575">MIN(BB137,BC137)</f>
        <v>13.74</v>
      </c>
      <c r="BE137" s="11">
        <f t="shared" si="3643"/>
        <v>0</v>
      </c>
      <c r="BF137" s="7">
        <f t="shared" ref="BF137" si="5576">SUM(AZ137)</f>
        <v>14.31</v>
      </c>
      <c r="BG137" s="7">
        <f t="shared" ref="BG137" si="5577">SUM(BA137)</f>
        <v>14.45</v>
      </c>
      <c r="BH137" s="10">
        <f t="shared" ref="BH137" si="5578">MIN(BF137,BG137)</f>
        <v>14.31</v>
      </c>
      <c r="BI137" s="11">
        <f t="shared" si="3647"/>
        <v>0</v>
      </c>
      <c r="BJ137" s="7">
        <v>17.39</v>
      </c>
      <c r="BK137" s="7">
        <v>19.16</v>
      </c>
      <c r="BL137" s="7">
        <f t="shared" ref="BL137" si="5579">SUM(BJ137-0.63)</f>
        <v>16.760000000000002</v>
      </c>
      <c r="BM137" s="7">
        <f t="shared" ref="BM137" si="5580">SUM(BK137-0.63)</f>
        <v>18.53</v>
      </c>
      <c r="BN137" s="10">
        <f t="shared" ref="BN137" si="5581">MIN(BL137,BM137)</f>
        <v>16.760000000000002</v>
      </c>
      <c r="BO137" s="11">
        <f t="shared" si="3651"/>
        <v>0</v>
      </c>
      <c r="BP137" s="7">
        <f t="shared" ref="BP137" si="5582">SUM(BJ137)</f>
        <v>17.39</v>
      </c>
      <c r="BQ137" s="7">
        <f t="shared" ref="BQ137" si="5583">SUM(BK137)</f>
        <v>19.16</v>
      </c>
      <c r="BR137" s="10">
        <f t="shared" ref="BR137" si="5584">MIN(BP137,BQ137)</f>
        <v>17.39</v>
      </c>
      <c r="BS137" s="11">
        <f t="shared" si="3655"/>
        <v>0</v>
      </c>
      <c r="BT137" s="7">
        <f t="shared" ref="BT137" si="5585">BJ137</f>
        <v>17.39</v>
      </c>
      <c r="BU137" s="7">
        <f t="shared" ref="BU137" si="5586">BK137</f>
        <v>19.16</v>
      </c>
      <c r="BV137" s="7">
        <f t="shared" ref="BV137" si="5587">SUM(BT137-0.38)</f>
        <v>17.010000000000002</v>
      </c>
      <c r="BW137" s="7">
        <f t="shared" ref="BW137" si="5588">SUM(BU137-0.38)</f>
        <v>18.78</v>
      </c>
      <c r="BX137" s="10">
        <f t="shared" ref="BX137" si="5589">SUM(BN137)</f>
        <v>16.760000000000002</v>
      </c>
      <c r="BY137" s="11">
        <f t="shared" si="3661"/>
        <v>0</v>
      </c>
      <c r="BZ137" s="7">
        <f t="shared" ref="BZ137" si="5590">SUM(BT137)</f>
        <v>17.39</v>
      </c>
      <c r="CA137" s="7">
        <f t="shared" ref="CA137" si="5591">SUM(BU137)</f>
        <v>19.16</v>
      </c>
      <c r="CB137" s="10">
        <f t="shared" ref="CB137" si="5592">MIN(BZ137,CA137)</f>
        <v>17.39</v>
      </c>
      <c r="CC137" s="11">
        <f t="shared" si="3665"/>
        <v>0</v>
      </c>
    </row>
    <row r="138" spans="1:81" ht="19.2" customHeight="1" x14ac:dyDescent="0.25">
      <c r="A138" s="1">
        <f t="shared" si="2100"/>
        <v>45345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7">
        <v>14.01</v>
      </c>
      <c r="AG138" s="7">
        <v>14.19</v>
      </c>
      <c r="AH138" s="7">
        <f t="shared" ref="AH138" si="5593">SUM(AF138+0.1)</f>
        <v>14.11</v>
      </c>
      <c r="AI138" s="7">
        <f t="shared" ref="AI138" si="5594">SUM(AG138+0.1)</f>
        <v>14.29</v>
      </c>
      <c r="AJ138" s="10">
        <f t="shared" ref="AJ138" si="5595">MIN(AH138,AI138)</f>
        <v>14.11</v>
      </c>
      <c r="AK138" s="11">
        <f t="shared" si="3627"/>
        <v>0</v>
      </c>
      <c r="AL138" s="7">
        <f t="shared" ref="AL138" si="5596">SUM(AF138)</f>
        <v>14.01</v>
      </c>
      <c r="AM138" s="7">
        <f t="shared" ref="AM138" si="5597">SUM(AG138)</f>
        <v>14.19</v>
      </c>
      <c r="AN138" s="10">
        <f t="shared" ref="AN138" si="5598">MIN(AL138,AM138)</f>
        <v>14.01</v>
      </c>
      <c r="AO138" s="11">
        <f t="shared" si="3631"/>
        <v>0</v>
      </c>
      <c r="AP138" s="7">
        <v>14.01</v>
      </c>
      <c r="AQ138" s="7">
        <v>14.19</v>
      </c>
      <c r="AR138" s="7">
        <f t="shared" ref="AR138" si="5599">SUM(AP138+0.11)</f>
        <v>14.12</v>
      </c>
      <c r="AS138" s="7">
        <f t="shared" ref="AS138" si="5600">SUM(AQ138+0.11)</f>
        <v>14.299999999999999</v>
      </c>
      <c r="AT138" s="10">
        <f t="shared" ref="AT138" si="5601">MIN(AR138,AS138)</f>
        <v>14.12</v>
      </c>
      <c r="AU138" s="11">
        <f t="shared" si="3635"/>
        <v>0</v>
      </c>
      <c r="AV138" s="7">
        <f t="shared" ref="AV138" si="5602">SUM(AP138)</f>
        <v>14.01</v>
      </c>
      <c r="AW138" s="7">
        <f t="shared" ref="AW138" si="5603">SUM(AQ138)</f>
        <v>14.19</v>
      </c>
      <c r="AX138" s="10">
        <f t="shared" ref="AX138" si="5604">MIN(AV138,AW138)</f>
        <v>14.01</v>
      </c>
      <c r="AY138" s="11">
        <f t="shared" si="3639"/>
        <v>0</v>
      </c>
      <c r="AZ138" s="7">
        <v>14.31</v>
      </c>
      <c r="BA138" s="7">
        <v>14.45</v>
      </c>
      <c r="BB138" s="7">
        <f t="shared" ref="BB138" si="5605">SUM(AZ138-0.57)</f>
        <v>13.74</v>
      </c>
      <c r="BC138" s="7">
        <f t="shared" ref="BC138" si="5606">SUM(BA138-0.57)</f>
        <v>13.879999999999999</v>
      </c>
      <c r="BD138" s="10">
        <f t="shared" ref="BD138" si="5607">MIN(BB138,BC138)</f>
        <v>13.74</v>
      </c>
      <c r="BE138" s="11">
        <f t="shared" si="3643"/>
        <v>0</v>
      </c>
      <c r="BF138" s="7">
        <f t="shared" ref="BF138" si="5608">SUM(AZ138)</f>
        <v>14.31</v>
      </c>
      <c r="BG138" s="7">
        <f t="shared" ref="BG138" si="5609">SUM(BA138)</f>
        <v>14.45</v>
      </c>
      <c r="BH138" s="10">
        <f t="shared" ref="BH138" si="5610">MIN(BF138,BG138)</f>
        <v>14.31</v>
      </c>
      <c r="BI138" s="11">
        <f t="shared" si="3647"/>
        <v>0</v>
      </c>
      <c r="BJ138" s="7">
        <v>17.39</v>
      </c>
      <c r="BK138" s="7">
        <v>19.16</v>
      </c>
      <c r="BL138" s="7">
        <f t="shared" ref="BL138" si="5611">SUM(BJ138-0.63)</f>
        <v>16.760000000000002</v>
      </c>
      <c r="BM138" s="7">
        <f t="shared" ref="BM138" si="5612">SUM(BK138-0.63)</f>
        <v>18.53</v>
      </c>
      <c r="BN138" s="10">
        <f t="shared" ref="BN138" si="5613">MIN(BL138,BM138)</f>
        <v>16.760000000000002</v>
      </c>
      <c r="BO138" s="11">
        <f t="shared" si="3651"/>
        <v>0</v>
      </c>
      <c r="BP138" s="7">
        <f t="shared" ref="BP138" si="5614">SUM(BJ138)</f>
        <v>17.39</v>
      </c>
      <c r="BQ138" s="7">
        <f t="shared" ref="BQ138" si="5615">SUM(BK138)</f>
        <v>19.16</v>
      </c>
      <c r="BR138" s="10">
        <f t="shared" ref="BR138" si="5616">MIN(BP138,BQ138)</f>
        <v>17.39</v>
      </c>
      <c r="BS138" s="11">
        <f t="shared" si="3655"/>
        <v>0</v>
      </c>
      <c r="BT138" s="7">
        <f t="shared" ref="BT138" si="5617">BJ138</f>
        <v>17.39</v>
      </c>
      <c r="BU138" s="7">
        <f t="shared" ref="BU138" si="5618">BK138</f>
        <v>19.16</v>
      </c>
      <c r="BV138" s="7">
        <f t="shared" ref="BV138" si="5619">SUM(BT138-0.38)</f>
        <v>17.010000000000002</v>
      </c>
      <c r="BW138" s="7">
        <f t="shared" ref="BW138" si="5620">SUM(BU138-0.38)</f>
        <v>18.78</v>
      </c>
      <c r="BX138" s="10">
        <f t="shared" ref="BX138" si="5621">SUM(BN138)</f>
        <v>16.760000000000002</v>
      </c>
      <c r="BY138" s="11">
        <f t="shared" si="3661"/>
        <v>0</v>
      </c>
      <c r="BZ138" s="7">
        <f t="shared" ref="BZ138" si="5622">SUM(BT138)</f>
        <v>17.39</v>
      </c>
      <c r="CA138" s="7">
        <f t="shared" ref="CA138" si="5623">SUM(BU138)</f>
        <v>19.16</v>
      </c>
      <c r="CB138" s="10">
        <f t="shared" ref="CB138" si="5624">MIN(BZ138,CA138)</f>
        <v>17.39</v>
      </c>
      <c r="CC138" s="11">
        <f t="shared" si="3665"/>
        <v>0</v>
      </c>
    </row>
    <row r="139" spans="1:81" ht="19.2" customHeight="1" x14ac:dyDescent="0.25">
      <c r="A139" s="1">
        <f t="shared" si="2100"/>
        <v>45338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7">
        <v>14.21</v>
      </c>
      <c r="AG139" s="7">
        <v>14.21</v>
      </c>
      <c r="AH139" s="7">
        <f t="shared" ref="AH139" si="5625">SUM(AF139+0.1)</f>
        <v>14.31</v>
      </c>
      <c r="AI139" s="7">
        <f t="shared" ref="AI139" si="5626">SUM(AG139+0.1)</f>
        <v>14.31</v>
      </c>
      <c r="AJ139" s="10">
        <f t="shared" ref="AJ139" si="5627">MIN(AH139,AI139)</f>
        <v>14.31</v>
      </c>
      <c r="AK139" s="11">
        <f t="shared" si="3627"/>
        <v>0</v>
      </c>
      <c r="AL139" s="7">
        <f t="shared" ref="AL139" si="5628">SUM(AF139)</f>
        <v>14.21</v>
      </c>
      <c r="AM139" s="7">
        <f t="shared" ref="AM139" si="5629">SUM(AG139)</f>
        <v>14.21</v>
      </c>
      <c r="AN139" s="10">
        <f t="shared" ref="AN139" si="5630">MIN(AL139,AM139)</f>
        <v>14.21</v>
      </c>
      <c r="AO139" s="11">
        <f t="shared" si="3631"/>
        <v>0</v>
      </c>
      <c r="AP139" s="7">
        <v>14.21</v>
      </c>
      <c r="AQ139" s="7">
        <v>14.21</v>
      </c>
      <c r="AR139" s="7">
        <f t="shared" ref="AR139" si="5631">SUM(AP139+0.11)</f>
        <v>14.32</v>
      </c>
      <c r="AS139" s="7">
        <f t="shared" ref="AS139" si="5632">SUM(AQ139+0.11)</f>
        <v>14.32</v>
      </c>
      <c r="AT139" s="10">
        <f t="shared" ref="AT139" si="5633">MIN(AR139,AS139)</f>
        <v>14.32</v>
      </c>
      <c r="AU139" s="11">
        <f t="shared" si="3635"/>
        <v>0</v>
      </c>
      <c r="AV139" s="7">
        <f t="shared" ref="AV139" si="5634">SUM(AP139)</f>
        <v>14.21</v>
      </c>
      <c r="AW139" s="7">
        <f t="shared" ref="AW139" si="5635">SUM(AQ139)</f>
        <v>14.21</v>
      </c>
      <c r="AX139" s="10">
        <f t="shared" ref="AX139" si="5636">MIN(AV139,AW139)</f>
        <v>14.21</v>
      </c>
      <c r="AY139" s="11">
        <f t="shared" si="3639"/>
        <v>0</v>
      </c>
      <c r="AZ139" s="7">
        <v>14.31</v>
      </c>
      <c r="BA139" s="7">
        <v>14.45</v>
      </c>
      <c r="BB139" s="7">
        <f t="shared" ref="BB139" si="5637">SUM(AZ139-0.57)</f>
        <v>13.74</v>
      </c>
      <c r="BC139" s="7">
        <f t="shared" ref="BC139" si="5638">SUM(BA139-0.57)</f>
        <v>13.879999999999999</v>
      </c>
      <c r="BD139" s="10">
        <f t="shared" ref="BD139" si="5639">MIN(BB139,BC139)</f>
        <v>13.74</v>
      </c>
      <c r="BE139" s="11">
        <f t="shared" si="3643"/>
        <v>0</v>
      </c>
      <c r="BF139" s="7">
        <f t="shared" ref="BF139" si="5640">SUM(AZ139)</f>
        <v>14.31</v>
      </c>
      <c r="BG139" s="7">
        <f t="shared" ref="BG139" si="5641">SUM(BA139)</f>
        <v>14.45</v>
      </c>
      <c r="BH139" s="10">
        <f t="shared" ref="BH139" si="5642">MIN(BF139,BG139)</f>
        <v>14.31</v>
      </c>
      <c r="BI139" s="11">
        <f t="shared" si="3647"/>
        <v>0</v>
      </c>
      <c r="BJ139" s="7">
        <v>17.39</v>
      </c>
      <c r="BK139" s="7">
        <v>19.16</v>
      </c>
      <c r="BL139" s="7">
        <f t="shared" ref="BL139" si="5643">SUM(BJ139-0.63)</f>
        <v>16.760000000000002</v>
      </c>
      <c r="BM139" s="7">
        <f t="shared" ref="BM139" si="5644">SUM(BK139-0.63)</f>
        <v>18.53</v>
      </c>
      <c r="BN139" s="10">
        <f t="shared" ref="BN139" si="5645">MIN(BL139,BM139)</f>
        <v>16.760000000000002</v>
      </c>
      <c r="BO139" s="11">
        <f t="shared" si="3651"/>
        <v>0</v>
      </c>
      <c r="BP139" s="7">
        <f t="shared" ref="BP139" si="5646">SUM(BJ139)</f>
        <v>17.39</v>
      </c>
      <c r="BQ139" s="7">
        <f t="shared" ref="BQ139" si="5647">SUM(BK139)</f>
        <v>19.16</v>
      </c>
      <c r="BR139" s="10">
        <f t="shared" ref="BR139" si="5648">MIN(BP139,BQ139)</f>
        <v>17.39</v>
      </c>
      <c r="BS139" s="11">
        <f t="shared" si="3655"/>
        <v>0</v>
      </c>
      <c r="BT139" s="7">
        <f t="shared" ref="BT139" si="5649">BJ139</f>
        <v>17.39</v>
      </c>
      <c r="BU139" s="7">
        <f t="shared" ref="BU139" si="5650">BK139</f>
        <v>19.16</v>
      </c>
      <c r="BV139" s="7">
        <f t="shared" ref="BV139" si="5651">SUM(BT139-0.38)</f>
        <v>17.010000000000002</v>
      </c>
      <c r="BW139" s="7">
        <f t="shared" ref="BW139" si="5652">SUM(BU139-0.38)</f>
        <v>18.78</v>
      </c>
      <c r="BX139" s="10">
        <f t="shared" ref="BX139" si="5653">SUM(BN139)</f>
        <v>16.760000000000002</v>
      </c>
      <c r="BY139" s="11">
        <f t="shared" si="3661"/>
        <v>0</v>
      </c>
      <c r="BZ139" s="7">
        <f t="shared" ref="BZ139" si="5654">SUM(BT139)</f>
        <v>17.39</v>
      </c>
      <c r="CA139" s="7">
        <f t="shared" ref="CA139" si="5655">SUM(BU139)</f>
        <v>19.16</v>
      </c>
      <c r="CB139" s="10">
        <f t="shared" ref="CB139" si="5656">MIN(BZ139,CA139)</f>
        <v>17.39</v>
      </c>
      <c r="CC139" s="11">
        <f t="shared" si="3665"/>
        <v>0</v>
      </c>
    </row>
    <row r="140" spans="1:81" ht="19.2" customHeight="1" x14ac:dyDescent="0.25">
      <c r="A140" s="1">
        <f t="shared" si="2100"/>
        <v>45331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7">
        <v>14.21</v>
      </c>
      <c r="AG140" s="7">
        <v>14.22</v>
      </c>
      <c r="AH140" s="7">
        <f t="shared" ref="AH140" si="5657">SUM(AF140+0.1)</f>
        <v>14.31</v>
      </c>
      <c r="AI140" s="7">
        <f t="shared" ref="AI140" si="5658">SUM(AG140+0.1)</f>
        <v>14.32</v>
      </c>
      <c r="AJ140" s="10">
        <f t="shared" ref="AJ140" si="5659">MIN(AH140,AI140)</f>
        <v>14.31</v>
      </c>
      <c r="AK140" s="11">
        <f t="shared" si="3627"/>
        <v>0</v>
      </c>
      <c r="AL140" s="7">
        <f t="shared" ref="AL140" si="5660">SUM(AF140)</f>
        <v>14.21</v>
      </c>
      <c r="AM140" s="7">
        <f t="shared" ref="AM140" si="5661">SUM(AG140)</f>
        <v>14.22</v>
      </c>
      <c r="AN140" s="10">
        <f t="shared" ref="AN140" si="5662">MIN(AL140,AM140)</f>
        <v>14.21</v>
      </c>
      <c r="AO140" s="11">
        <f t="shared" si="3631"/>
        <v>0</v>
      </c>
      <c r="AP140" s="7">
        <v>14.21</v>
      </c>
      <c r="AQ140" s="7">
        <v>14.22</v>
      </c>
      <c r="AR140" s="7">
        <f t="shared" ref="AR140" si="5663">SUM(AP140+0.11)</f>
        <v>14.32</v>
      </c>
      <c r="AS140" s="7">
        <f t="shared" ref="AS140" si="5664">SUM(AQ140+0.11)</f>
        <v>14.33</v>
      </c>
      <c r="AT140" s="10">
        <f t="shared" ref="AT140" si="5665">MIN(AR140,AS140)</f>
        <v>14.32</v>
      </c>
      <c r="AU140" s="11">
        <f t="shared" si="3635"/>
        <v>0</v>
      </c>
      <c r="AV140" s="7">
        <f t="shared" ref="AV140" si="5666">SUM(AP140)</f>
        <v>14.21</v>
      </c>
      <c r="AW140" s="7">
        <f t="shared" ref="AW140" si="5667">SUM(AQ140)</f>
        <v>14.22</v>
      </c>
      <c r="AX140" s="10">
        <f t="shared" ref="AX140" si="5668">MIN(AV140,AW140)</f>
        <v>14.21</v>
      </c>
      <c r="AY140" s="11">
        <f t="shared" si="3639"/>
        <v>0</v>
      </c>
      <c r="AZ140" s="7">
        <v>14.31</v>
      </c>
      <c r="BA140" s="7">
        <v>14.45</v>
      </c>
      <c r="BB140" s="7">
        <f t="shared" ref="BB140" si="5669">SUM(AZ140-0.57)</f>
        <v>13.74</v>
      </c>
      <c r="BC140" s="7">
        <f t="shared" ref="BC140" si="5670">SUM(BA140-0.57)</f>
        <v>13.879999999999999</v>
      </c>
      <c r="BD140" s="10">
        <f t="shared" ref="BD140" si="5671">MIN(BB140,BC140)</f>
        <v>13.74</v>
      </c>
      <c r="BE140" s="11">
        <f t="shared" si="3643"/>
        <v>0</v>
      </c>
      <c r="BF140" s="7">
        <f t="shared" ref="BF140" si="5672">SUM(AZ140)</f>
        <v>14.31</v>
      </c>
      <c r="BG140" s="7">
        <f t="shared" ref="BG140" si="5673">SUM(BA140)</f>
        <v>14.45</v>
      </c>
      <c r="BH140" s="10">
        <f t="shared" ref="BH140" si="5674">MIN(BF140,BG140)</f>
        <v>14.31</v>
      </c>
      <c r="BI140" s="11">
        <f t="shared" si="3647"/>
        <v>0</v>
      </c>
      <c r="BJ140" s="7">
        <v>17.39</v>
      </c>
      <c r="BK140" s="7">
        <v>19.16</v>
      </c>
      <c r="BL140" s="7">
        <f t="shared" ref="BL140" si="5675">SUM(BJ140-0.63)</f>
        <v>16.760000000000002</v>
      </c>
      <c r="BM140" s="7">
        <f t="shared" ref="BM140" si="5676">SUM(BK140-0.63)</f>
        <v>18.53</v>
      </c>
      <c r="BN140" s="10">
        <f t="shared" ref="BN140" si="5677">MIN(BL140,BM140)</f>
        <v>16.760000000000002</v>
      </c>
      <c r="BO140" s="11">
        <f t="shared" si="3651"/>
        <v>0</v>
      </c>
      <c r="BP140" s="7">
        <f t="shared" ref="BP140" si="5678">SUM(BJ140)</f>
        <v>17.39</v>
      </c>
      <c r="BQ140" s="7">
        <f t="shared" ref="BQ140" si="5679">SUM(BK140)</f>
        <v>19.16</v>
      </c>
      <c r="BR140" s="10">
        <f t="shared" ref="BR140" si="5680">MIN(BP140,BQ140)</f>
        <v>17.39</v>
      </c>
      <c r="BS140" s="11">
        <f t="shared" si="3655"/>
        <v>0</v>
      </c>
      <c r="BT140" s="7">
        <f t="shared" ref="BT140" si="5681">BJ140</f>
        <v>17.39</v>
      </c>
      <c r="BU140" s="7">
        <f t="shared" ref="BU140" si="5682">BK140</f>
        <v>19.16</v>
      </c>
      <c r="BV140" s="7">
        <f t="shared" ref="BV140" si="5683">SUM(BT140-0.38)</f>
        <v>17.010000000000002</v>
      </c>
      <c r="BW140" s="7">
        <f t="shared" ref="BW140" si="5684">SUM(BU140-0.38)</f>
        <v>18.78</v>
      </c>
      <c r="BX140" s="10">
        <f t="shared" ref="BX140" si="5685">SUM(BN140)</f>
        <v>16.760000000000002</v>
      </c>
      <c r="BY140" s="11">
        <f t="shared" si="3661"/>
        <v>0</v>
      </c>
      <c r="BZ140" s="7">
        <f t="shared" ref="BZ140" si="5686">SUM(BT140)</f>
        <v>17.39</v>
      </c>
      <c r="CA140" s="7">
        <f t="shared" ref="CA140" si="5687">SUM(BU140)</f>
        <v>19.16</v>
      </c>
      <c r="CB140" s="10">
        <f t="shared" ref="CB140" si="5688">MIN(BZ140,CA140)</f>
        <v>17.39</v>
      </c>
      <c r="CC140" s="11">
        <f t="shared" si="3665"/>
        <v>0</v>
      </c>
    </row>
    <row r="141" spans="1:81" ht="19.2" customHeight="1" x14ac:dyDescent="0.25">
      <c r="A141" s="1">
        <f t="shared" si="2100"/>
        <v>45324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7">
        <v>14.21</v>
      </c>
      <c r="AG141" s="7">
        <v>14.22</v>
      </c>
      <c r="AH141" s="7">
        <f t="shared" ref="AH141" si="5689">SUM(AF141+0.1)</f>
        <v>14.31</v>
      </c>
      <c r="AI141" s="7">
        <f t="shared" ref="AI141" si="5690">SUM(AG141+0.1)</f>
        <v>14.32</v>
      </c>
      <c r="AJ141" s="10">
        <f t="shared" ref="AJ141" si="5691">MIN(AH141,AI141)</f>
        <v>14.31</v>
      </c>
      <c r="AK141" s="11">
        <f t="shared" si="3627"/>
        <v>0</v>
      </c>
      <c r="AL141" s="7">
        <f t="shared" ref="AL141" si="5692">SUM(AF141)</f>
        <v>14.21</v>
      </c>
      <c r="AM141" s="7">
        <f t="shared" ref="AM141" si="5693">SUM(AG141)</f>
        <v>14.22</v>
      </c>
      <c r="AN141" s="10">
        <f t="shared" ref="AN141" si="5694">MIN(AL141,AM141)</f>
        <v>14.21</v>
      </c>
      <c r="AO141" s="11">
        <f t="shared" si="3631"/>
        <v>0</v>
      </c>
      <c r="AP141" s="7">
        <v>14.21</v>
      </c>
      <c r="AQ141" s="7">
        <v>14.22</v>
      </c>
      <c r="AR141" s="7">
        <f t="shared" ref="AR141" si="5695">SUM(AP141+0.11)</f>
        <v>14.32</v>
      </c>
      <c r="AS141" s="7">
        <f t="shared" ref="AS141" si="5696">SUM(AQ141+0.11)</f>
        <v>14.33</v>
      </c>
      <c r="AT141" s="10">
        <f t="shared" ref="AT141" si="5697">MIN(AR141,AS141)</f>
        <v>14.32</v>
      </c>
      <c r="AU141" s="11">
        <f t="shared" si="3635"/>
        <v>0</v>
      </c>
      <c r="AV141" s="7">
        <f t="shared" ref="AV141" si="5698">SUM(AP141)</f>
        <v>14.21</v>
      </c>
      <c r="AW141" s="7">
        <f t="shared" ref="AW141" si="5699">SUM(AQ141)</f>
        <v>14.22</v>
      </c>
      <c r="AX141" s="10">
        <f t="shared" ref="AX141" si="5700">MIN(AV141,AW141)</f>
        <v>14.21</v>
      </c>
      <c r="AY141" s="11">
        <f t="shared" si="3639"/>
        <v>0</v>
      </c>
      <c r="AZ141" s="7">
        <v>14.31</v>
      </c>
      <c r="BA141" s="7">
        <v>14.45</v>
      </c>
      <c r="BB141" s="7">
        <f t="shared" ref="BB141" si="5701">SUM(AZ141-0.57)</f>
        <v>13.74</v>
      </c>
      <c r="BC141" s="7">
        <f t="shared" ref="BC141" si="5702">SUM(BA141-0.57)</f>
        <v>13.879999999999999</v>
      </c>
      <c r="BD141" s="10">
        <f t="shared" ref="BD141" si="5703">MIN(BB141,BC141)</f>
        <v>13.74</v>
      </c>
      <c r="BE141" s="11">
        <f t="shared" si="3643"/>
        <v>0</v>
      </c>
      <c r="BF141" s="7">
        <f t="shared" ref="BF141" si="5704">SUM(AZ141)</f>
        <v>14.31</v>
      </c>
      <c r="BG141" s="7">
        <f t="shared" ref="BG141" si="5705">SUM(BA141)</f>
        <v>14.45</v>
      </c>
      <c r="BH141" s="10">
        <f t="shared" ref="BH141" si="5706">MIN(BF141,BG141)</f>
        <v>14.31</v>
      </c>
      <c r="BI141" s="11">
        <f t="shared" si="3647"/>
        <v>0</v>
      </c>
      <c r="BJ141" s="7">
        <v>17.39</v>
      </c>
      <c r="BK141" s="7">
        <v>19.16</v>
      </c>
      <c r="BL141" s="7">
        <f t="shared" ref="BL141" si="5707">SUM(BJ141-0.63)</f>
        <v>16.760000000000002</v>
      </c>
      <c r="BM141" s="7">
        <f t="shared" ref="BM141" si="5708">SUM(BK141-0.63)</f>
        <v>18.53</v>
      </c>
      <c r="BN141" s="10">
        <f t="shared" ref="BN141" si="5709">MIN(BL141,BM141)</f>
        <v>16.760000000000002</v>
      </c>
      <c r="BO141" s="11">
        <f t="shared" si="3651"/>
        <v>0</v>
      </c>
      <c r="BP141" s="7">
        <f t="shared" ref="BP141" si="5710">SUM(BJ141)</f>
        <v>17.39</v>
      </c>
      <c r="BQ141" s="7">
        <f t="shared" ref="BQ141" si="5711">SUM(BK141)</f>
        <v>19.16</v>
      </c>
      <c r="BR141" s="10">
        <f t="shared" ref="BR141" si="5712">MIN(BP141,BQ141)</f>
        <v>17.39</v>
      </c>
      <c r="BS141" s="11">
        <f t="shared" si="3655"/>
        <v>0</v>
      </c>
      <c r="BT141" s="7">
        <f t="shared" ref="BT141" si="5713">BJ141</f>
        <v>17.39</v>
      </c>
      <c r="BU141" s="7">
        <f t="shared" ref="BU141" si="5714">BK141</f>
        <v>19.16</v>
      </c>
      <c r="BV141" s="7">
        <f t="shared" ref="BV141" si="5715">SUM(BT141-0.38)</f>
        <v>17.010000000000002</v>
      </c>
      <c r="BW141" s="7">
        <f t="shared" ref="BW141" si="5716">SUM(BU141-0.38)</f>
        <v>18.78</v>
      </c>
      <c r="BX141" s="10">
        <f t="shared" ref="BX141" si="5717">SUM(BN141)</f>
        <v>16.760000000000002</v>
      </c>
      <c r="BY141" s="11">
        <f t="shared" si="3661"/>
        <v>0</v>
      </c>
      <c r="BZ141" s="7">
        <f t="shared" ref="BZ141" si="5718">SUM(BT141)</f>
        <v>17.39</v>
      </c>
      <c r="CA141" s="7">
        <f t="shared" ref="CA141" si="5719">SUM(BU141)</f>
        <v>19.16</v>
      </c>
      <c r="CB141" s="10">
        <f t="shared" ref="CB141" si="5720">MIN(BZ141,CA141)</f>
        <v>17.39</v>
      </c>
      <c r="CC141" s="11">
        <f t="shared" si="3665"/>
        <v>0</v>
      </c>
    </row>
    <row r="142" spans="1:81" ht="19.2" customHeight="1" x14ac:dyDescent="0.25">
      <c r="A142" s="1">
        <f t="shared" si="2100"/>
        <v>45317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7">
        <v>14.15</v>
      </c>
      <c r="AG142" s="7">
        <v>14.23</v>
      </c>
      <c r="AH142" s="7">
        <f t="shared" ref="AH142" si="5721">SUM(AF142+0.1)</f>
        <v>14.25</v>
      </c>
      <c r="AI142" s="7">
        <f t="shared" ref="AI142" si="5722">SUM(AG142+0.1)</f>
        <v>14.33</v>
      </c>
      <c r="AJ142" s="10">
        <f t="shared" ref="AJ142" si="5723">MIN(AH142,AI142)</f>
        <v>14.25</v>
      </c>
      <c r="AK142" s="11">
        <f t="shared" si="3627"/>
        <v>0</v>
      </c>
      <c r="AL142" s="7">
        <f t="shared" ref="AL142" si="5724">SUM(AF142)</f>
        <v>14.15</v>
      </c>
      <c r="AM142" s="7">
        <f t="shared" ref="AM142" si="5725">SUM(AG142)</f>
        <v>14.23</v>
      </c>
      <c r="AN142" s="10">
        <f t="shared" ref="AN142" si="5726">MIN(AL142,AM142)</f>
        <v>14.15</v>
      </c>
      <c r="AO142" s="11">
        <f t="shared" si="3631"/>
        <v>0</v>
      </c>
      <c r="AP142" s="7">
        <v>14.15</v>
      </c>
      <c r="AQ142" s="7">
        <v>14.23</v>
      </c>
      <c r="AR142" s="7">
        <f t="shared" ref="AR142" si="5727">SUM(AP142+0.11)</f>
        <v>14.26</v>
      </c>
      <c r="AS142" s="7">
        <f t="shared" ref="AS142" si="5728">SUM(AQ142+0.11)</f>
        <v>14.34</v>
      </c>
      <c r="AT142" s="10">
        <f t="shared" ref="AT142" si="5729">MIN(AR142,AS142)</f>
        <v>14.26</v>
      </c>
      <c r="AU142" s="11">
        <f t="shared" si="3635"/>
        <v>0</v>
      </c>
      <c r="AV142" s="7">
        <f t="shared" ref="AV142" si="5730">SUM(AP142)</f>
        <v>14.15</v>
      </c>
      <c r="AW142" s="7">
        <f t="shared" ref="AW142" si="5731">SUM(AQ142)</f>
        <v>14.23</v>
      </c>
      <c r="AX142" s="10">
        <f t="shared" ref="AX142" si="5732">MIN(AV142,AW142)</f>
        <v>14.15</v>
      </c>
      <c r="AY142" s="11">
        <f t="shared" si="3639"/>
        <v>0</v>
      </c>
      <c r="AZ142" s="7">
        <v>14.31</v>
      </c>
      <c r="BA142" s="7">
        <v>14.45</v>
      </c>
      <c r="BB142" s="7">
        <f t="shared" ref="BB142" si="5733">SUM(AZ142-0.57)</f>
        <v>13.74</v>
      </c>
      <c r="BC142" s="7">
        <f t="shared" ref="BC142" si="5734">SUM(BA142-0.57)</f>
        <v>13.879999999999999</v>
      </c>
      <c r="BD142" s="10">
        <f t="shared" ref="BD142" si="5735">MIN(BB142,BC142)</f>
        <v>13.74</v>
      </c>
      <c r="BE142" s="11">
        <f t="shared" si="3643"/>
        <v>0</v>
      </c>
      <c r="BF142" s="7">
        <f t="shared" ref="BF142" si="5736">SUM(AZ142)</f>
        <v>14.31</v>
      </c>
      <c r="BG142" s="7">
        <f t="shared" ref="BG142" si="5737">SUM(BA142)</f>
        <v>14.45</v>
      </c>
      <c r="BH142" s="10">
        <f t="shared" ref="BH142" si="5738">MIN(BF142,BG142)</f>
        <v>14.31</v>
      </c>
      <c r="BI142" s="11">
        <f t="shared" si="3647"/>
        <v>0</v>
      </c>
      <c r="BJ142" s="7">
        <v>17.39</v>
      </c>
      <c r="BK142" s="7">
        <v>19.16</v>
      </c>
      <c r="BL142" s="7">
        <f t="shared" ref="BL142" si="5739">SUM(BJ142-0.63)</f>
        <v>16.760000000000002</v>
      </c>
      <c r="BM142" s="7">
        <f t="shared" ref="BM142" si="5740">SUM(BK142-0.63)</f>
        <v>18.53</v>
      </c>
      <c r="BN142" s="10">
        <f t="shared" ref="BN142" si="5741">MIN(BL142,BM142)</f>
        <v>16.760000000000002</v>
      </c>
      <c r="BO142" s="11">
        <f t="shared" si="3651"/>
        <v>0</v>
      </c>
      <c r="BP142" s="7">
        <f t="shared" ref="BP142" si="5742">SUM(BJ142)</f>
        <v>17.39</v>
      </c>
      <c r="BQ142" s="7">
        <f t="shared" ref="BQ142" si="5743">SUM(BK142)</f>
        <v>19.16</v>
      </c>
      <c r="BR142" s="10">
        <f t="shared" ref="BR142" si="5744">MIN(BP142,BQ142)</f>
        <v>17.39</v>
      </c>
      <c r="BS142" s="11">
        <f t="shared" si="3655"/>
        <v>0</v>
      </c>
      <c r="BT142" s="7">
        <f t="shared" ref="BT142" si="5745">BJ142</f>
        <v>17.39</v>
      </c>
      <c r="BU142" s="7">
        <f t="shared" ref="BU142" si="5746">BK142</f>
        <v>19.16</v>
      </c>
      <c r="BV142" s="7">
        <f t="shared" ref="BV142" si="5747">SUM(BT142-0.38)</f>
        <v>17.010000000000002</v>
      </c>
      <c r="BW142" s="7">
        <f t="shared" ref="BW142" si="5748">SUM(BU142-0.38)</f>
        <v>18.78</v>
      </c>
      <c r="BX142" s="10">
        <f t="shared" ref="BX142" si="5749">SUM(BN142)</f>
        <v>16.760000000000002</v>
      </c>
      <c r="BY142" s="11">
        <f t="shared" si="3661"/>
        <v>0</v>
      </c>
      <c r="BZ142" s="7">
        <f t="shared" ref="BZ142" si="5750">SUM(BT142)</f>
        <v>17.39</v>
      </c>
      <c r="CA142" s="7">
        <f t="shared" ref="CA142" si="5751">SUM(BU142)</f>
        <v>19.16</v>
      </c>
      <c r="CB142" s="10">
        <f t="shared" ref="CB142" si="5752">MIN(BZ142,CA142)</f>
        <v>17.39</v>
      </c>
      <c r="CC142" s="11">
        <f t="shared" si="3665"/>
        <v>0</v>
      </c>
    </row>
    <row r="143" spans="1:81" ht="19.2" customHeight="1" x14ac:dyDescent="0.25">
      <c r="A143" s="1">
        <f t="shared" si="2100"/>
        <v>45310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7">
        <v>14.25</v>
      </c>
      <c r="AG143" s="7">
        <v>14.23</v>
      </c>
      <c r="AH143" s="7">
        <f t="shared" ref="AH143" si="5753">SUM(AF143+0.1)</f>
        <v>14.35</v>
      </c>
      <c r="AI143" s="7">
        <f t="shared" ref="AI143" si="5754">SUM(AG143+0.1)</f>
        <v>14.33</v>
      </c>
      <c r="AJ143" s="10">
        <f t="shared" ref="AJ143" si="5755">MIN(AH143,AI143)</f>
        <v>14.33</v>
      </c>
      <c r="AK143" s="11">
        <f t="shared" si="3627"/>
        <v>0</v>
      </c>
      <c r="AL143" s="7">
        <f t="shared" ref="AL143" si="5756">SUM(AF143)</f>
        <v>14.25</v>
      </c>
      <c r="AM143" s="7">
        <f t="shared" ref="AM143" si="5757">SUM(AG143)</f>
        <v>14.23</v>
      </c>
      <c r="AN143" s="10">
        <f t="shared" ref="AN143" si="5758">MIN(AL143,AM143)</f>
        <v>14.23</v>
      </c>
      <c r="AO143" s="11">
        <f t="shared" si="3631"/>
        <v>0</v>
      </c>
      <c r="AP143" s="7">
        <v>14.25</v>
      </c>
      <c r="AQ143" s="7">
        <v>14.23</v>
      </c>
      <c r="AR143" s="7">
        <f t="shared" ref="AR143" si="5759">SUM(AP143+0.11)</f>
        <v>14.36</v>
      </c>
      <c r="AS143" s="7">
        <f t="shared" ref="AS143" si="5760">SUM(AQ143+0.11)</f>
        <v>14.34</v>
      </c>
      <c r="AT143" s="10">
        <f t="shared" ref="AT143" si="5761">MIN(AR143,AS143)</f>
        <v>14.34</v>
      </c>
      <c r="AU143" s="11">
        <f t="shared" si="3635"/>
        <v>0</v>
      </c>
      <c r="AV143" s="7">
        <f t="shared" ref="AV143" si="5762">SUM(AP143)</f>
        <v>14.25</v>
      </c>
      <c r="AW143" s="7">
        <f t="shared" ref="AW143" si="5763">SUM(AQ143)</f>
        <v>14.23</v>
      </c>
      <c r="AX143" s="10">
        <f t="shared" ref="AX143" si="5764">MIN(AV143,AW143)</f>
        <v>14.23</v>
      </c>
      <c r="AY143" s="11">
        <f t="shared" si="3639"/>
        <v>0</v>
      </c>
      <c r="AZ143" s="7">
        <v>14.31</v>
      </c>
      <c r="BA143" s="7">
        <v>14.45</v>
      </c>
      <c r="BB143" s="7">
        <f t="shared" ref="BB143" si="5765">SUM(AZ143-0.57)</f>
        <v>13.74</v>
      </c>
      <c r="BC143" s="7">
        <f t="shared" ref="BC143" si="5766">SUM(BA143-0.57)</f>
        <v>13.879999999999999</v>
      </c>
      <c r="BD143" s="10">
        <f t="shared" ref="BD143" si="5767">MIN(BB143,BC143)</f>
        <v>13.74</v>
      </c>
      <c r="BE143" s="11">
        <f t="shared" si="3643"/>
        <v>0</v>
      </c>
      <c r="BF143" s="7">
        <f t="shared" ref="BF143" si="5768">SUM(AZ143)</f>
        <v>14.31</v>
      </c>
      <c r="BG143" s="7">
        <f t="shared" ref="BG143" si="5769">SUM(BA143)</f>
        <v>14.45</v>
      </c>
      <c r="BH143" s="10">
        <f t="shared" ref="BH143" si="5770">MIN(BF143,BG143)</f>
        <v>14.31</v>
      </c>
      <c r="BI143" s="11">
        <f t="shared" si="3647"/>
        <v>0</v>
      </c>
      <c r="BJ143" s="7">
        <v>17.39</v>
      </c>
      <c r="BK143" s="7">
        <v>19.16</v>
      </c>
      <c r="BL143" s="7">
        <f t="shared" ref="BL143" si="5771">SUM(BJ143-0.63)</f>
        <v>16.760000000000002</v>
      </c>
      <c r="BM143" s="7">
        <f t="shared" ref="BM143" si="5772">SUM(BK143-0.63)</f>
        <v>18.53</v>
      </c>
      <c r="BN143" s="10">
        <f t="shared" ref="BN143" si="5773">MIN(BL143,BM143)</f>
        <v>16.760000000000002</v>
      </c>
      <c r="BO143" s="11">
        <f t="shared" si="3651"/>
        <v>0</v>
      </c>
      <c r="BP143" s="7">
        <f t="shared" ref="BP143" si="5774">SUM(BJ143)</f>
        <v>17.39</v>
      </c>
      <c r="BQ143" s="7">
        <f t="shared" ref="BQ143" si="5775">SUM(BK143)</f>
        <v>19.16</v>
      </c>
      <c r="BR143" s="10">
        <f t="shared" ref="BR143" si="5776">MIN(BP143,BQ143)</f>
        <v>17.39</v>
      </c>
      <c r="BS143" s="11">
        <f t="shared" si="3655"/>
        <v>0</v>
      </c>
      <c r="BT143" s="7">
        <f t="shared" ref="BT143" si="5777">BJ143</f>
        <v>17.39</v>
      </c>
      <c r="BU143" s="7">
        <f t="shared" ref="BU143" si="5778">BK143</f>
        <v>19.16</v>
      </c>
      <c r="BV143" s="7">
        <f t="shared" ref="BV143" si="5779">SUM(BT143-0.38)</f>
        <v>17.010000000000002</v>
      </c>
      <c r="BW143" s="7">
        <f t="shared" ref="BW143" si="5780">SUM(BU143-0.38)</f>
        <v>18.78</v>
      </c>
      <c r="BX143" s="10">
        <f t="shared" ref="BX143" si="5781">SUM(BN143)</f>
        <v>16.760000000000002</v>
      </c>
      <c r="BY143" s="11">
        <f t="shared" si="3661"/>
        <v>0</v>
      </c>
      <c r="BZ143" s="7">
        <f t="shared" ref="BZ143" si="5782">SUM(BT143)</f>
        <v>17.39</v>
      </c>
      <c r="CA143" s="7">
        <f t="shared" ref="CA143" si="5783">SUM(BU143)</f>
        <v>19.16</v>
      </c>
      <c r="CB143" s="10">
        <f t="shared" ref="CB143" si="5784">MIN(BZ143,CA143)</f>
        <v>17.39</v>
      </c>
      <c r="CC143" s="11">
        <f t="shared" si="3665"/>
        <v>0</v>
      </c>
    </row>
    <row r="144" spans="1:81" ht="19.2" customHeight="1" x14ac:dyDescent="0.25">
      <c r="A144" s="1">
        <f t="shared" si="2100"/>
        <v>45303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7">
        <v>14.25</v>
      </c>
      <c r="AG144" s="7">
        <v>14.22</v>
      </c>
      <c r="AH144" s="7">
        <f t="shared" ref="AH144" si="5785">SUM(AF144+0.1)</f>
        <v>14.35</v>
      </c>
      <c r="AI144" s="7">
        <f t="shared" ref="AI144" si="5786">SUM(AG144+0.1)</f>
        <v>14.32</v>
      </c>
      <c r="AJ144" s="10">
        <f t="shared" ref="AJ144" si="5787">MIN(AH144,AI144)</f>
        <v>14.32</v>
      </c>
      <c r="AK144" s="11">
        <f t="shared" si="3627"/>
        <v>0</v>
      </c>
      <c r="AL144" s="7">
        <f t="shared" ref="AL144" si="5788">SUM(AF144)</f>
        <v>14.25</v>
      </c>
      <c r="AM144" s="7">
        <f t="shared" ref="AM144" si="5789">SUM(AG144)</f>
        <v>14.22</v>
      </c>
      <c r="AN144" s="10">
        <f t="shared" ref="AN144" si="5790">MIN(AL144,AM144)</f>
        <v>14.22</v>
      </c>
      <c r="AO144" s="11">
        <f t="shared" si="3631"/>
        <v>0</v>
      </c>
      <c r="AP144" s="7">
        <v>14.25</v>
      </c>
      <c r="AQ144" s="7">
        <v>14.22</v>
      </c>
      <c r="AR144" s="7">
        <f t="shared" ref="AR144" si="5791">SUM(AP144+0.11)</f>
        <v>14.36</v>
      </c>
      <c r="AS144" s="7">
        <f t="shared" ref="AS144" si="5792">SUM(AQ144+0.11)</f>
        <v>14.33</v>
      </c>
      <c r="AT144" s="10">
        <f t="shared" ref="AT144" si="5793">MIN(AR144,AS144)</f>
        <v>14.33</v>
      </c>
      <c r="AU144" s="11">
        <f t="shared" si="3635"/>
        <v>0</v>
      </c>
      <c r="AV144" s="7">
        <f t="shared" ref="AV144" si="5794">SUM(AP144)</f>
        <v>14.25</v>
      </c>
      <c r="AW144" s="7">
        <f t="shared" ref="AW144" si="5795">SUM(AQ144)</f>
        <v>14.22</v>
      </c>
      <c r="AX144" s="10">
        <f t="shared" ref="AX144" si="5796">MIN(AV144,AW144)</f>
        <v>14.22</v>
      </c>
      <c r="AY144" s="11">
        <f t="shared" si="3639"/>
        <v>0</v>
      </c>
      <c r="AZ144" s="7">
        <v>14.31</v>
      </c>
      <c r="BA144" s="7">
        <v>14.45</v>
      </c>
      <c r="BB144" s="7">
        <f t="shared" ref="BB144" si="5797">SUM(AZ144-0.57)</f>
        <v>13.74</v>
      </c>
      <c r="BC144" s="7">
        <f t="shared" ref="BC144" si="5798">SUM(BA144-0.57)</f>
        <v>13.879999999999999</v>
      </c>
      <c r="BD144" s="10">
        <f t="shared" ref="BD144" si="5799">MIN(BB144,BC144)</f>
        <v>13.74</v>
      </c>
      <c r="BE144" s="11">
        <f t="shared" si="3643"/>
        <v>0</v>
      </c>
      <c r="BF144" s="7">
        <f t="shared" ref="BF144" si="5800">SUM(AZ144)</f>
        <v>14.31</v>
      </c>
      <c r="BG144" s="7">
        <f t="shared" ref="BG144" si="5801">SUM(BA144)</f>
        <v>14.45</v>
      </c>
      <c r="BH144" s="10">
        <f t="shared" ref="BH144" si="5802">MIN(BF144,BG144)</f>
        <v>14.31</v>
      </c>
      <c r="BI144" s="11">
        <f t="shared" si="3647"/>
        <v>0</v>
      </c>
      <c r="BJ144" s="7">
        <v>17.39</v>
      </c>
      <c r="BK144" s="7">
        <v>19.16</v>
      </c>
      <c r="BL144" s="7">
        <f t="shared" ref="BL144" si="5803">SUM(BJ144-0.63)</f>
        <v>16.760000000000002</v>
      </c>
      <c r="BM144" s="7">
        <f t="shared" ref="BM144" si="5804">SUM(BK144-0.63)</f>
        <v>18.53</v>
      </c>
      <c r="BN144" s="10">
        <f t="shared" ref="BN144" si="5805">MIN(BL144,BM144)</f>
        <v>16.760000000000002</v>
      </c>
      <c r="BO144" s="11">
        <f t="shared" si="3651"/>
        <v>0</v>
      </c>
      <c r="BP144" s="7">
        <f t="shared" ref="BP144" si="5806">SUM(BJ144)</f>
        <v>17.39</v>
      </c>
      <c r="BQ144" s="7">
        <f t="shared" ref="BQ144" si="5807">SUM(BK144)</f>
        <v>19.16</v>
      </c>
      <c r="BR144" s="10">
        <f t="shared" ref="BR144" si="5808">MIN(BP144,BQ144)</f>
        <v>17.39</v>
      </c>
      <c r="BS144" s="11">
        <f t="shared" si="3655"/>
        <v>0</v>
      </c>
      <c r="BT144" s="7">
        <f t="shared" ref="BT144" si="5809">BJ144</f>
        <v>17.39</v>
      </c>
      <c r="BU144" s="7">
        <f t="shared" ref="BU144" si="5810">BK144</f>
        <v>19.16</v>
      </c>
      <c r="BV144" s="7">
        <f t="shared" ref="BV144" si="5811">SUM(BT144-0.38)</f>
        <v>17.010000000000002</v>
      </c>
      <c r="BW144" s="7">
        <f t="shared" ref="BW144" si="5812">SUM(BU144-0.38)</f>
        <v>18.78</v>
      </c>
      <c r="BX144" s="10">
        <f t="shared" ref="BX144" si="5813">SUM(BN144)</f>
        <v>16.760000000000002</v>
      </c>
      <c r="BY144" s="11">
        <f t="shared" si="3661"/>
        <v>0</v>
      </c>
      <c r="BZ144" s="7">
        <f t="shared" ref="BZ144" si="5814">SUM(BT144)</f>
        <v>17.39</v>
      </c>
      <c r="CA144" s="7">
        <f t="shared" ref="CA144" si="5815">SUM(BU144)</f>
        <v>19.16</v>
      </c>
      <c r="CB144" s="10">
        <f t="shared" ref="CB144" si="5816">MIN(BZ144,CA144)</f>
        <v>17.39</v>
      </c>
      <c r="CC144" s="11">
        <f t="shared" si="3665"/>
        <v>0</v>
      </c>
    </row>
    <row r="145" spans="1:81" ht="19.2" customHeight="1" x14ac:dyDescent="0.25">
      <c r="A145" s="1">
        <f t="shared" si="2100"/>
        <v>45296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7">
        <v>14.22</v>
      </c>
      <c r="AG145" s="7">
        <v>14.18</v>
      </c>
      <c r="AH145" s="7">
        <f t="shared" ref="AH145" si="5817">SUM(AF145+0.1)</f>
        <v>14.32</v>
      </c>
      <c r="AI145" s="7">
        <f t="shared" ref="AI145" si="5818">SUM(AG145+0.1)</f>
        <v>14.28</v>
      </c>
      <c r="AJ145" s="10">
        <f t="shared" ref="AJ145" si="5819">MIN(AH145,AI145)</f>
        <v>14.28</v>
      </c>
      <c r="AK145" s="11">
        <f t="shared" si="3627"/>
        <v>0</v>
      </c>
      <c r="AL145" s="7">
        <f t="shared" ref="AL145" si="5820">SUM(AF145)</f>
        <v>14.22</v>
      </c>
      <c r="AM145" s="7">
        <f t="shared" ref="AM145" si="5821">SUM(AG145)</f>
        <v>14.18</v>
      </c>
      <c r="AN145" s="10">
        <f t="shared" ref="AN145" si="5822">MIN(AL145,AM145)</f>
        <v>14.18</v>
      </c>
      <c r="AO145" s="11">
        <f t="shared" si="3631"/>
        <v>0</v>
      </c>
      <c r="AP145" s="7">
        <v>14.22</v>
      </c>
      <c r="AQ145" s="7">
        <v>14.18</v>
      </c>
      <c r="AR145" s="7">
        <f t="shared" ref="AR145" si="5823">SUM(AP145+0.11)</f>
        <v>14.33</v>
      </c>
      <c r="AS145" s="7">
        <f t="shared" ref="AS145" si="5824">SUM(AQ145+0.11)</f>
        <v>14.29</v>
      </c>
      <c r="AT145" s="10">
        <f t="shared" ref="AT145" si="5825">MIN(AR145,AS145)</f>
        <v>14.29</v>
      </c>
      <c r="AU145" s="11">
        <f t="shared" si="3635"/>
        <v>0</v>
      </c>
      <c r="AV145" s="7">
        <f t="shared" ref="AV145" si="5826">SUM(AP145)</f>
        <v>14.22</v>
      </c>
      <c r="AW145" s="7">
        <f t="shared" ref="AW145" si="5827">SUM(AQ145)</f>
        <v>14.18</v>
      </c>
      <c r="AX145" s="10">
        <f t="shared" ref="AX145" si="5828">MIN(AV145,AW145)</f>
        <v>14.18</v>
      </c>
      <c r="AY145" s="11">
        <f t="shared" si="3639"/>
        <v>0</v>
      </c>
      <c r="AZ145" s="7">
        <v>14.31</v>
      </c>
      <c r="BA145" s="7">
        <v>14.45</v>
      </c>
      <c r="BB145" s="7">
        <f t="shared" ref="BB145" si="5829">SUM(AZ145-0.57)</f>
        <v>13.74</v>
      </c>
      <c r="BC145" s="7">
        <f t="shared" ref="BC145" si="5830">SUM(BA145-0.57)</f>
        <v>13.879999999999999</v>
      </c>
      <c r="BD145" s="10">
        <f t="shared" ref="BD145" si="5831">MIN(BB145,BC145)</f>
        <v>13.74</v>
      </c>
      <c r="BE145" s="11">
        <f t="shared" si="3643"/>
        <v>0</v>
      </c>
      <c r="BF145" s="7">
        <f t="shared" ref="BF145" si="5832">SUM(AZ145)</f>
        <v>14.31</v>
      </c>
      <c r="BG145" s="7">
        <f t="shared" ref="BG145" si="5833">SUM(BA145)</f>
        <v>14.45</v>
      </c>
      <c r="BH145" s="10">
        <f t="shared" ref="BH145" si="5834">MIN(BF145,BG145)</f>
        <v>14.31</v>
      </c>
      <c r="BI145" s="11">
        <f t="shared" si="3647"/>
        <v>0</v>
      </c>
      <c r="BJ145" s="7">
        <v>17.39</v>
      </c>
      <c r="BK145" s="7">
        <v>19.16</v>
      </c>
      <c r="BL145" s="7">
        <f t="shared" ref="BL145" si="5835">SUM(BJ145-0.63)</f>
        <v>16.760000000000002</v>
      </c>
      <c r="BM145" s="7">
        <f t="shared" ref="BM145" si="5836">SUM(BK145-0.63)</f>
        <v>18.53</v>
      </c>
      <c r="BN145" s="10">
        <f t="shared" ref="BN145" si="5837">MIN(BL145,BM145)</f>
        <v>16.760000000000002</v>
      </c>
      <c r="BO145" s="11">
        <f t="shared" si="3651"/>
        <v>0</v>
      </c>
      <c r="BP145" s="7">
        <f t="shared" ref="BP145" si="5838">SUM(BJ145)</f>
        <v>17.39</v>
      </c>
      <c r="BQ145" s="7">
        <f t="shared" ref="BQ145" si="5839">SUM(BK145)</f>
        <v>19.16</v>
      </c>
      <c r="BR145" s="10">
        <f t="shared" ref="BR145" si="5840">MIN(BP145,BQ145)</f>
        <v>17.39</v>
      </c>
      <c r="BS145" s="11">
        <f t="shared" si="3655"/>
        <v>0</v>
      </c>
      <c r="BT145" s="7">
        <f t="shared" ref="BT145" si="5841">BJ145</f>
        <v>17.39</v>
      </c>
      <c r="BU145" s="7">
        <f t="shared" ref="BU145" si="5842">BK145</f>
        <v>19.16</v>
      </c>
      <c r="BV145" s="7">
        <f t="shared" ref="BV145" si="5843">SUM(BT145-0.38)</f>
        <v>17.010000000000002</v>
      </c>
      <c r="BW145" s="7">
        <f t="shared" ref="BW145" si="5844">SUM(BU145-0.38)</f>
        <v>18.78</v>
      </c>
      <c r="BX145" s="10">
        <f t="shared" ref="BX145" si="5845">SUM(BN145)</f>
        <v>16.760000000000002</v>
      </c>
      <c r="BY145" s="11">
        <f t="shared" si="3661"/>
        <v>0</v>
      </c>
      <c r="BZ145" s="7">
        <f t="shared" ref="BZ145" si="5846">SUM(BT145)</f>
        <v>17.39</v>
      </c>
      <c r="CA145" s="7">
        <f t="shared" ref="CA145" si="5847">SUM(BU145)</f>
        <v>19.16</v>
      </c>
      <c r="CB145" s="10">
        <f t="shared" ref="CB145" si="5848">MIN(BZ145,CA145)</f>
        <v>17.39</v>
      </c>
      <c r="CC145" s="11">
        <f t="shared" si="3665"/>
        <v>0</v>
      </c>
    </row>
    <row r="146" spans="1:81" ht="19.2" customHeight="1" x14ac:dyDescent="0.25">
      <c r="A146" s="1">
        <f t="shared" si="2100"/>
        <v>45289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7">
        <v>14.22</v>
      </c>
      <c r="AG146" s="7">
        <v>14.12</v>
      </c>
      <c r="AH146" s="7">
        <f t="shared" ref="AH146" si="5849">SUM(AF146+0.1)</f>
        <v>14.32</v>
      </c>
      <c r="AI146" s="7">
        <f t="shared" ref="AI146" si="5850">SUM(AG146+0.1)</f>
        <v>14.219999999999999</v>
      </c>
      <c r="AJ146" s="10">
        <f t="shared" ref="AJ146" si="5851">MIN(AH146,AI146)</f>
        <v>14.219999999999999</v>
      </c>
      <c r="AK146" s="11">
        <f t="shared" si="3627"/>
        <v>0</v>
      </c>
      <c r="AL146" s="7">
        <f t="shared" ref="AL146" si="5852">SUM(AF146)</f>
        <v>14.22</v>
      </c>
      <c r="AM146" s="7">
        <f t="shared" ref="AM146" si="5853">SUM(AG146)</f>
        <v>14.12</v>
      </c>
      <c r="AN146" s="10">
        <f t="shared" ref="AN146" si="5854">MIN(AL146,AM146)</f>
        <v>14.12</v>
      </c>
      <c r="AO146" s="11">
        <f t="shared" si="3631"/>
        <v>0</v>
      </c>
      <c r="AP146" s="7">
        <v>14.22</v>
      </c>
      <c r="AQ146" s="7">
        <v>14.12</v>
      </c>
      <c r="AR146" s="7">
        <f t="shared" ref="AR146" si="5855">SUM(AP146+0.11)</f>
        <v>14.33</v>
      </c>
      <c r="AS146" s="7">
        <f t="shared" ref="AS146" si="5856">SUM(AQ146+0.11)</f>
        <v>14.229999999999999</v>
      </c>
      <c r="AT146" s="10">
        <f t="shared" ref="AT146" si="5857">MIN(AR146,AS146)</f>
        <v>14.229999999999999</v>
      </c>
      <c r="AU146" s="11">
        <f t="shared" si="3635"/>
        <v>0</v>
      </c>
      <c r="AV146" s="7">
        <f t="shared" ref="AV146" si="5858">SUM(AP146)</f>
        <v>14.22</v>
      </c>
      <c r="AW146" s="7">
        <f t="shared" ref="AW146" si="5859">SUM(AQ146)</f>
        <v>14.12</v>
      </c>
      <c r="AX146" s="10">
        <f t="shared" ref="AX146" si="5860">MIN(AV146,AW146)</f>
        <v>14.12</v>
      </c>
      <c r="AY146" s="11">
        <f t="shared" si="3639"/>
        <v>0</v>
      </c>
      <c r="AZ146" s="7">
        <v>14.31</v>
      </c>
      <c r="BA146" s="7">
        <v>14.45</v>
      </c>
      <c r="BB146" s="7">
        <f t="shared" ref="BB146" si="5861">SUM(AZ146-0.57)</f>
        <v>13.74</v>
      </c>
      <c r="BC146" s="7">
        <f t="shared" ref="BC146" si="5862">SUM(BA146-0.57)</f>
        <v>13.879999999999999</v>
      </c>
      <c r="BD146" s="10">
        <f t="shared" ref="BD146" si="5863">MIN(BB146,BC146)</f>
        <v>13.74</v>
      </c>
      <c r="BE146" s="11">
        <f t="shared" si="3643"/>
        <v>0</v>
      </c>
      <c r="BF146" s="7">
        <f t="shared" ref="BF146" si="5864">SUM(AZ146)</f>
        <v>14.31</v>
      </c>
      <c r="BG146" s="7">
        <f t="shared" ref="BG146" si="5865">SUM(BA146)</f>
        <v>14.45</v>
      </c>
      <c r="BH146" s="10">
        <f t="shared" ref="BH146" si="5866">MIN(BF146,BG146)</f>
        <v>14.31</v>
      </c>
      <c r="BI146" s="11">
        <f t="shared" si="3647"/>
        <v>0</v>
      </c>
      <c r="BJ146" s="7">
        <v>17.39</v>
      </c>
      <c r="BK146" s="7">
        <v>19.16</v>
      </c>
      <c r="BL146" s="7">
        <f t="shared" ref="BL146" si="5867">SUM(BJ146-0.63)</f>
        <v>16.760000000000002</v>
      </c>
      <c r="BM146" s="7">
        <f t="shared" ref="BM146" si="5868">SUM(BK146-0.63)</f>
        <v>18.53</v>
      </c>
      <c r="BN146" s="10">
        <f t="shared" ref="BN146" si="5869">MIN(BL146,BM146)</f>
        <v>16.760000000000002</v>
      </c>
      <c r="BO146" s="11">
        <f t="shared" si="3651"/>
        <v>0</v>
      </c>
      <c r="BP146" s="7">
        <f t="shared" ref="BP146" si="5870">SUM(BJ146)</f>
        <v>17.39</v>
      </c>
      <c r="BQ146" s="7">
        <f t="shared" ref="BQ146" si="5871">SUM(BK146)</f>
        <v>19.16</v>
      </c>
      <c r="BR146" s="10">
        <f t="shared" ref="BR146" si="5872">MIN(BP146,BQ146)</f>
        <v>17.39</v>
      </c>
      <c r="BS146" s="11">
        <f t="shared" si="3655"/>
        <v>0</v>
      </c>
      <c r="BT146" s="7">
        <f t="shared" ref="BT146" si="5873">BJ146</f>
        <v>17.39</v>
      </c>
      <c r="BU146" s="7">
        <f t="shared" ref="BU146" si="5874">BK146</f>
        <v>19.16</v>
      </c>
      <c r="BV146" s="7">
        <f t="shared" ref="BV146" si="5875">SUM(BT146-0.38)</f>
        <v>17.010000000000002</v>
      </c>
      <c r="BW146" s="7">
        <f t="shared" ref="BW146" si="5876">SUM(BU146-0.38)</f>
        <v>18.78</v>
      </c>
      <c r="BX146" s="10">
        <f t="shared" ref="BX146" si="5877">SUM(BN146)</f>
        <v>16.760000000000002</v>
      </c>
      <c r="BY146" s="11">
        <f t="shared" si="3661"/>
        <v>0</v>
      </c>
      <c r="BZ146" s="7">
        <f t="shared" ref="BZ146" si="5878">SUM(BT146)</f>
        <v>17.39</v>
      </c>
      <c r="CA146" s="7">
        <f t="shared" ref="CA146" si="5879">SUM(BU146)</f>
        <v>19.16</v>
      </c>
      <c r="CB146" s="10">
        <f t="shared" ref="CB146" si="5880">MIN(BZ146,CA146)</f>
        <v>17.39</v>
      </c>
      <c r="CC146" s="11">
        <f t="shared" si="3665"/>
        <v>0</v>
      </c>
    </row>
    <row r="147" spans="1:81" ht="19.2" customHeight="1" x14ac:dyDescent="0.25">
      <c r="A147" s="1">
        <f t="shared" si="2100"/>
        <v>45282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7">
        <v>14.22</v>
      </c>
      <c r="AG147" s="7">
        <v>14.06</v>
      </c>
      <c r="AH147" s="7">
        <f t="shared" ref="AH147" si="5881">SUM(AF147+0.1)</f>
        <v>14.32</v>
      </c>
      <c r="AI147" s="7">
        <f t="shared" ref="AI147" si="5882">SUM(AG147+0.1)</f>
        <v>14.16</v>
      </c>
      <c r="AJ147" s="10">
        <f t="shared" ref="AJ147" si="5883">MIN(AH147,AI147)</f>
        <v>14.16</v>
      </c>
      <c r="AK147" s="11">
        <f t="shared" si="3627"/>
        <v>0</v>
      </c>
      <c r="AL147" s="7">
        <f t="shared" ref="AL147" si="5884">SUM(AF147)</f>
        <v>14.22</v>
      </c>
      <c r="AM147" s="7">
        <f t="shared" ref="AM147" si="5885">SUM(AG147)</f>
        <v>14.06</v>
      </c>
      <c r="AN147" s="10">
        <f t="shared" ref="AN147" si="5886">MIN(AL147,AM147)</f>
        <v>14.06</v>
      </c>
      <c r="AO147" s="11">
        <f t="shared" si="3631"/>
        <v>0</v>
      </c>
      <c r="AP147" s="7">
        <v>14.22</v>
      </c>
      <c r="AQ147" s="7">
        <v>14.06</v>
      </c>
      <c r="AR147" s="7">
        <f t="shared" ref="AR147" si="5887">SUM(AP147+0.11)</f>
        <v>14.33</v>
      </c>
      <c r="AS147" s="7">
        <f t="shared" ref="AS147" si="5888">SUM(AQ147+0.11)</f>
        <v>14.17</v>
      </c>
      <c r="AT147" s="10">
        <f t="shared" ref="AT147" si="5889">MIN(AR147,AS147)</f>
        <v>14.17</v>
      </c>
      <c r="AU147" s="11">
        <f t="shared" si="3635"/>
        <v>0</v>
      </c>
      <c r="AV147" s="7">
        <f t="shared" ref="AV147" si="5890">SUM(AP147)</f>
        <v>14.22</v>
      </c>
      <c r="AW147" s="7">
        <f t="shared" ref="AW147" si="5891">SUM(AQ147)</f>
        <v>14.06</v>
      </c>
      <c r="AX147" s="10">
        <f t="shared" ref="AX147" si="5892">MIN(AV147,AW147)</f>
        <v>14.06</v>
      </c>
      <c r="AY147" s="11">
        <f t="shared" si="3639"/>
        <v>0</v>
      </c>
      <c r="AZ147" s="7">
        <v>14.31</v>
      </c>
      <c r="BA147" s="7">
        <v>14.45</v>
      </c>
      <c r="BB147" s="7">
        <f t="shared" ref="BB147" si="5893">SUM(AZ147-0.57)</f>
        <v>13.74</v>
      </c>
      <c r="BC147" s="7">
        <f t="shared" ref="BC147" si="5894">SUM(BA147-0.57)</f>
        <v>13.879999999999999</v>
      </c>
      <c r="BD147" s="10">
        <f t="shared" ref="BD147" si="5895">MIN(BB147,BC147)</f>
        <v>13.74</v>
      </c>
      <c r="BE147" s="11">
        <f t="shared" si="3643"/>
        <v>0</v>
      </c>
      <c r="BF147" s="7">
        <f t="shared" ref="BF147" si="5896">SUM(AZ147)</f>
        <v>14.31</v>
      </c>
      <c r="BG147" s="7">
        <f t="shared" ref="BG147" si="5897">SUM(BA147)</f>
        <v>14.45</v>
      </c>
      <c r="BH147" s="10">
        <f t="shared" ref="BH147" si="5898">MIN(BF147,BG147)</f>
        <v>14.31</v>
      </c>
      <c r="BI147" s="11">
        <f t="shared" si="3647"/>
        <v>0</v>
      </c>
      <c r="BJ147" s="7">
        <v>17.39</v>
      </c>
      <c r="BK147" s="7">
        <v>19.16</v>
      </c>
      <c r="BL147" s="7">
        <f t="shared" ref="BL147" si="5899">SUM(BJ147-0.63)</f>
        <v>16.760000000000002</v>
      </c>
      <c r="BM147" s="7">
        <f t="shared" ref="BM147" si="5900">SUM(BK147-0.63)</f>
        <v>18.53</v>
      </c>
      <c r="BN147" s="10">
        <f t="shared" ref="BN147" si="5901">MIN(BL147,BM147)</f>
        <v>16.760000000000002</v>
      </c>
      <c r="BO147" s="11">
        <f t="shared" si="3651"/>
        <v>0</v>
      </c>
      <c r="BP147" s="7">
        <f t="shared" ref="BP147" si="5902">SUM(BJ147)</f>
        <v>17.39</v>
      </c>
      <c r="BQ147" s="7">
        <f t="shared" ref="BQ147" si="5903">SUM(BK147)</f>
        <v>19.16</v>
      </c>
      <c r="BR147" s="10">
        <f t="shared" ref="BR147" si="5904">MIN(BP147,BQ147)</f>
        <v>17.39</v>
      </c>
      <c r="BS147" s="11">
        <f t="shared" si="3655"/>
        <v>0</v>
      </c>
      <c r="BT147" s="7">
        <f t="shared" ref="BT147" si="5905">BJ147</f>
        <v>17.39</v>
      </c>
      <c r="BU147" s="7">
        <f t="shared" ref="BU147" si="5906">BK147</f>
        <v>19.16</v>
      </c>
      <c r="BV147" s="7">
        <f t="shared" ref="BV147" si="5907">SUM(BT147-0.38)</f>
        <v>17.010000000000002</v>
      </c>
      <c r="BW147" s="7">
        <f t="shared" ref="BW147" si="5908">SUM(BU147-0.38)</f>
        <v>18.78</v>
      </c>
      <c r="BX147" s="10">
        <f t="shared" ref="BX147" si="5909">SUM(BN147)</f>
        <v>16.760000000000002</v>
      </c>
      <c r="BY147" s="11">
        <f t="shared" si="3661"/>
        <v>0</v>
      </c>
      <c r="BZ147" s="7">
        <f t="shared" ref="BZ147" si="5910">SUM(BT147)</f>
        <v>17.39</v>
      </c>
      <c r="CA147" s="7">
        <f t="shared" ref="CA147" si="5911">SUM(BU147)</f>
        <v>19.16</v>
      </c>
      <c r="CB147" s="10">
        <f t="shared" ref="CB147" si="5912">MIN(BZ147,CA147)</f>
        <v>17.39</v>
      </c>
      <c r="CC147" s="11">
        <f t="shared" si="3665"/>
        <v>0</v>
      </c>
    </row>
    <row r="148" spans="1:81" ht="19.2" customHeight="1" x14ac:dyDescent="0.25">
      <c r="A148" s="1">
        <f t="shared" si="2100"/>
        <v>45275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7">
        <v>14.22</v>
      </c>
      <c r="AG148" s="7">
        <v>14</v>
      </c>
      <c r="AH148" s="7">
        <f t="shared" ref="AH148" si="5913">SUM(AF148+0.1)</f>
        <v>14.32</v>
      </c>
      <c r="AI148" s="7">
        <f t="shared" ref="AI148" si="5914">SUM(AG148+0.1)</f>
        <v>14.1</v>
      </c>
      <c r="AJ148" s="10">
        <f t="shared" ref="AJ148" si="5915">MIN(AH148,AI148)</f>
        <v>14.1</v>
      </c>
      <c r="AK148" s="11">
        <f t="shared" ref="AK148:AK211" si="5916">MAX(0,AH$4-AJ148)</f>
        <v>0</v>
      </c>
      <c r="AL148" s="7">
        <f t="shared" ref="AL148" si="5917">SUM(AF148)</f>
        <v>14.22</v>
      </c>
      <c r="AM148" s="7">
        <f t="shared" ref="AM148" si="5918">SUM(AG148)</f>
        <v>14</v>
      </c>
      <c r="AN148" s="10">
        <f t="shared" ref="AN148" si="5919">MIN(AL148,AM148)</f>
        <v>14</v>
      </c>
      <c r="AO148" s="11">
        <f t="shared" ref="AO148:AO211" si="5920">MAX(0,AL$4-AN148)</f>
        <v>0</v>
      </c>
      <c r="AP148" s="7">
        <v>14.22</v>
      </c>
      <c r="AQ148" s="7">
        <v>14</v>
      </c>
      <c r="AR148" s="7">
        <f t="shared" ref="AR148" si="5921">SUM(AP148+0.11)</f>
        <v>14.33</v>
      </c>
      <c r="AS148" s="7">
        <f t="shared" ref="AS148" si="5922">SUM(AQ148+0.11)</f>
        <v>14.11</v>
      </c>
      <c r="AT148" s="10">
        <f t="shared" ref="AT148" si="5923">MIN(AR148,AS148)</f>
        <v>14.11</v>
      </c>
      <c r="AU148" s="11">
        <f t="shared" ref="AU148:AU211" si="5924">MAX(0,AR$4-AT148)</f>
        <v>0</v>
      </c>
      <c r="AV148" s="7">
        <f t="shared" ref="AV148" si="5925">SUM(AP148)</f>
        <v>14.22</v>
      </c>
      <c r="AW148" s="7">
        <f t="shared" ref="AW148" si="5926">SUM(AQ148)</f>
        <v>14</v>
      </c>
      <c r="AX148" s="10">
        <f t="shared" ref="AX148" si="5927">MIN(AV148,AW148)</f>
        <v>14</v>
      </c>
      <c r="AY148" s="11">
        <f t="shared" ref="AY148:AY211" si="5928">MAX(0,AV$4-AX148)</f>
        <v>0</v>
      </c>
      <c r="AZ148" s="7">
        <v>14.31</v>
      </c>
      <c r="BA148" s="7">
        <v>14.45</v>
      </c>
      <c r="BB148" s="7">
        <f t="shared" ref="BB148" si="5929">SUM(AZ148-0.57)</f>
        <v>13.74</v>
      </c>
      <c r="BC148" s="7">
        <f t="shared" ref="BC148" si="5930">SUM(BA148-0.57)</f>
        <v>13.879999999999999</v>
      </c>
      <c r="BD148" s="10">
        <f t="shared" ref="BD148" si="5931">MIN(BB148,BC148)</f>
        <v>13.74</v>
      </c>
      <c r="BE148" s="11">
        <f t="shared" ref="BE148:BE211" si="5932">MAX(0,BB$4-BD148)</f>
        <v>0</v>
      </c>
      <c r="BF148" s="7">
        <f t="shared" ref="BF148" si="5933">SUM(AZ148)</f>
        <v>14.31</v>
      </c>
      <c r="BG148" s="7">
        <f t="shared" ref="BG148" si="5934">SUM(BA148)</f>
        <v>14.45</v>
      </c>
      <c r="BH148" s="10">
        <f t="shared" ref="BH148" si="5935">MIN(BF148,BG148)</f>
        <v>14.31</v>
      </c>
      <c r="BI148" s="11">
        <f t="shared" ref="BI148:BI211" si="5936">MAX(0,BF$4-BH148)</f>
        <v>0</v>
      </c>
      <c r="BJ148" s="7">
        <v>17.39</v>
      </c>
      <c r="BK148" s="7">
        <v>19.16</v>
      </c>
      <c r="BL148" s="7">
        <f t="shared" ref="BL148" si="5937">SUM(BJ148-0.63)</f>
        <v>16.760000000000002</v>
      </c>
      <c r="BM148" s="7">
        <f t="shared" ref="BM148" si="5938">SUM(BK148-0.63)</f>
        <v>18.53</v>
      </c>
      <c r="BN148" s="10">
        <f t="shared" ref="BN148" si="5939">MIN(BL148,BM148)</f>
        <v>16.760000000000002</v>
      </c>
      <c r="BO148" s="11">
        <f t="shared" ref="BO148:BO211" si="5940">MAX(0,BL$4-BN148)</f>
        <v>0</v>
      </c>
      <c r="BP148" s="7">
        <f t="shared" ref="BP148" si="5941">SUM(BJ148)</f>
        <v>17.39</v>
      </c>
      <c r="BQ148" s="7">
        <f t="shared" ref="BQ148" si="5942">SUM(BK148)</f>
        <v>19.16</v>
      </c>
      <c r="BR148" s="10">
        <f t="shared" ref="BR148" si="5943">MIN(BP148,BQ148)</f>
        <v>17.39</v>
      </c>
      <c r="BS148" s="11">
        <f t="shared" ref="BS148:BS211" si="5944">MAX(0,BP$4-BR148)</f>
        <v>0</v>
      </c>
      <c r="BT148" s="7">
        <f t="shared" ref="BT148" si="5945">BJ148</f>
        <v>17.39</v>
      </c>
      <c r="BU148" s="7">
        <f t="shared" ref="BU148" si="5946">BK148</f>
        <v>19.16</v>
      </c>
      <c r="BV148" s="7">
        <f t="shared" ref="BV148" si="5947">SUM(BT148-0.38)</f>
        <v>17.010000000000002</v>
      </c>
      <c r="BW148" s="7">
        <f t="shared" ref="BW148" si="5948">SUM(BU148-0.38)</f>
        <v>18.78</v>
      </c>
      <c r="BX148" s="10">
        <f t="shared" ref="BX148" si="5949">SUM(BN148)</f>
        <v>16.760000000000002</v>
      </c>
      <c r="BY148" s="11">
        <f t="shared" ref="BY148:BY211" si="5950">MAX(0,BV$4-BX148)</f>
        <v>0</v>
      </c>
      <c r="BZ148" s="7">
        <f t="shared" ref="BZ148" si="5951">SUM(BT148)</f>
        <v>17.39</v>
      </c>
      <c r="CA148" s="7">
        <f t="shared" ref="CA148" si="5952">SUM(BU148)</f>
        <v>19.16</v>
      </c>
      <c r="CB148" s="10">
        <f t="shared" ref="CB148" si="5953">MIN(BZ148,CA148)</f>
        <v>17.39</v>
      </c>
      <c r="CC148" s="11">
        <f t="shared" ref="CC148:CC211" si="5954">MAX(0,BZ$4-CB149)</f>
        <v>0</v>
      </c>
    </row>
    <row r="149" spans="1:81" ht="19.2" customHeight="1" x14ac:dyDescent="0.25">
      <c r="A149" s="1">
        <f t="shared" si="2100"/>
        <v>45268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7">
        <v>14.07</v>
      </c>
      <c r="AG149" s="7">
        <v>14.04</v>
      </c>
      <c r="AH149" s="7">
        <f t="shared" ref="AH149" si="5955">SUM(AF149+0.1)</f>
        <v>14.17</v>
      </c>
      <c r="AI149" s="7">
        <f t="shared" ref="AI149" si="5956">SUM(AG149+0.1)</f>
        <v>14.139999999999999</v>
      </c>
      <c r="AJ149" s="10">
        <f t="shared" ref="AJ149" si="5957">MIN(AH149,AI149)</f>
        <v>14.139999999999999</v>
      </c>
      <c r="AK149" s="11">
        <f t="shared" si="5916"/>
        <v>0</v>
      </c>
      <c r="AL149" s="7">
        <f t="shared" ref="AL149" si="5958">SUM(AF149)</f>
        <v>14.07</v>
      </c>
      <c r="AM149" s="7">
        <f t="shared" ref="AM149" si="5959">SUM(AG149)</f>
        <v>14.04</v>
      </c>
      <c r="AN149" s="10">
        <f t="shared" ref="AN149" si="5960">MIN(AL149,AM149)</f>
        <v>14.04</v>
      </c>
      <c r="AO149" s="11">
        <f t="shared" si="5920"/>
        <v>0</v>
      </c>
      <c r="AP149" s="7">
        <v>14.07</v>
      </c>
      <c r="AQ149" s="7">
        <v>14.04</v>
      </c>
      <c r="AR149" s="7">
        <f t="shared" ref="AR149" si="5961">SUM(AP149+0.11)</f>
        <v>14.18</v>
      </c>
      <c r="AS149" s="7">
        <f t="shared" ref="AS149" si="5962">SUM(AQ149+0.11)</f>
        <v>14.149999999999999</v>
      </c>
      <c r="AT149" s="10">
        <f t="shared" ref="AT149" si="5963">MIN(AR149,AS149)</f>
        <v>14.149999999999999</v>
      </c>
      <c r="AU149" s="11">
        <f t="shared" si="5924"/>
        <v>0</v>
      </c>
      <c r="AV149" s="7">
        <f t="shared" ref="AV149" si="5964">SUM(AP149)</f>
        <v>14.07</v>
      </c>
      <c r="AW149" s="7">
        <f t="shared" ref="AW149" si="5965">SUM(AQ149)</f>
        <v>14.04</v>
      </c>
      <c r="AX149" s="10">
        <f t="shared" ref="AX149" si="5966">MIN(AV149,AW149)</f>
        <v>14.04</v>
      </c>
      <c r="AY149" s="11">
        <f t="shared" si="5928"/>
        <v>0</v>
      </c>
      <c r="AZ149" s="7">
        <v>14.31</v>
      </c>
      <c r="BA149" s="7">
        <v>14.45</v>
      </c>
      <c r="BB149" s="7">
        <f t="shared" ref="BB149" si="5967">SUM(AZ149-0.57)</f>
        <v>13.74</v>
      </c>
      <c r="BC149" s="7">
        <f t="shared" ref="BC149" si="5968">SUM(BA149-0.57)</f>
        <v>13.879999999999999</v>
      </c>
      <c r="BD149" s="10">
        <f t="shared" ref="BD149" si="5969">MIN(BB149,BC149)</f>
        <v>13.74</v>
      </c>
      <c r="BE149" s="11">
        <f t="shared" si="5932"/>
        <v>0</v>
      </c>
      <c r="BF149" s="7">
        <f t="shared" ref="BF149" si="5970">SUM(AZ149)</f>
        <v>14.31</v>
      </c>
      <c r="BG149" s="7">
        <f t="shared" ref="BG149" si="5971">SUM(BA149)</f>
        <v>14.45</v>
      </c>
      <c r="BH149" s="10">
        <f t="shared" ref="BH149" si="5972">MIN(BF149,BG149)</f>
        <v>14.31</v>
      </c>
      <c r="BI149" s="11">
        <f t="shared" si="5936"/>
        <v>0</v>
      </c>
      <c r="BJ149" s="7">
        <v>17.39</v>
      </c>
      <c r="BK149" s="7">
        <v>19.16</v>
      </c>
      <c r="BL149" s="7">
        <f t="shared" ref="BL149" si="5973">SUM(BJ149-0.63)</f>
        <v>16.760000000000002</v>
      </c>
      <c r="BM149" s="7">
        <f t="shared" ref="BM149" si="5974">SUM(BK149-0.63)</f>
        <v>18.53</v>
      </c>
      <c r="BN149" s="10">
        <f t="shared" ref="BN149" si="5975">MIN(BL149,BM149)</f>
        <v>16.760000000000002</v>
      </c>
      <c r="BO149" s="11">
        <f t="shared" si="5940"/>
        <v>0</v>
      </c>
      <c r="BP149" s="7">
        <f t="shared" ref="BP149" si="5976">SUM(BJ149)</f>
        <v>17.39</v>
      </c>
      <c r="BQ149" s="7">
        <f t="shared" ref="BQ149" si="5977">SUM(BK149)</f>
        <v>19.16</v>
      </c>
      <c r="BR149" s="10">
        <f t="shared" ref="BR149" si="5978">MIN(BP149,BQ149)</f>
        <v>17.39</v>
      </c>
      <c r="BS149" s="11">
        <f t="shared" si="5944"/>
        <v>0</v>
      </c>
      <c r="BT149" s="7">
        <f t="shared" ref="BT149" si="5979">BJ149</f>
        <v>17.39</v>
      </c>
      <c r="BU149" s="7">
        <f t="shared" ref="BU149" si="5980">BK149</f>
        <v>19.16</v>
      </c>
      <c r="BV149" s="7">
        <f t="shared" ref="BV149" si="5981">SUM(BT149-0.38)</f>
        <v>17.010000000000002</v>
      </c>
      <c r="BW149" s="7">
        <f t="shared" ref="BW149" si="5982">SUM(BU149-0.38)</f>
        <v>18.78</v>
      </c>
      <c r="BX149" s="10">
        <f t="shared" ref="BX149" si="5983">SUM(BN149)</f>
        <v>16.760000000000002</v>
      </c>
      <c r="BY149" s="11">
        <f t="shared" si="5950"/>
        <v>0</v>
      </c>
      <c r="BZ149" s="7">
        <f t="shared" ref="BZ149" si="5984">SUM(BT149)</f>
        <v>17.39</v>
      </c>
      <c r="CA149" s="7">
        <f t="shared" ref="CA149" si="5985">SUM(BU149)</f>
        <v>19.16</v>
      </c>
      <c r="CB149" s="10">
        <f t="shared" ref="CB149" si="5986">MIN(BZ149,CA149)</f>
        <v>17.39</v>
      </c>
      <c r="CC149" s="11">
        <f t="shared" si="5954"/>
        <v>0</v>
      </c>
    </row>
    <row r="150" spans="1:81" ht="19.2" customHeight="1" x14ac:dyDescent="0.25">
      <c r="A150" s="1">
        <f t="shared" si="2100"/>
        <v>45261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7">
        <v>13.96</v>
      </c>
      <c r="AG150" s="7">
        <v>14.1</v>
      </c>
      <c r="AH150" s="7">
        <f t="shared" ref="AH150" si="5987">SUM(AF150+0.1)</f>
        <v>14.06</v>
      </c>
      <c r="AI150" s="7">
        <f t="shared" ref="AI150" si="5988">SUM(AG150+0.1)</f>
        <v>14.2</v>
      </c>
      <c r="AJ150" s="10">
        <f t="shared" ref="AJ150" si="5989">MIN(AH150,AI150)</f>
        <v>14.06</v>
      </c>
      <c r="AK150" s="11">
        <f t="shared" si="5916"/>
        <v>0</v>
      </c>
      <c r="AL150" s="7">
        <f t="shared" ref="AL150:AL155" si="5990">SUM(AF150)</f>
        <v>13.96</v>
      </c>
      <c r="AM150" s="7">
        <f t="shared" ref="AM150" si="5991">SUM(AG150)</f>
        <v>14.1</v>
      </c>
      <c r="AN150" s="10">
        <f t="shared" ref="AN150" si="5992">MIN(AL150,AM150)</f>
        <v>13.96</v>
      </c>
      <c r="AO150" s="11">
        <f t="shared" si="5920"/>
        <v>0</v>
      </c>
      <c r="AP150" s="7">
        <v>13.96</v>
      </c>
      <c r="AQ150" s="7">
        <v>14.1</v>
      </c>
      <c r="AR150" s="7">
        <f t="shared" ref="AR150" si="5993">SUM(AP150+0.11)</f>
        <v>14.07</v>
      </c>
      <c r="AS150" s="7">
        <f t="shared" ref="AS150" si="5994">SUM(AQ150+0.11)</f>
        <v>14.209999999999999</v>
      </c>
      <c r="AT150" s="10">
        <f t="shared" ref="AT150" si="5995">MIN(AR150,AS150)</f>
        <v>14.07</v>
      </c>
      <c r="AU150" s="11">
        <f t="shared" si="5924"/>
        <v>0</v>
      </c>
      <c r="AV150" s="7">
        <f t="shared" ref="AV150" si="5996">SUM(AP150)</f>
        <v>13.96</v>
      </c>
      <c r="AW150" s="7">
        <f t="shared" ref="AW150" si="5997">SUM(AQ150)</f>
        <v>14.1</v>
      </c>
      <c r="AX150" s="10">
        <f t="shared" ref="AX150" si="5998">MIN(AV150,AW150)</f>
        <v>13.96</v>
      </c>
      <c r="AY150" s="11">
        <f t="shared" si="5928"/>
        <v>0</v>
      </c>
      <c r="AZ150" s="7">
        <v>14.31</v>
      </c>
      <c r="BA150" s="7">
        <v>14.45</v>
      </c>
      <c r="BB150" s="7">
        <f t="shared" ref="BB150" si="5999">SUM(AZ150-0.57)</f>
        <v>13.74</v>
      </c>
      <c r="BC150" s="7">
        <f t="shared" ref="BC150" si="6000">SUM(BA150-0.57)</f>
        <v>13.879999999999999</v>
      </c>
      <c r="BD150" s="10">
        <f t="shared" ref="BD150" si="6001">MIN(BB150,BC150)</f>
        <v>13.74</v>
      </c>
      <c r="BE150" s="11">
        <f t="shared" si="5932"/>
        <v>0</v>
      </c>
      <c r="BF150" s="7">
        <f t="shared" ref="BF150" si="6002">SUM(AZ150)</f>
        <v>14.31</v>
      </c>
      <c r="BG150" s="7">
        <f t="shared" ref="BG150" si="6003">SUM(BA150)</f>
        <v>14.45</v>
      </c>
      <c r="BH150" s="10">
        <f t="shared" ref="BH150" si="6004">MIN(BF150,BG150)</f>
        <v>14.31</v>
      </c>
      <c r="BI150" s="11">
        <f t="shared" si="5936"/>
        <v>0</v>
      </c>
      <c r="BJ150" s="7">
        <v>17.39</v>
      </c>
      <c r="BK150" s="7">
        <v>19.16</v>
      </c>
      <c r="BL150" s="7">
        <f t="shared" ref="BL150" si="6005">SUM(BJ150-0.63)</f>
        <v>16.760000000000002</v>
      </c>
      <c r="BM150" s="7">
        <f t="shared" ref="BM150" si="6006">SUM(BK150-0.63)</f>
        <v>18.53</v>
      </c>
      <c r="BN150" s="10">
        <f t="shared" ref="BN150" si="6007">MIN(BL150,BM150)</f>
        <v>16.760000000000002</v>
      </c>
      <c r="BO150" s="11">
        <f t="shared" si="5940"/>
        <v>0</v>
      </c>
      <c r="BP150" s="7">
        <f t="shared" ref="BP150" si="6008">SUM(BJ150)</f>
        <v>17.39</v>
      </c>
      <c r="BQ150" s="7">
        <f t="shared" ref="BQ150" si="6009">SUM(BK150)</f>
        <v>19.16</v>
      </c>
      <c r="BR150" s="10">
        <f t="shared" ref="BR150" si="6010">MIN(BP150,BQ150)</f>
        <v>17.39</v>
      </c>
      <c r="BS150" s="11">
        <f t="shared" si="5944"/>
        <v>0</v>
      </c>
      <c r="BT150" s="7">
        <f t="shared" ref="BT150" si="6011">BJ150</f>
        <v>17.39</v>
      </c>
      <c r="BU150" s="7">
        <f t="shared" ref="BU150" si="6012">BK150</f>
        <v>19.16</v>
      </c>
      <c r="BV150" s="7">
        <f t="shared" ref="BV150" si="6013">SUM(BT150-0.38)</f>
        <v>17.010000000000002</v>
      </c>
      <c r="BW150" s="7">
        <f t="shared" ref="BW150" si="6014">SUM(BU150-0.38)</f>
        <v>18.78</v>
      </c>
      <c r="BX150" s="10">
        <f t="shared" ref="BX150" si="6015">SUM(BN150)</f>
        <v>16.760000000000002</v>
      </c>
      <c r="BY150" s="11">
        <f t="shared" si="5950"/>
        <v>0</v>
      </c>
      <c r="BZ150" s="7">
        <f t="shared" ref="BZ150" si="6016">SUM(BT150)</f>
        <v>17.39</v>
      </c>
      <c r="CA150" s="7">
        <f t="shared" ref="CA150" si="6017">SUM(BU150)</f>
        <v>19.16</v>
      </c>
      <c r="CB150" s="10">
        <f t="shared" ref="CB150" si="6018">MIN(BZ150,CA150)</f>
        <v>17.39</v>
      </c>
      <c r="CC150" s="11">
        <f t="shared" si="5954"/>
        <v>0</v>
      </c>
    </row>
    <row r="151" spans="1:81" ht="19.2" customHeight="1" x14ac:dyDescent="0.25">
      <c r="A151" s="1">
        <f t="shared" si="2100"/>
        <v>45254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7">
        <v>13.96</v>
      </c>
      <c r="AG151" s="7">
        <v>14.17</v>
      </c>
      <c r="AH151" s="7">
        <f t="shared" ref="AH151" si="6019">SUM(AF151+0.1)</f>
        <v>14.06</v>
      </c>
      <c r="AI151" s="7">
        <f t="shared" ref="AI151" si="6020">SUM(AG151+0.1)</f>
        <v>14.27</v>
      </c>
      <c r="AJ151" s="10">
        <f t="shared" ref="AJ151" si="6021">MIN(AH151,AI151)</f>
        <v>14.06</v>
      </c>
      <c r="AK151" s="11">
        <f t="shared" si="5916"/>
        <v>0</v>
      </c>
      <c r="AL151" s="7">
        <f t="shared" si="5990"/>
        <v>13.96</v>
      </c>
      <c r="AM151" s="7">
        <f t="shared" ref="AM151" si="6022">SUM(AG151)</f>
        <v>14.17</v>
      </c>
      <c r="AN151" s="10">
        <f t="shared" ref="AN151" si="6023">MIN(AL151,AM151)</f>
        <v>13.96</v>
      </c>
      <c r="AO151" s="11">
        <f t="shared" si="5920"/>
        <v>0</v>
      </c>
      <c r="AP151" s="7">
        <v>13.96</v>
      </c>
      <c r="AQ151" s="7">
        <v>14.17</v>
      </c>
      <c r="AR151" s="7">
        <f t="shared" ref="AR151" si="6024">SUM(AP151+0.11)</f>
        <v>14.07</v>
      </c>
      <c r="AS151" s="7">
        <f t="shared" ref="AS151" si="6025">SUM(AQ151+0.11)</f>
        <v>14.28</v>
      </c>
      <c r="AT151" s="10">
        <f t="shared" ref="AT151" si="6026">MIN(AR151,AS151)</f>
        <v>14.07</v>
      </c>
      <c r="AU151" s="11">
        <f t="shared" si="5924"/>
        <v>0</v>
      </c>
      <c r="AV151" s="7">
        <f t="shared" ref="AV151" si="6027">SUM(AP151)</f>
        <v>13.96</v>
      </c>
      <c r="AW151" s="7">
        <f t="shared" ref="AW151" si="6028">SUM(AQ151)</f>
        <v>14.17</v>
      </c>
      <c r="AX151" s="10">
        <f t="shared" ref="AX151" si="6029">MIN(AV151,AW151)</f>
        <v>13.96</v>
      </c>
      <c r="AY151" s="11">
        <f t="shared" si="5928"/>
        <v>0</v>
      </c>
      <c r="AZ151" s="7">
        <v>14.31</v>
      </c>
      <c r="BA151" s="7">
        <v>14.45</v>
      </c>
      <c r="BB151" s="7">
        <f t="shared" ref="BB151" si="6030">SUM(AZ151-0.57)</f>
        <v>13.74</v>
      </c>
      <c r="BC151" s="7">
        <f t="shared" ref="BC151" si="6031">SUM(BA151-0.57)</f>
        <v>13.879999999999999</v>
      </c>
      <c r="BD151" s="10">
        <f t="shared" ref="BD151" si="6032">MIN(BB151,BC151)</f>
        <v>13.74</v>
      </c>
      <c r="BE151" s="11">
        <f t="shared" si="5932"/>
        <v>0</v>
      </c>
      <c r="BF151" s="7">
        <f t="shared" ref="BF151" si="6033">SUM(AZ151)</f>
        <v>14.31</v>
      </c>
      <c r="BG151" s="7">
        <f t="shared" ref="BG151" si="6034">SUM(BA151)</f>
        <v>14.45</v>
      </c>
      <c r="BH151" s="10">
        <f t="shared" ref="BH151" si="6035">MIN(BF151,BG151)</f>
        <v>14.31</v>
      </c>
      <c r="BI151" s="11">
        <f t="shared" si="5936"/>
        <v>0</v>
      </c>
      <c r="BJ151" s="7">
        <v>17.39</v>
      </c>
      <c r="BK151" s="7">
        <v>19.16</v>
      </c>
      <c r="BL151" s="7">
        <f t="shared" ref="BL151" si="6036">SUM(BJ151-0.63)</f>
        <v>16.760000000000002</v>
      </c>
      <c r="BM151" s="7">
        <f t="shared" ref="BM151" si="6037">SUM(BK151-0.63)</f>
        <v>18.53</v>
      </c>
      <c r="BN151" s="10">
        <f t="shared" ref="BN151" si="6038">MIN(BL151,BM151)</f>
        <v>16.760000000000002</v>
      </c>
      <c r="BO151" s="11">
        <f t="shared" si="5940"/>
        <v>0</v>
      </c>
      <c r="BP151" s="7">
        <f t="shared" ref="BP151" si="6039">SUM(BJ151)</f>
        <v>17.39</v>
      </c>
      <c r="BQ151" s="7">
        <f t="shared" ref="BQ151" si="6040">SUM(BK151)</f>
        <v>19.16</v>
      </c>
      <c r="BR151" s="10">
        <f t="shared" ref="BR151" si="6041">MIN(BP151,BQ151)</f>
        <v>17.39</v>
      </c>
      <c r="BS151" s="11">
        <f t="shared" si="5944"/>
        <v>0</v>
      </c>
      <c r="BT151" s="7">
        <f t="shared" ref="BT151" si="6042">BJ151</f>
        <v>17.39</v>
      </c>
      <c r="BU151" s="7">
        <f t="shared" ref="BU151" si="6043">BK151</f>
        <v>19.16</v>
      </c>
      <c r="BV151" s="7">
        <f t="shared" ref="BV151" si="6044">SUM(BT151-0.38)</f>
        <v>17.010000000000002</v>
      </c>
      <c r="BW151" s="7">
        <f t="shared" ref="BW151" si="6045">SUM(BU151-0.38)</f>
        <v>18.78</v>
      </c>
      <c r="BX151" s="10">
        <f t="shared" ref="BX151" si="6046">SUM(BN151)</f>
        <v>16.760000000000002</v>
      </c>
      <c r="BY151" s="11">
        <f t="shared" si="5950"/>
        <v>0</v>
      </c>
      <c r="BZ151" s="7">
        <f t="shared" ref="BZ151" si="6047">SUM(BT151)</f>
        <v>17.39</v>
      </c>
      <c r="CA151" s="7">
        <f t="shared" ref="CA151" si="6048">SUM(BU151)</f>
        <v>19.16</v>
      </c>
      <c r="CB151" s="10">
        <f t="shared" ref="CB151" si="6049">MIN(BZ151,CA151)</f>
        <v>17.39</v>
      </c>
      <c r="CC151" s="11">
        <f t="shared" si="5954"/>
        <v>0</v>
      </c>
    </row>
    <row r="152" spans="1:81" ht="19.2" customHeight="1" x14ac:dyDescent="0.25">
      <c r="A152" s="1">
        <f t="shared" si="2100"/>
        <v>45247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7">
        <v>13.96</v>
      </c>
      <c r="AG152" s="7">
        <v>14.21</v>
      </c>
      <c r="AH152" s="7">
        <f t="shared" ref="AH152" si="6050">SUM(AF152+0.1)</f>
        <v>14.06</v>
      </c>
      <c r="AI152" s="7">
        <f t="shared" ref="AI152" si="6051">SUM(AG152+0.1)</f>
        <v>14.31</v>
      </c>
      <c r="AJ152" s="10">
        <f t="shared" ref="AJ152" si="6052">MIN(AH152,AI152)</f>
        <v>14.06</v>
      </c>
      <c r="AK152" s="11">
        <f t="shared" si="5916"/>
        <v>0</v>
      </c>
      <c r="AL152" s="7">
        <f t="shared" si="5990"/>
        <v>13.96</v>
      </c>
      <c r="AM152" s="7">
        <f t="shared" ref="AM152" si="6053">SUM(AG152)</f>
        <v>14.21</v>
      </c>
      <c r="AN152" s="10">
        <f t="shared" ref="AN152" si="6054">MIN(AL152,AM152)</f>
        <v>13.96</v>
      </c>
      <c r="AO152" s="11">
        <f t="shared" si="5920"/>
        <v>0</v>
      </c>
      <c r="AP152" s="7">
        <v>13.96</v>
      </c>
      <c r="AQ152" s="7">
        <v>14.21</v>
      </c>
      <c r="AR152" s="7">
        <f t="shared" ref="AR152" si="6055">SUM(AP152+0.11)</f>
        <v>14.07</v>
      </c>
      <c r="AS152" s="7">
        <f t="shared" ref="AS152" si="6056">SUM(AQ152+0.11)</f>
        <v>14.32</v>
      </c>
      <c r="AT152" s="10">
        <f t="shared" ref="AT152" si="6057">MIN(AR152,AS152)</f>
        <v>14.07</v>
      </c>
      <c r="AU152" s="11">
        <f t="shared" si="5924"/>
        <v>0</v>
      </c>
      <c r="AV152" s="7">
        <f t="shared" ref="AV152" si="6058">SUM(AP152)</f>
        <v>13.96</v>
      </c>
      <c r="AW152" s="7">
        <f t="shared" ref="AW152" si="6059">SUM(AQ152)</f>
        <v>14.21</v>
      </c>
      <c r="AX152" s="10">
        <f t="shared" ref="AX152" si="6060">MIN(AV152,AW152)</f>
        <v>13.96</v>
      </c>
      <c r="AY152" s="11">
        <f t="shared" si="5928"/>
        <v>0</v>
      </c>
      <c r="AZ152" s="7">
        <v>14.31</v>
      </c>
      <c r="BA152" s="7">
        <v>14.45</v>
      </c>
      <c r="BB152" s="7">
        <f t="shared" ref="BB152" si="6061">SUM(AZ152-0.57)</f>
        <v>13.74</v>
      </c>
      <c r="BC152" s="7">
        <f t="shared" ref="BC152" si="6062">SUM(BA152-0.57)</f>
        <v>13.879999999999999</v>
      </c>
      <c r="BD152" s="10">
        <f t="shared" ref="BD152" si="6063">MIN(BB152,BC152)</f>
        <v>13.74</v>
      </c>
      <c r="BE152" s="11">
        <f t="shared" si="5932"/>
        <v>0</v>
      </c>
      <c r="BF152" s="7">
        <f t="shared" ref="BF152" si="6064">SUM(AZ152)</f>
        <v>14.31</v>
      </c>
      <c r="BG152" s="7">
        <f t="shared" ref="BG152" si="6065">SUM(BA152)</f>
        <v>14.45</v>
      </c>
      <c r="BH152" s="10">
        <f t="shared" ref="BH152" si="6066">MIN(BF152,BG152)</f>
        <v>14.31</v>
      </c>
      <c r="BI152" s="11">
        <f t="shared" si="5936"/>
        <v>0</v>
      </c>
      <c r="BJ152" s="7">
        <v>17.39</v>
      </c>
      <c r="BK152" s="7">
        <v>19.16</v>
      </c>
      <c r="BL152" s="7">
        <f t="shared" ref="BL152" si="6067">SUM(BJ152-0.63)</f>
        <v>16.760000000000002</v>
      </c>
      <c r="BM152" s="7">
        <f t="shared" ref="BM152" si="6068">SUM(BK152-0.63)</f>
        <v>18.53</v>
      </c>
      <c r="BN152" s="10">
        <f t="shared" ref="BN152" si="6069">MIN(BL152,BM152)</f>
        <v>16.760000000000002</v>
      </c>
      <c r="BO152" s="11">
        <f t="shared" si="5940"/>
        <v>0</v>
      </c>
      <c r="BP152" s="7">
        <f t="shared" ref="BP152" si="6070">SUM(BJ152)</f>
        <v>17.39</v>
      </c>
      <c r="BQ152" s="7">
        <f t="shared" ref="BQ152" si="6071">SUM(BK152)</f>
        <v>19.16</v>
      </c>
      <c r="BR152" s="10">
        <f t="shared" ref="BR152" si="6072">MIN(BP152,BQ152)</f>
        <v>17.39</v>
      </c>
      <c r="BS152" s="11">
        <f t="shared" si="5944"/>
        <v>0</v>
      </c>
      <c r="BT152" s="7">
        <f t="shared" ref="BT152" si="6073">BJ152</f>
        <v>17.39</v>
      </c>
      <c r="BU152" s="7">
        <f t="shared" ref="BU152" si="6074">BK152</f>
        <v>19.16</v>
      </c>
      <c r="BV152" s="7">
        <f t="shared" ref="BV152" si="6075">SUM(BT152-0.38)</f>
        <v>17.010000000000002</v>
      </c>
      <c r="BW152" s="7">
        <f t="shared" ref="BW152" si="6076">SUM(BU152-0.38)</f>
        <v>18.78</v>
      </c>
      <c r="BX152" s="10">
        <f t="shared" ref="BX152" si="6077">SUM(BN152)</f>
        <v>16.760000000000002</v>
      </c>
      <c r="BY152" s="11">
        <f t="shared" si="5950"/>
        <v>0</v>
      </c>
      <c r="BZ152" s="7">
        <f t="shared" ref="BZ152" si="6078">SUM(BT152)</f>
        <v>17.39</v>
      </c>
      <c r="CA152" s="7">
        <f t="shared" ref="CA152" si="6079">SUM(BU152)</f>
        <v>19.16</v>
      </c>
      <c r="CB152" s="10">
        <f t="shared" ref="CB152" si="6080">MIN(BZ152,CA152)</f>
        <v>17.39</v>
      </c>
      <c r="CC152" s="11">
        <f t="shared" si="5954"/>
        <v>0</v>
      </c>
    </row>
    <row r="153" spans="1:81" ht="19.2" customHeight="1" x14ac:dyDescent="0.25">
      <c r="A153" s="1">
        <f t="shared" si="2100"/>
        <v>45240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7">
        <v>14.25</v>
      </c>
      <c r="AG153" s="7">
        <v>14.19</v>
      </c>
      <c r="AH153" s="7">
        <f t="shared" ref="AH153" si="6081">SUM(AF153+0.1)</f>
        <v>14.35</v>
      </c>
      <c r="AI153" s="7">
        <f t="shared" ref="AI153" si="6082">SUM(AG153+0.1)</f>
        <v>14.29</v>
      </c>
      <c r="AJ153" s="10">
        <f t="shared" ref="AJ153" si="6083">MIN(AH153,AI153)</f>
        <v>14.29</v>
      </c>
      <c r="AK153" s="11">
        <f t="shared" si="5916"/>
        <v>0</v>
      </c>
      <c r="AL153" s="7">
        <f t="shared" si="5990"/>
        <v>14.25</v>
      </c>
      <c r="AM153" s="7">
        <f t="shared" ref="AM153" si="6084">SUM(AG153)</f>
        <v>14.19</v>
      </c>
      <c r="AN153" s="10">
        <f t="shared" ref="AN153" si="6085">MIN(AL153,AM153)</f>
        <v>14.19</v>
      </c>
      <c r="AO153" s="11">
        <f t="shared" si="5920"/>
        <v>0</v>
      </c>
      <c r="AP153" s="7">
        <v>14.25</v>
      </c>
      <c r="AQ153" s="7">
        <v>14.19</v>
      </c>
      <c r="AR153" s="7">
        <f t="shared" ref="AR153" si="6086">SUM(AP153+0.11)</f>
        <v>14.36</v>
      </c>
      <c r="AS153" s="7">
        <f t="shared" ref="AS153" si="6087">SUM(AQ153+0.11)</f>
        <v>14.299999999999999</v>
      </c>
      <c r="AT153" s="10">
        <f t="shared" ref="AT153" si="6088">MIN(AR153,AS153)</f>
        <v>14.299999999999999</v>
      </c>
      <c r="AU153" s="11">
        <f t="shared" si="5924"/>
        <v>0</v>
      </c>
      <c r="AV153" s="7">
        <f t="shared" ref="AV153" si="6089">SUM(AP153)</f>
        <v>14.25</v>
      </c>
      <c r="AW153" s="7">
        <f t="shared" ref="AW153" si="6090">SUM(AQ153)</f>
        <v>14.19</v>
      </c>
      <c r="AX153" s="10">
        <f t="shared" ref="AX153" si="6091">MIN(AV153,AW153)</f>
        <v>14.19</v>
      </c>
      <c r="AY153" s="11">
        <f t="shared" si="5928"/>
        <v>0</v>
      </c>
      <c r="AZ153" s="7">
        <v>14.31</v>
      </c>
      <c r="BA153" s="7">
        <v>14.45</v>
      </c>
      <c r="BB153" s="7">
        <f t="shared" ref="BB153" si="6092">SUM(AZ153-0.57)</f>
        <v>13.74</v>
      </c>
      <c r="BC153" s="7">
        <f t="shared" ref="BC153" si="6093">SUM(BA153-0.57)</f>
        <v>13.879999999999999</v>
      </c>
      <c r="BD153" s="10">
        <f t="shared" ref="BD153" si="6094">MIN(BB153,BC153)</f>
        <v>13.74</v>
      </c>
      <c r="BE153" s="11">
        <f t="shared" si="5932"/>
        <v>0</v>
      </c>
      <c r="BF153" s="7">
        <f t="shared" ref="BF153" si="6095">SUM(AZ153)</f>
        <v>14.31</v>
      </c>
      <c r="BG153" s="7">
        <f t="shared" ref="BG153" si="6096">SUM(BA153)</f>
        <v>14.45</v>
      </c>
      <c r="BH153" s="10">
        <f t="shared" ref="BH153" si="6097">MIN(BF153,BG153)</f>
        <v>14.31</v>
      </c>
      <c r="BI153" s="11">
        <f t="shared" si="5936"/>
        <v>0</v>
      </c>
      <c r="BJ153" s="7">
        <v>17.39</v>
      </c>
      <c r="BK153" s="7">
        <v>19.16</v>
      </c>
      <c r="BL153" s="7">
        <f t="shared" ref="BL153" si="6098">SUM(BJ153-0.63)</f>
        <v>16.760000000000002</v>
      </c>
      <c r="BM153" s="7">
        <f t="shared" ref="BM153" si="6099">SUM(BK153-0.63)</f>
        <v>18.53</v>
      </c>
      <c r="BN153" s="10">
        <f t="shared" ref="BN153" si="6100">MIN(BL153,BM153)</f>
        <v>16.760000000000002</v>
      </c>
      <c r="BO153" s="11">
        <f t="shared" si="5940"/>
        <v>0</v>
      </c>
      <c r="BP153" s="7">
        <f t="shared" ref="BP153" si="6101">SUM(BJ153)</f>
        <v>17.39</v>
      </c>
      <c r="BQ153" s="7">
        <f t="shared" ref="BQ153" si="6102">SUM(BK153)</f>
        <v>19.16</v>
      </c>
      <c r="BR153" s="10">
        <f t="shared" ref="BR153" si="6103">MIN(BP153,BQ153)</f>
        <v>17.39</v>
      </c>
      <c r="BS153" s="11">
        <f t="shared" si="5944"/>
        <v>0</v>
      </c>
      <c r="BT153" s="7">
        <f t="shared" ref="BT153" si="6104">BJ153</f>
        <v>17.39</v>
      </c>
      <c r="BU153" s="7">
        <f t="shared" ref="BU153" si="6105">BK153</f>
        <v>19.16</v>
      </c>
      <c r="BV153" s="7">
        <f t="shared" ref="BV153" si="6106">SUM(BT153-0.38)</f>
        <v>17.010000000000002</v>
      </c>
      <c r="BW153" s="7">
        <f t="shared" ref="BW153" si="6107">SUM(BU153-0.38)</f>
        <v>18.78</v>
      </c>
      <c r="BX153" s="10">
        <f t="shared" ref="BX153" si="6108">SUM(BN153)</f>
        <v>16.760000000000002</v>
      </c>
      <c r="BY153" s="11">
        <f t="shared" si="5950"/>
        <v>0</v>
      </c>
      <c r="BZ153" s="7">
        <f t="shared" ref="BZ153" si="6109">SUM(BT153)</f>
        <v>17.39</v>
      </c>
      <c r="CA153" s="7">
        <f t="shared" ref="CA153" si="6110">SUM(BU153)</f>
        <v>19.16</v>
      </c>
      <c r="CB153" s="10">
        <f t="shared" ref="CB153" si="6111">MIN(BZ153,CA153)</f>
        <v>17.39</v>
      </c>
      <c r="CC153" s="11">
        <f t="shared" si="5954"/>
        <v>0</v>
      </c>
    </row>
    <row r="154" spans="1:81" ht="19.2" customHeight="1" x14ac:dyDescent="0.25">
      <c r="A154" s="1">
        <f t="shared" si="2100"/>
        <v>45233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7">
        <v>14.25</v>
      </c>
      <c r="AG154" s="7">
        <v>14.16</v>
      </c>
      <c r="AH154" s="7">
        <f t="shared" ref="AH154" si="6112">SUM(AF154+0.1)</f>
        <v>14.35</v>
      </c>
      <c r="AI154" s="7">
        <f t="shared" ref="AI154" si="6113">SUM(AG154+0.1)</f>
        <v>14.26</v>
      </c>
      <c r="AJ154" s="10">
        <f t="shared" ref="AJ154" si="6114">MIN(AH154,AI154)</f>
        <v>14.26</v>
      </c>
      <c r="AK154" s="11">
        <f t="shared" si="5916"/>
        <v>0</v>
      </c>
      <c r="AL154" s="7">
        <f t="shared" si="5990"/>
        <v>14.25</v>
      </c>
      <c r="AM154" s="7">
        <f t="shared" ref="AM154" si="6115">SUM(AG154)</f>
        <v>14.16</v>
      </c>
      <c r="AN154" s="10">
        <f t="shared" ref="AN154" si="6116">MIN(AL154,AM154)</f>
        <v>14.16</v>
      </c>
      <c r="AO154" s="11">
        <f t="shared" si="5920"/>
        <v>0</v>
      </c>
      <c r="AP154" s="7">
        <v>14.25</v>
      </c>
      <c r="AQ154" s="7">
        <v>14.16</v>
      </c>
      <c r="AR154" s="7">
        <f t="shared" ref="AR154" si="6117">SUM(AP154+0.11)</f>
        <v>14.36</v>
      </c>
      <c r="AS154" s="7">
        <f t="shared" ref="AS154" si="6118">SUM(AQ154+0.11)</f>
        <v>14.27</v>
      </c>
      <c r="AT154" s="10">
        <f t="shared" ref="AT154" si="6119">MIN(AR154,AS154)</f>
        <v>14.27</v>
      </c>
      <c r="AU154" s="11">
        <f t="shared" si="5924"/>
        <v>0</v>
      </c>
      <c r="AV154" s="7">
        <f t="shared" ref="AV154" si="6120">SUM(AP154)</f>
        <v>14.25</v>
      </c>
      <c r="AW154" s="7">
        <f t="shared" ref="AW154" si="6121">SUM(AQ154)</f>
        <v>14.16</v>
      </c>
      <c r="AX154" s="10">
        <f t="shared" ref="AX154" si="6122">MIN(AV154,AW154)</f>
        <v>14.16</v>
      </c>
      <c r="AY154" s="11">
        <f t="shared" si="5928"/>
        <v>0</v>
      </c>
      <c r="AZ154" s="7">
        <v>14.31</v>
      </c>
      <c r="BA154" s="7">
        <v>14.45</v>
      </c>
      <c r="BB154" s="7">
        <f t="shared" ref="BB154" si="6123">SUM(AZ154-0.57)</f>
        <v>13.74</v>
      </c>
      <c r="BC154" s="7">
        <f t="shared" ref="BC154" si="6124">SUM(BA154-0.57)</f>
        <v>13.879999999999999</v>
      </c>
      <c r="BD154" s="10">
        <f t="shared" ref="BD154" si="6125">MIN(BB154,BC154)</f>
        <v>13.74</v>
      </c>
      <c r="BE154" s="11">
        <f t="shared" si="5932"/>
        <v>0</v>
      </c>
      <c r="BF154" s="7">
        <f t="shared" ref="BF154" si="6126">SUM(AZ154)</f>
        <v>14.31</v>
      </c>
      <c r="BG154" s="7">
        <f t="shared" ref="BG154" si="6127">SUM(BA154)</f>
        <v>14.45</v>
      </c>
      <c r="BH154" s="10">
        <f t="shared" ref="BH154" si="6128">MIN(BF154,BG154)</f>
        <v>14.31</v>
      </c>
      <c r="BI154" s="11">
        <f t="shared" si="5936"/>
        <v>0</v>
      </c>
      <c r="BJ154" s="7">
        <v>17.39</v>
      </c>
      <c r="BK154" s="7">
        <v>19.16</v>
      </c>
      <c r="BL154" s="7">
        <f t="shared" ref="BL154" si="6129">SUM(BJ154-0.63)</f>
        <v>16.760000000000002</v>
      </c>
      <c r="BM154" s="7">
        <f t="shared" ref="BM154" si="6130">SUM(BK154-0.63)</f>
        <v>18.53</v>
      </c>
      <c r="BN154" s="10">
        <f t="shared" ref="BN154" si="6131">MIN(BL154,BM154)</f>
        <v>16.760000000000002</v>
      </c>
      <c r="BO154" s="11">
        <f t="shared" si="5940"/>
        <v>0</v>
      </c>
      <c r="BP154" s="7">
        <f t="shared" ref="BP154" si="6132">SUM(BJ154)</f>
        <v>17.39</v>
      </c>
      <c r="BQ154" s="7">
        <f t="shared" ref="BQ154" si="6133">SUM(BK154)</f>
        <v>19.16</v>
      </c>
      <c r="BR154" s="10">
        <f t="shared" ref="BR154" si="6134">MIN(BP154,BQ154)</f>
        <v>17.39</v>
      </c>
      <c r="BS154" s="11">
        <f t="shared" si="5944"/>
        <v>0</v>
      </c>
      <c r="BT154" s="7">
        <f t="shared" ref="BT154" si="6135">BJ154</f>
        <v>17.39</v>
      </c>
      <c r="BU154" s="7">
        <f t="shared" ref="BU154" si="6136">BK154</f>
        <v>19.16</v>
      </c>
      <c r="BV154" s="7">
        <f t="shared" ref="BV154" si="6137">SUM(BT154-0.38)</f>
        <v>17.010000000000002</v>
      </c>
      <c r="BW154" s="7">
        <f t="shared" ref="BW154" si="6138">SUM(BU154-0.38)</f>
        <v>18.78</v>
      </c>
      <c r="BX154" s="10">
        <f t="shared" ref="BX154" si="6139">SUM(BN154)</f>
        <v>16.760000000000002</v>
      </c>
      <c r="BY154" s="11">
        <f t="shared" si="5950"/>
        <v>0</v>
      </c>
      <c r="BZ154" s="7">
        <f t="shared" ref="BZ154" si="6140">SUM(BT154)</f>
        <v>17.39</v>
      </c>
      <c r="CA154" s="7">
        <f t="shared" ref="CA154" si="6141">SUM(BU154)</f>
        <v>19.16</v>
      </c>
      <c r="CB154" s="10">
        <f t="shared" ref="CB154" si="6142">MIN(BZ154,CA154)</f>
        <v>17.39</v>
      </c>
      <c r="CC154" s="11">
        <f t="shared" si="5954"/>
        <v>0</v>
      </c>
    </row>
    <row r="155" spans="1:81" ht="19.2" customHeight="1" x14ac:dyDescent="0.25">
      <c r="A155" s="1">
        <f t="shared" si="2100"/>
        <v>45226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7">
        <v>14.25</v>
      </c>
      <c r="AG155" s="7">
        <v>14.07</v>
      </c>
      <c r="AH155" s="7">
        <f t="shared" ref="AH155" si="6143">SUM(AF155+0.1)</f>
        <v>14.35</v>
      </c>
      <c r="AI155" s="7">
        <f t="shared" ref="AI155" si="6144">SUM(AG155+0.1)</f>
        <v>14.17</v>
      </c>
      <c r="AJ155" s="10">
        <f t="shared" ref="AJ155" si="6145">MIN(AH155,AI155)</f>
        <v>14.17</v>
      </c>
      <c r="AK155" s="11">
        <f t="shared" si="5916"/>
        <v>0</v>
      </c>
      <c r="AL155" s="7">
        <f t="shared" si="5990"/>
        <v>14.25</v>
      </c>
      <c r="AM155" s="7">
        <f t="shared" ref="AM155" si="6146">SUM(AG155)</f>
        <v>14.07</v>
      </c>
      <c r="AN155" s="10">
        <f t="shared" ref="AN155" si="6147">MIN(AL155,AM155)</f>
        <v>14.07</v>
      </c>
      <c r="AO155" s="11">
        <f t="shared" si="5920"/>
        <v>0</v>
      </c>
      <c r="AP155" s="7">
        <v>14.25</v>
      </c>
      <c r="AQ155" s="7">
        <v>14.07</v>
      </c>
      <c r="AR155" s="7">
        <f t="shared" ref="AR155" si="6148">SUM(AP155+0.11)</f>
        <v>14.36</v>
      </c>
      <c r="AS155" s="7">
        <f t="shared" ref="AS155" si="6149">SUM(AQ155+0.11)</f>
        <v>14.18</v>
      </c>
      <c r="AT155" s="10">
        <f t="shared" ref="AT155" si="6150">MIN(AR155,AS155)</f>
        <v>14.18</v>
      </c>
      <c r="AU155" s="11">
        <f t="shared" si="5924"/>
        <v>0</v>
      </c>
      <c r="AV155" s="7">
        <f t="shared" ref="AV155" si="6151">SUM(AP155)</f>
        <v>14.25</v>
      </c>
      <c r="AW155" s="7">
        <f t="shared" ref="AW155" si="6152">SUM(AQ155)</f>
        <v>14.07</v>
      </c>
      <c r="AX155" s="10">
        <f t="shared" ref="AX155" si="6153">MIN(AV155,AW155)</f>
        <v>14.07</v>
      </c>
      <c r="AY155" s="11">
        <f t="shared" si="5928"/>
        <v>0</v>
      </c>
      <c r="AZ155" s="7">
        <v>14.31</v>
      </c>
      <c r="BA155" s="7">
        <v>14.45</v>
      </c>
      <c r="BB155" s="7">
        <f t="shared" ref="BB155" si="6154">SUM(AZ155-0.57)</f>
        <v>13.74</v>
      </c>
      <c r="BC155" s="7">
        <f t="shared" ref="BC155" si="6155">SUM(BA155-0.57)</f>
        <v>13.879999999999999</v>
      </c>
      <c r="BD155" s="10">
        <f t="shared" ref="BD155" si="6156">MIN(BB155,BC155)</f>
        <v>13.74</v>
      </c>
      <c r="BE155" s="11">
        <f t="shared" si="5932"/>
        <v>0</v>
      </c>
      <c r="BF155" s="7">
        <f t="shared" ref="BF155" si="6157">SUM(AZ155)</f>
        <v>14.31</v>
      </c>
      <c r="BG155" s="7">
        <f t="shared" ref="BG155" si="6158">SUM(BA155)</f>
        <v>14.45</v>
      </c>
      <c r="BH155" s="10">
        <f t="shared" ref="BH155" si="6159">MIN(BF155,BG155)</f>
        <v>14.31</v>
      </c>
      <c r="BI155" s="11">
        <f t="shared" si="5936"/>
        <v>0</v>
      </c>
      <c r="BJ155" s="7">
        <v>17.39</v>
      </c>
      <c r="BK155" s="7">
        <v>19.16</v>
      </c>
      <c r="BL155" s="7">
        <f t="shared" ref="BL155" si="6160">SUM(BJ155-0.63)</f>
        <v>16.760000000000002</v>
      </c>
      <c r="BM155" s="7">
        <f t="shared" ref="BM155" si="6161">SUM(BK155-0.63)</f>
        <v>18.53</v>
      </c>
      <c r="BN155" s="10">
        <f t="shared" ref="BN155" si="6162">MIN(BL155,BM155)</f>
        <v>16.760000000000002</v>
      </c>
      <c r="BO155" s="11">
        <f t="shared" si="5940"/>
        <v>0</v>
      </c>
      <c r="BP155" s="7">
        <f t="shared" ref="BP155" si="6163">SUM(BJ155)</f>
        <v>17.39</v>
      </c>
      <c r="BQ155" s="7">
        <f t="shared" ref="BQ155" si="6164">SUM(BK155)</f>
        <v>19.16</v>
      </c>
      <c r="BR155" s="10">
        <f t="shared" ref="BR155" si="6165">MIN(BP155,BQ155)</f>
        <v>17.39</v>
      </c>
      <c r="BS155" s="11">
        <f t="shared" si="5944"/>
        <v>0</v>
      </c>
      <c r="BT155" s="7">
        <f t="shared" ref="BT155" si="6166">BJ155</f>
        <v>17.39</v>
      </c>
      <c r="BU155" s="7">
        <f t="shared" ref="BU155" si="6167">BK155</f>
        <v>19.16</v>
      </c>
      <c r="BV155" s="7">
        <f t="shared" ref="BV155" si="6168">SUM(BT155-0.38)</f>
        <v>17.010000000000002</v>
      </c>
      <c r="BW155" s="7">
        <f t="shared" ref="BW155" si="6169">SUM(BU155-0.38)</f>
        <v>18.78</v>
      </c>
      <c r="BX155" s="10">
        <f t="shared" ref="BX155" si="6170">SUM(BN155)</f>
        <v>16.760000000000002</v>
      </c>
      <c r="BY155" s="11">
        <f t="shared" si="5950"/>
        <v>0</v>
      </c>
      <c r="BZ155" s="7">
        <f t="shared" ref="BZ155" si="6171">SUM(BT155)</f>
        <v>17.39</v>
      </c>
      <c r="CA155" s="7">
        <f t="shared" ref="CA155" si="6172">SUM(BU155)</f>
        <v>19.16</v>
      </c>
      <c r="CB155" s="10">
        <f t="shared" ref="CB155" si="6173">MIN(BZ155,CA155)</f>
        <v>17.39</v>
      </c>
      <c r="CC155" s="11">
        <f t="shared" si="5954"/>
        <v>0</v>
      </c>
    </row>
    <row r="156" spans="1:81" ht="19.2" customHeight="1" x14ac:dyDescent="0.25">
      <c r="A156" s="1">
        <f t="shared" si="2100"/>
        <v>45219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7">
        <v>14.15</v>
      </c>
      <c r="AG156" s="7">
        <v>13.97</v>
      </c>
      <c r="AH156" s="7">
        <f t="shared" ref="AH156" si="6174">SUM(AF156+0.1)</f>
        <v>14.25</v>
      </c>
      <c r="AI156" s="7">
        <f t="shared" ref="AI156" si="6175">SUM(AG156+0.1)</f>
        <v>14.07</v>
      </c>
      <c r="AJ156" s="10">
        <f t="shared" ref="AJ156" si="6176">MIN(AH156,AI156)</f>
        <v>14.07</v>
      </c>
      <c r="AK156" s="11">
        <f t="shared" si="5916"/>
        <v>0</v>
      </c>
      <c r="AL156" s="7">
        <f t="shared" ref="AL156" si="6177">SUM(AF156)</f>
        <v>14.15</v>
      </c>
      <c r="AM156" s="7">
        <f t="shared" ref="AM156" si="6178">SUM(AG156)</f>
        <v>13.97</v>
      </c>
      <c r="AN156" s="10">
        <f t="shared" ref="AN156" si="6179">MIN(AL156,AM156)</f>
        <v>13.97</v>
      </c>
      <c r="AO156" s="11">
        <f t="shared" si="5920"/>
        <v>0</v>
      </c>
      <c r="AP156" s="7">
        <v>14.15</v>
      </c>
      <c r="AQ156" s="7">
        <v>13.97</v>
      </c>
      <c r="AR156" s="7">
        <f t="shared" ref="AR156" si="6180">SUM(AP156+0.11)</f>
        <v>14.26</v>
      </c>
      <c r="AS156" s="7">
        <f t="shared" ref="AS156" si="6181">SUM(AQ156+0.11)</f>
        <v>14.08</v>
      </c>
      <c r="AT156" s="10">
        <f t="shared" ref="AT156" si="6182">MIN(AR156,AS156)</f>
        <v>14.08</v>
      </c>
      <c r="AU156" s="11">
        <f t="shared" si="5924"/>
        <v>0</v>
      </c>
      <c r="AV156" s="7">
        <f t="shared" ref="AV156" si="6183">SUM(AP156)</f>
        <v>14.15</v>
      </c>
      <c r="AW156" s="7">
        <f t="shared" ref="AW156" si="6184">SUM(AQ156)</f>
        <v>13.97</v>
      </c>
      <c r="AX156" s="10">
        <f t="shared" ref="AX156" si="6185">MIN(AV156,AW156)</f>
        <v>13.97</v>
      </c>
      <c r="AY156" s="11">
        <f t="shared" si="5928"/>
        <v>0</v>
      </c>
      <c r="AZ156" s="7">
        <v>14.31</v>
      </c>
      <c r="BA156" s="7">
        <v>14.45</v>
      </c>
      <c r="BB156" s="7">
        <f t="shared" ref="BB156" si="6186">SUM(AZ156-0.57)</f>
        <v>13.74</v>
      </c>
      <c r="BC156" s="7">
        <f t="shared" ref="BC156" si="6187">SUM(BA156-0.57)</f>
        <v>13.879999999999999</v>
      </c>
      <c r="BD156" s="10">
        <f t="shared" ref="BD156" si="6188">MIN(BB156,BC156)</f>
        <v>13.74</v>
      </c>
      <c r="BE156" s="11">
        <f t="shared" si="5932"/>
        <v>0</v>
      </c>
      <c r="BF156" s="7">
        <f t="shared" ref="BF156" si="6189">SUM(AZ156)</f>
        <v>14.31</v>
      </c>
      <c r="BG156" s="7">
        <f t="shared" ref="BG156" si="6190">SUM(BA156)</f>
        <v>14.45</v>
      </c>
      <c r="BH156" s="10">
        <f t="shared" ref="BH156" si="6191">MIN(BF156,BG156)</f>
        <v>14.31</v>
      </c>
      <c r="BI156" s="11">
        <f t="shared" si="5936"/>
        <v>0</v>
      </c>
      <c r="BJ156" s="7">
        <v>17.39</v>
      </c>
      <c r="BK156" s="7">
        <v>19.16</v>
      </c>
      <c r="BL156" s="7">
        <f t="shared" ref="BL156" si="6192">SUM(BJ156-0.63)</f>
        <v>16.760000000000002</v>
      </c>
      <c r="BM156" s="7">
        <f t="shared" ref="BM156" si="6193">SUM(BK156-0.63)</f>
        <v>18.53</v>
      </c>
      <c r="BN156" s="10">
        <f t="shared" ref="BN156" si="6194">MIN(BL156,BM156)</f>
        <v>16.760000000000002</v>
      </c>
      <c r="BO156" s="11">
        <f t="shared" si="5940"/>
        <v>0</v>
      </c>
      <c r="BP156" s="7">
        <f t="shared" ref="BP156" si="6195">SUM(BJ156)</f>
        <v>17.39</v>
      </c>
      <c r="BQ156" s="7">
        <f t="shared" ref="BQ156" si="6196">SUM(BK156)</f>
        <v>19.16</v>
      </c>
      <c r="BR156" s="10">
        <f t="shared" ref="BR156" si="6197">MIN(BP156,BQ156)</f>
        <v>17.39</v>
      </c>
      <c r="BS156" s="11">
        <f t="shared" si="5944"/>
        <v>0</v>
      </c>
      <c r="BT156" s="7">
        <f t="shared" ref="BT156" si="6198">BJ156</f>
        <v>17.39</v>
      </c>
      <c r="BU156" s="7">
        <f t="shared" ref="BU156" si="6199">BK156</f>
        <v>19.16</v>
      </c>
      <c r="BV156" s="7">
        <f t="shared" ref="BV156" si="6200">SUM(BT156-0.38)</f>
        <v>17.010000000000002</v>
      </c>
      <c r="BW156" s="7">
        <f t="shared" ref="BW156" si="6201">SUM(BU156-0.38)</f>
        <v>18.78</v>
      </c>
      <c r="BX156" s="10">
        <f t="shared" ref="BX156" si="6202">SUM(BN156)</f>
        <v>16.760000000000002</v>
      </c>
      <c r="BY156" s="11">
        <f t="shared" si="5950"/>
        <v>0</v>
      </c>
      <c r="BZ156" s="7">
        <f t="shared" ref="BZ156" si="6203">SUM(BT156)</f>
        <v>17.39</v>
      </c>
      <c r="CA156" s="7">
        <f t="shared" ref="CA156" si="6204">SUM(BU156)</f>
        <v>19.16</v>
      </c>
      <c r="CB156" s="10">
        <f t="shared" ref="CB156" si="6205">MIN(BZ156,CA156)</f>
        <v>17.39</v>
      </c>
      <c r="CC156" s="11">
        <f t="shared" si="5954"/>
        <v>0</v>
      </c>
    </row>
    <row r="157" spans="1:81" ht="19.2" customHeight="1" x14ac:dyDescent="0.25">
      <c r="A157" s="1">
        <f t="shared" si="2100"/>
        <v>45212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7">
        <v>14.02</v>
      </c>
      <c r="AG157" s="7">
        <v>13.89</v>
      </c>
      <c r="AH157" s="7">
        <f t="shared" ref="AH157" si="6206">SUM(AF157+0.1)</f>
        <v>14.12</v>
      </c>
      <c r="AI157" s="7">
        <f t="shared" ref="AI157" si="6207">SUM(AG157+0.1)</f>
        <v>13.99</v>
      </c>
      <c r="AJ157" s="10">
        <f t="shared" ref="AJ157" si="6208">MIN(AH157,AI157)</f>
        <v>13.99</v>
      </c>
      <c r="AK157" s="11">
        <f t="shared" si="5916"/>
        <v>0</v>
      </c>
      <c r="AL157" s="7">
        <f t="shared" ref="AL157" si="6209">SUM(AF157)</f>
        <v>14.02</v>
      </c>
      <c r="AM157" s="7">
        <f t="shared" ref="AM157" si="6210">SUM(AG157)</f>
        <v>13.89</v>
      </c>
      <c r="AN157" s="10">
        <f t="shared" ref="AN157" si="6211">MIN(AL157,AM157)</f>
        <v>13.89</v>
      </c>
      <c r="AO157" s="11">
        <f t="shared" si="5920"/>
        <v>0</v>
      </c>
      <c r="AP157" s="7">
        <v>14.02</v>
      </c>
      <c r="AQ157" s="7">
        <v>13.89</v>
      </c>
      <c r="AR157" s="7">
        <f t="shared" ref="AR157" si="6212">SUM(AP157+0.11)</f>
        <v>14.129999999999999</v>
      </c>
      <c r="AS157" s="7">
        <f t="shared" ref="AS157" si="6213">SUM(AQ157+0.11)</f>
        <v>14</v>
      </c>
      <c r="AT157" s="10">
        <f t="shared" ref="AT157" si="6214">MIN(AR157,AS157)</f>
        <v>14</v>
      </c>
      <c r="AU157" s="11">
        <f t="shared" si="5924"/>
        <v>0</v>
      </c>
      <c r="AV157" s="7">
        <f t="shared" ref="AV157" si="6215">SUM(AP157)</f>
        <v>14.02</v>
      </c>
      <c r="AW157" s="7">
        <f t="shared" ref="AW157" si="6216">SUM(AQ157)</f>
        <v>13.89</v>
      </c>
      <c r="AX157" s="10">
        <f t="shared" ref="AX157" si="6217">MIN(AV157,AW157)</f>
        <v>13.89</v>
      </c>
      <c r="AY157" s="11">
        <f t="shared" si="5928"/>
        <v>0</v>
      </c>
      <c r="AZ157" s="7">
        <v>14.31</v>
      </c>
      <c r="BA157" s="7">
        <v>14.45</v>
      </c>
      <c r="BB157" s="7">
        <f t="shared" ref="BB157" si="6218">SUM(AZ157-0.57)</f>
        <v>13.74</v>
      </c>
      <c r="BC157" s="7">
        <f t="shared" ref="BC157" si="6219">SUM(BA157-0.57)</f>
        <v>13.879999999999999</v>
      </c>
      <c r="BD157" s="10">
        <f t="shared" ref="BD157" si="6220">MIN(BB157,BC157)</f>
        <v>13.74</v>
      </c>
      <c r="BE157" s="11">
        <f t="shared" si="5932"/>
        <v>0</v>
      </c>
      <c r="BF157" s="7">
        <f t="shared" ref="BF157" si="6221">SUM(AZ157)</f>
        <v>14.31</v>
      </c>
      <c r="BG157" s="7">
        <f t="shared" ref="BG157" si="6222">SUM(BA157)</f>
        <v>14.45</v>
      </c>
      <c r="BH157" s="10">
        <f t="shared" ref="BH157" si="6223">MIN(BF157,BG157)</f>
        <v>14.31</v>
      </c>
      <c r="BI157" s="11">
        <f t="shared" si="5936"/>
        <v>0</v>
      </c>
      <c r="BJ157" s="7">
        <v>17.39</v>
      </c>
      <c r="BK157" s="7">
        <v>19.16</v>
      </c>
      <c r="BL157" s="7">
        <f t="shared" ref="BL157" si="6224">SUM(BJ157-0.63)</f>
        <v>16.760000000000002</v>
      </c>
      <c r="BM157" s="7">
        <f t="shared" ref="BM157" si="6225">SUM(BK157-0.63)</f>
        <v>18.53</v>
      </c>
      <c r="BN157" s="10">
        <f t="shared" ref="BN157" si="6226">MIN(BL157,BM157)</f>
        <v>16.760000000000002</v>
      </c>
      <c r="BO157" s="11">
        <f t="shared" si="5940"/>
        <v>0</v>
      </c>
      <c r="BP157" s="7">
        <f t="shared" ref="BP157" si="6227">SUM(BJ157)</f>
        <v>17.39</v>
      </c>
      <c r="BQ157" s="7">
        <f t="shared" ref="BQ157" si="6228">SUM(BK157)</f>
        <v>19.16</v>
      </c>
      <c r="BR157" s="10">
        <f t="shared" ref="BR157" si="6229">MIN(BP157,BQ157)</f>
        <v>17.39</v>
      </c>
      <c r="BS157" s="11">
        <f t="shared" si="5944"/>
        <v>0</v>
      </c>
      <c r="BT157" s="7">
        <f t="shared" ref="BT157" si="6230">BJ157</f>
        <v>17.39</v>
      </c>
      <c r="BU157" s="7">
        <f t="shared" ref="BU157" si="6231">BK157</f>
        <v>19.16</v>
      </c>
      <c r="BV157" s="7">
        <f t="shared" ref="BV157" si="6232">SUM(BT157-0.38)</f>
        <v>17.010000000000002</v>
      </c>
      <c r="BW157" s="7">
        <f t="shared" ref="BW157" si="6233">SUM(BU157-0.38)</f>
        <v>18.78</v>
      </c>
      <c r="BX157" s="10">
        <f t="shared" ref="BX157" si="6234">SUM(BN157)</f>
        <v>16.760000000000002</v>
      </c>
      <c r="BY157" s="11">
        <f t="shared" si="5950"/>
        <v>0</v>
      </c>
      <c r="BZ157" s="7">
        <f t="shared" ref="BZ157" si="6235">SUM(BT157)</f>
        <v>17.39</v>
      </c>
      <c r="CA157" s="7">
        <f t="shared" ref="CA157" si="6236">SUM(BU157)</f>
        <v>19.16</v>
      </c>
      <c r="CB157" s="10">
        <f t="shared" ref="CB157" si="6237">MIN(BZ157,CA157)</f>
        <v>17.39</v>
      </c>
      <c r="CC157" s="11">
        <f t="shared" si="5954"/>
        <v>0</v>
      </c>
    </row>
    <row r="158" spans="1:81" ht="19.2" customHeight="1" x14ac:dyDescent="0.25">
      <c r="A158" s="1">
        <f t="shared" si="2100"/>
        <v>45205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7">
        <v>14.26</v>
      </c>
      <c r="AG158" s="7">
        <v>13.76</v>
      </c>
      <c r="AH158" s="7">
        <f t="shared" ref="AH158" si="6238">SUM(AF158+0.1)</f>
        <v>14.36</v>
      </c>
      <c r="AI158" s="7">
        <f t="shared" ref="AI158" si="6239">SUM(AG158+0.1)</f>
        <v>13.86</v>
      </c>
      <c r="AJ158" s="10">
        <f t="shared" ref="AJ158" si="6240">MIN(AH158,AI158)</f>
        <v>13.86</v>
      </c>
      <c r="AK158" s="11">
        <f t="shared" si="5916"/>
        <v>0</v>
      </c>
      <c r="AL158" s="7">
        <f t="shared" ref="AL158" si="6241">SUM(AF158)</f>
        <v>14.26</v>
      </c>
      <c r="AM158" s="7">
        <f t="shared" ref="AM158" si="6242">SUM(AG158)</f>
        <v>13.76</v>
      </c>
      <c r="AN158" s="10">
        <f t="shared" ref="AN158" si="6243">MIN(AL158,AM158)</f>
        <v>13.76</v>
      </c>
      <c r="AO158" s="11">
        <f t="shared" si="5920"/>
        <v>0</v>
      </c>
      <c r="AP158" s="7">
        <v>14.26</v>
      </c>
      <c r="AQ158" s="7">
        <v>13.76</v>
      </c>
      <c r="AR158" s="7">
        <f t="shared" ref="AR158" si="6244">SUM(AP158+0.11)</f>
        <v>14.37</v>
      </c>
      <c r="AS158" s="7">
        <f t="shared" ref="AS158" si="6245">SUM(AQ158+0.11)</f>
        <v>13.87</v>
      </c>
      <c r="AT158" s="10">
        <f t="shared" ref="AT158" si="6246">MIN(AR158,AS158)</f>
        <v>13.87</v>
      </c>
      <c r="AU158" s="11">
        <f t="shared" si="5924"/>
        <v>0</v>
      </c>
      <c r="AV158" s="7">
        <f t="shared" ref="AV158" si="6247">SUM(AP158)</f>
        <v>14.26</v>
      </c>
      <c r="AW158" s="7">
        <f t="shared" ref="AW158" si="6248">SUM(AQ158)</f>
        <v>13.76</v>
      </c>
      <c r="AX158" s="10">
        <f t="shared" ref="AX158" si="6249">MIN(AV158,AW158)</f>
        <v>13.76</v>
      </c>
      <c r="AY158" s="11">
        <f t="shared" si="5928"/>
        <v>0</v>
      </c>
      <c r="AZ158" s="7">
        <v>14.31</v>
      </c>
      <c r="BA158" s="7">
        <v>14.45</v>
      </c>
      <c r="BB158" s="7">
        <f t="shared" ref="BB158" si="6250">SUM(AZ158-0.57)</f>
        <v>13.74</v>
      </c>
      <c r="BC158" s="7">
        <f t="shared" ref="BC158" si="6251">SUM(BA158-0.57)</f>
        <v>13.879999999999999</v>
      </c>
      <c r="BD158" s="10">
        <f t="shared" ref="BD158" si="6252">MIN(BB158,BC158)</f>
        <v>13.74</v>
      </c>
      <c r="BE158" s="11">
        <f t="shared" si="5932"/>
        <v>0</v>
      </c>
      <c r="BF158" s="7">
        <f t="shared" ref="BF158" si="6253">SUM(AZ158)</f>
        <v>14.31</v>
      </c>
      <c r="BG158" s="7">
        <f t="shared" ref="BG158" si="6254">SUM(BA158)</f>
        <v>14.45</v>
      </c>
      <c r="BH158" s="10">
        <f t="shared" ref="BH158" si="6255">MIN(BF158,BG158)</f>
        <v>14.31</v>
      </c>
      <c r="BI158" s="11">
        <f t="shared" si="5936"/>
        <v>0</v>
      </c>
      <c r="BJ158" s="7">
        <v>17.39</v>
      </c>
      <c r="BK158" s="7">
        <v>19.16</v>
      </c>
      <c r="BL158" s="7">
        <f t="shared" ref="BL158" si="6256">SUM(BJ158-0.63)</f>
        <v>16.760000000000002</v>
      </c>
      <c r="BM158" s="7">
        <f t="shared" ref="BM158" si="6257">SUM(BK158-0.63)</f>
        <v>18.53</v>
      </c>
      <c r="BN158" s="10">
        <f t="shared" ref="BN158" si="6258">MIN(BL158,BM158)</f>
        <v>16.760000000000002</v>
      </c>
      <c r="BO158" s="11">
        <f t="shared" si="5940"/>
        <v>0</v>
      </c>
      <c r="BP158" s="7">
        <f t="shared" ref="BP158" si="6259">SUM(BJ158)</f>
        <v>17.39</v>
      </c>
      <c r="BQ158" s="7">
        <f t="shared" ref="BQ158" si="6260">SUM(BK158)</f>
        <v>19.16</v>
      </c>
      <c r="BR158" s="10">
        <f t="shared" ref="BR158" si="6261">MIN(BP158,BQ158)</f>
        <v>17.39</v>
      </c>
      <c r="BS158" s="11">
        <f t="shared" si="5944"/>
        <v>0</v>
      </c>
      <c r="BT158" s="7">
        <f t="shared" ref="BT158" si="6262">BJ158</f>
        <v>17.39</v>
      </c>
      <c r="BU158" s="7">
        <f t="shared" ref="BU158" si="6263">BK158</f>
        <v>19.16</v>
      </c>
      <c r="BV158" s="7">
        <f t="shared" ref="BV158" si="6264">SUM(BT158-0.38)</f>
        <v>17.010000000000002</v>
      </c>
      <c r="BW158" s="7">
        <f t="shared" ref="BW158" si="6265">SUM(BU158-0.38)</f>
        <v>18.78</v>
      </c>
      <c r="BX158" s="10">
        <f t="shared" ref="BX158" si="6266">SUM(BN158)</f>
        <v>16.760000000000002</v>
      </c>
      <c r="BY158" s="11">
        <f t="shared" si="5950"/>
        <v>0</v>
      </c>
      <c r="BZ158" s="7">
        <f t="shared" ref="BZ158" si="6267">SUM(BT158)</f>
        <v>17.39</v>
      </c>
      <c r="CA158" s="7">
        <f t="shared" ref="CA158" si="6268">SUM(BU158)</f>
        <v>19.16</v>
      </c>
      <c r="CB158" s="10">
        <f t="shared" ref="CB158" si="6269">MIN(BZ158,CA158)</f>
        <v>17.39</v>
      </c>
      <c r="CC158" s="11">
        <f t="shared" si="5954"/>
        <v>0</v>
      </c>
    </row>
    <row r="159" spans="1:81" ht="19.2" customHeight="1" x14ac:dyDescent="0.25">
      <c r="A159" s="1">
        <f t="shared" si="2100"/>
        <v>45198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7">
        <v>13.87</v>
      </c>
      <c r="AG159" s="7">
        <v>13.67</v>
      </c>
      <c r="AH159" s="7">
        <f t="shared" ref="AH159" si="6270">SUM(AF159+0.1)</f>
        <v>13.969999999999999</v>
      </c>
      <c r="AI159" s="7">
        <f t="shared" ref="AI159" si="6271">SUM(AG159+0.1)</f>
        <v>13.77</v>
      </c>
      <c r="AJ159" s="10">
        <f t="shared" ref="AJ159" si="6272">MIN(AH159,AI159)</f>
        <v>13.77</v>
      </c>
      <c r="AK159" s="11">
        <f t="shared" si="5916"/>
        <v>0</v>
      </c>
      <c r="AL159" s="7">
        <f t="shared" ref="AL159" si="6273">SUM(AF159)</f>
        <v>13.87</v>
      </c>
      <c r="AM159" s="7">
        <f t="shared" ref="AM159" si="6274">SUM(AG159)</f>
        <v>13.67</v>
      </c>
      <c r="AN159" s="10">
        <f t="shared" ref="AN159" si="6275">MIN(AL159,AM159)</f>
        <v>13.67</v>
      </c>
      <c r="AO159" s="11">
        <f t="shared" si="5920"/>
        <v>0</v>
      </c>
      <c r="AP159" s="7">
        <v>13.87</v>
      </c>
      <c r="AQ159" s="7">
        <v>13.67</v>
      </c>
      <c r="AR159" s="7">
        <f t="shared" ref="AR159" si="6276">SUM(AP159+0.11)</f>
        <v>13.979999999999999</v>
      </c>
      <c r="AS159" s="7">
        <f t="shared" ref="AS159" si="6277">SUM(AQ159+0.11)</f>
        <v>13.78</v>
      </c>
      <c r="AT159" s="10">
        <f t="shared" ref="AT159" si="6278">MIN(AR159,AS159)</f>
        <v>13.78</v>
      </c>
      <c r="AU159" s="11">
        <f t="shared" si="5924"/>
        <v>0</v>
      </c>
      <c r="AV159" s="7">
        <f t="shared" ref="AV159" si="6279">SUM(AP159)</f>
        <v>13.87</v>
      </c>
      <c r="AW159" s="7">
        <f t="shared" ref="AW159" si="6280">SUM(AQ159)</f>
        <v>13.67</v>
      </c>
      <c r="AX159" s="10">
        <f t="shared" ref="AX159" si="6281">MIN(AV159,AW159)</f>
        <v>13.67</v>
      </c>
      <c r="AY159" s="11">
        <f t="shared" si="5928"/>
        <v>0</v>
      </c>
      <c r="AZ159" s="7">
        <v>14.31</v>
      </c>
      <c r="BA159" s="7">
        <v>14.45</v>
      </c>
      <c r="BB159" s="7">
        <f t="shared" ref="BB159" si="6282">SUM(AZ159-0.57)</f>
        <v>13.74</v>
      </c>
      <c r="BC159" s="7">
        <f t="shared" ref="BC159" si="6283">SUM(BA159-0.57)</f>
        <v>13.879999999999999</v>
      </c>
      <c r="BD159" s="10">
        <f t="shared" ref="BD159" si="6284">MIN(BB159,BC159)</f>
        <v>13.74</v>
      </c>
      <c r="BE159" s="11">
        <f t="shared" si="5932"/>
        <v>0</v>
      </c>
      <c r="BF159" s="7">
        <f t="shared" ref="BF159" si="6285">SUM(AZ159)</f>
        <v>14.31</v>
      </c>
      <c r="BG159" s="7">
        <f t="shared" ref="BG159" si="6286">SUM(BA159)</f>
        <v>14.45</v>
      </c>
      <c r="BH159" s="10">
        <f t="shared" ref="BH159" si="6287">MIN(BF159,BG159)</f>
        <v>14.31</v>
      </c>
      <c r="BI159" s="11">
        <f t="shared" si="5936"/>
        <v>0</v>
      </c>
      <c r="BJ159" s="7">
        <v>17.39</v>
      </c>
      <c r="BK159" s="7">
        <v>19.16</v>
      </c>
      <c r="BL159" s="7">
        <f t="shared" ref="BL159" si="6288">SUM(BJ159-0.63)</f>
        <v>16.760000000000002</v>
      </c>
      <c r="BM159" s="7">
        <f t="shared" ref="BM159" si="6289">SUM(BK159-0.63)</f>
        <v>18.53</v>
      </c>
      <c r="BN159" s="10">
        <f t="shared" ref="BN159" si="6290">MIN(BL159,BM159)</f>
        <v>16.760000000000002</v>
      </c>
      <c r="BO159" s="11">
        <f t="shared" si="5940"/>
        <v>0</v>
      </c>
      <c r="BP159" s="7">
        <f t="shared" ref="BP159" si="6291">SUM(BJ159)</f>
        <v>17.39</v>
      </c>
      <c r="BQ159" s="7">
        <f t="shared" ref="BQ159" si="6292">SUM(BK159)</f>
        <v>19.16</v>
      </c>
      <c r="BR159" s="10">
        <f t="shared" ref="BR159" si="6293">MIN(BP159,BQ159)</f>
        <v>17.39</v>
      </c>
      <c r="BS159" s="11">
        <f t="shared" si="5944"/>
        <v>0</v>
      </c>
      <c r="BT159" s="7">
        <f t="shared" ref="BT159" si="6294">BJ159</f>
        <v>17.39</v>
      </c>
      <c r="BU159" s="7">
        <f t="shared" ref="BU159" si="6295">BK159</f>
        <v>19.16</v>
      </c>
      <c r="BV159" s="7">
        <f t="shared" ref="BV159" si="6296">SUM(BT159-0.38)</f>
        <v>17.010000000000002</v>
      </c>
      <c r="BW159" s="7">
        <f t="shared" ref="BW159" si="6297">SUM(BU159-0.38)</f>
        <v>18.78</v>
      </c>
      <c r="BX159" s="10">
        <f t="shared" ref="BX159" si="6298">SUM(BN159)</f>
        <v>16.760000000000002</v>
      </c>
      <c r="BY159" s="11">
        <f t="shared" si="5950"/>
        <v>0</v>
      </c>
      <c r="BZ159" s="7">
        <f t="shared" ref="BZ159" si="6299">SUM(BT159)</f>
        <v>17.39</v>
      </c>
      <c r="CA159" s="7">
        <f t="shared" ref="CA159" si="6300">SUM(BU159)</f>
        <v>19.16</v>
      </c>
      <c r="CB159" s="10">
        <f t="shared" ref="CB159" si="6301">MIN(BZ159,CA159)</f>
        <v>17.39</v>
      </c>
      <c r="CC159" s="11">
        <f t="shared" si="5954"/>
        <v>0</v>
      </c>
    </row>
    <row r="160" spans="1:81" ht="19.2" customHeight="1" x14ac:dyDescent="0.25">
      <c r="A160" s="1">
        <f t="shared" si="2100"/>
        <v>45191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7">
        <v>13.73</v>
      </c>
      <c r="AG160" s="7">
        <v>13.62</v>
      </c>
      <c r="AH160" s="7">
        <f t="shared" ref="AH160" si="6302">SUM(AF160+0.1)</f>
        <v>13.83</v>
      </c>
      <c r="AI160" s="7">
        <f t="shared" ref="AI160" si="6303">SUM(AG160+0.1)</f>
        <v>13.719999999999999</v>
      </c>
      <c r="AJ160" s="10">
        <f t="shared" ref="AJ160" si="6304">MIN(AH160,AI160)</f>
        <v>13.719999999999999</v>
      </c>
      <c r="AK160" s="11">
        <f t="shared" si="5916"/>
        <v>0</v>
      </c>
      <c r="AL160" s="7">
        <f t="shared" ref="AL160" si="6305">SUM(AF160)</f>
        <v>13.73</v>
      </c>
      <c r="AM160" s="7">
        <f t="shared" ref="AM160" si="6306">SUM(AG160)</f>
        <v>13.62</v>
      </c>
      <c r="AN160" s="10">
        <f t="shared" ref="AN160" si="6307">MIN(AL160,AM160)</f>
        <v>13.62</v>
      </c>
      <c r="AO160" s="11">
        <f t="shared" si="5920"/>
        <v>0</v>
      </c>
      <c r="AP160" s="7">
        <v>13.73</v>
      </c>
      <c r="AQ160" s="7">
        <v>13.62</v>
      </c>
      <c r="AR160" s="7">
        <f t="shared" ref="AR160" si="6308">SUM(AP160+0.11)</f>
        <v>13.84</v>
      </c>
      <c r="AS160" s="7">
        <f t="shared" ref="AS160" si="6309">SUM(AQ160+0.11)</f>
        <v>13.729999999999999</v>
      </c>
      <c r="AT160" s="10">
        <f t="shared" ref="AT160" si="6310">MIN(AR160,AS160)</f>
        <v>13.729999999999999</v>
      </c>
      <c r="AU160" s="11">
        <f t="shared" si="5924"/>
        <v>0</v>
      </c>
      <c r="AV160" s="7">
        <f t="shared" ref="AV160" si="6311">SUM(AP160)</f>
        <v>13.73</v>
      </c>
      <c r="AW160" s="7">
        <f t="shared" ref="AW160" si="6312">SUM(AQ160)</f>
        <v>13.62</v>
      </c>
      <c r="AX160" s="10">
        <f t="shared" ref="AX160" si="6313">MIN(AV160,AW160)</f>
        <v>13.62</v>
      </c>
      <c r="AY160" s="11">
        <f t="shared" si="5928"/>
        <v>0</v>
      </c>
      <c r="AZ160" s="7">
        <v>14.31</v>
      </c>
      <c r="BA160" s="7">
        <v>14.45</v>
      </c>
      <c r="BB160" s="7">
        <f t="shared" ref="BB160" si="6314">SUM(AZ160-0.57)</f>
        <v>13.74</v>
      </c>
      <c r="BC160" s="7">
        <f t="shared" ref="BC160" si="6315">SUM(BA160-0.57)</f>
        <v>13.879999999999999</v>
      </c>
      <c r="BD160" s="10">
        <f t="shared" ref="BD160" si="6316">MIN(BB160,BC160)</f>
        <v>13.74</v>
      </c>
      <c r="BE160" s="11">
        <f t="shared" si="5932"/>
        <v>0</v>
      </c>
      <c r="BF160" s="7">
        <f t="shared" ref="BF160" si="6317">SUM(AZ160)</f>
        <v>14.31</v>
      </c>
      <c r="BG160" s="7">
        <f t="shared" ref="BG160" si="6318">SUM(BA160)</f>
        <v>14.45</v>
      </c>
      <c r="BH160" s="10">
        <f t="shared" ref="BH160" si="6319">MIN(BF160,BG160)</f>
        <v>14.31</v>
      </c>
      <c r="BI160" s="11">
        <f t="shared" si="5936"/>
        <v>0</v>
      </c>
      <c r="BJ160" s="7">
        <v>17.39</v>
      </c>
      <c r="BK160" s="7">
        <v>19.16</v>
      </c>
      <c r="BL160" s="7">
        <f t="shared" ref="BL160" si="6320">SUM(BJ160-0.63)</f>
        <v>16.760000000000002</v>
      </c>
      <c r="BM160" s="7">
        <f t="shared" ref="BM160" si="6321">SUM(BK160-0.63)</f>
        <v>18.53</v>
      </c>
      <c r="BN160" s="10">
        <f t="shared" ref="BN160" si="6322">MIN(BL160,BM160)</f>
        <v>16.760000000000002</v>
      </c>
      <c r="BO160" s="11">
        <f t="shared" si="5940"/>
        <v>0</v>
      </c>
      <c r="BP160" s="7">
        <f t="shared" ref="BP160" si="6323">SUM(BJ160)</f>
        <v>17.39</v>
      </c>
      <c r="BQ160" s="7">
        <f t="shared" ref="BQ160" si="6324">SUM(BK160)</f>
        <v>19.16</v>
      </c>
      <c r="BR160" s="10">
        <f t="shared" ref="BR160" si="6325">MIN(BP160,BQ160)</f>
        <v>17.39</v>
      </c>
      <c r="BS160" s="11">
        <f t="shared" si="5944"/>
        <v>0</v>
      </c>
      <c r="BT160" s="7">
        <f t="shared" ref="BT160" si="6326">BJ160</f>
        <v>17.39</v>
      </c>
      <c r="BU160" s="7">
        <f t="shared" ref="BU160" si="6327">BK160</f>
        <v>19.16</v>
      </c>
      <c r="BV160" s="7">
        <f t="shared" ref="BV160" si="6328">SUM(BT160-0.38)</f>
        <v>17.010000000000002</v>
      </c>
      <c r="BW160" s="7">
        <f t="shared" ref="BW160" si="6329">SUM(BU160-0.38)</f>
        <v>18.78</v>
      </c>
      <c r="BX160" s="10">
        <f t="shared" ref="BX160" si="6330">SUM(BN160)</f>
        <v>16.760000000000002</v>
      </c>
      <c r="BY160" s="11">
        <f t="shared" si="5950"/>
        <v>0</v>
      </c>
      <c r="BZ160" s="7">
        <f t="shared" ref="BZ160" si="6331">SUM(BT160)</f>
        <v>17.39</v>
      </c>
      <c r="CA160" s="7">
        <f t="shared" ref="CA160" si="6332">SUM(BU160)</f>
        <v>19.16</v>
      </c>
      <c r="CB160" s="10">
        <f t="shared" ref="CB160" si="6333">MIN(BZ160,CA160)</f>
        <v>17.39</v>
      </c>
      <c r="CC160" s="11">
        <f t="shared" si="5954"/>
        <v>0</v>
      </c>
    </row>
    <row r="161" spans="1:81" ht="19.2" customHeight="1" x14ac:dyDescent="0.25">
      <c r="A161" s="1">
        <f t="shared" si="2100"/>
        <v>45184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7">
        <v>13.73</v>
      </c>
      <c r="AG161" s="7">
        <v>13.57</v>
      </c>
      <c r="AH161" s="7">
        <f t="shared" ref="AH161" si="6334">SUM(AF161+0.1)</f>
        <v>13.83</v>
      </c>
      <c r="AI161" s="7">
        <f t="shared" ref="AI161" si="6335">SUM(AG161+0.1)</f>
        <v>13.67</v>
      </c>
      <c r="AJ161" s="10">
        <f t="shared" ref="AJ161" si="6336">MIN(AH161,AI161)</f>
        <v>13.67</v>
      </c>
      <c r="AK161" s="11">
        <f t="shared" si="5916"/>
        <v>0</v>
      </c>
      <c r="AL161" s="7">
        <f t="shared" ref="AL161" si="6337">SUM(AF161)</f>
        <v>13.73</v>
      </c>
      <c r="AM161" s="7">
        <f t="shared" ref="AM161" si="6338">SUM(AG161)</f>
        <v>13.57</v>
      </c>
      <c r="AN161" s="10">
        <f t="shared" ref="AN161" si="6339">MIN(AL161,AM161)</f>
        <v>13.57</v>
      </c>
      <c r="AO161" s="11">
        <f t="shared" si="5920"/>
        <v>0</v>
      </c>
      <c r="AP161" s="7">
        <v>13.73</v>
      </c>
      <c r="AQ161" s="7">
        <v>13.57</v>
      </c>
      <c r="AR161" s="7">
        <f t="shared" ref="AR161" si="6340">SUM(AP161+0.11)</f>
        <v>13.84</v>
      </c>
      <c r="AS161" s="7">
        <f t="shared" ref="AS161" si="6341">SUM(AQ161+0.11)</f>
        <v>13.68</v>
      </c>
      <c r="AT161" s="10">
        <f t="shared" ref="AT161" si="6342">MIN(AR161,AS161)</f>
        <v>13.68</v>
      </c>
      <c r="AU161" s="11">
        <f t="shared" si="5924"/>
        <v>0</v>
      </c>
      <c r="AV161" s="7">
        <f t="shared" ref="AV161" si="6343">SUM(AP161)</f>
        <v>13.73</v>
      </c>
      <c r="AW161" s="7">
        <f t="shared" ref="AW161" si="6344">SUM(AQ161)</f>
        <v>13.57</v>
      </c>
      <c r="AX161" s="10">
        <f t="shared" ref="AX161" si="6345">MIN(AV161,AW161)</f>
        <v>13.57</v>
      </c>
      <c r="AY161" s="11">
        <f t="shared" si="5928"/>
        <v>0</v>
      </c>
      <c r="AZ161" s="7">
        <v>14.31</v>
      </c>
      <c r="BA161" s="7">
        <v>14.45</v>
      </c>
      <c r="BB161" s="7">
        <f t="shared" ref="BB161" si="6346">SUM(AZ161-0.57)</f>
        <v>13.74</v>
      </c>
      <c r="BC161" s="7">
        <f t="shared" ref="BC161" si="6347">SUM(BA161-0.57)</f>
        <v>13.879999999999999</v>
      </c>
      <c r="BD161" s="10">
        <f t="shared" ref="BD161" si="6348">MIN(BB161,BC161)</f>
        <v>13.74</v>
      </c>
      <c r="BE161" s="11">
        <f t="shared" si="5932"/>
        <v>0</v>
      </c>
      <c r="BF161" s="7">
        <f t="shared" ref="BF161" si="6349">SUM(AZ161)</f>
        <v>14.31</v>
      </c>
      <c r="BG161" s="7">
        <f t="shared" ref="BG161" si="6350">SUM(BA161)</f>
        <v>14.45</v>
      </c>
      <c r="BH161" s="10">
        <f t="shared" ref="BH161" si="6351">MIN(BF161,BG161)</f>
        <v>14.31</v>
      </c>
      <c r="BI161" s="11">
        <f t="shared" si="5936"/>
        <v>0</v>
      </c>
      <c r="BJ161" s="7">
        <v>17.39</v>
      </c>
      <c r="BK161" s="7">
        <v>19.16</v>
      </c>
      <c r="BL161" s="7">
        <f t="shared" ref="BL161" si="6352">SUM(BJ161-0.63)</f>
        <v>16.760000000000002</v>
      </c>
      <c r="BM161" s="7">
        <f t="shared" ref="BM161" si="6353">SUM(BK161-0.63)</f>
        <v>18.53</v>
      </c>
      <c r="BN161" s="10">
        <f t="shared" ref="BN161" si="6354">MIN(BL161,BM161)</f>
        <v>16.760000000000002</v>
      </c>
      <c r="BO161" s="11">
        <f t="shared" si="5940"/>
        <v>0</v>
      </c>
      <c r="BP161" s="7">
        <f t="shared" ref="BP161" si="6355">SUM(BJ161)</f>
        <v>17.39</v>
      </c>
      <c r="BQ161" s="7">
        <f t="shared" ref="BQ161" si="6356">SUM(BK161)</f>
        <v>19.16</v>
      </c>
      <c r="BR161" s="10">
        <f t="shared" ref="BR161" si="6357">MIN(BP161,BQ161)</f>
        <v>17.39</v>
      </c>
      <c r="BS161" s="11">
        <f t="shared" si="5944"/>
        <v>0</v>
      </c>
      <c r="BT161" s="7">
        <f t="shared" ref="BT161" si="6358">BJ161</f>
        <v>17.39</v>
      </c>
      <c r="BU161" s="7">
        <f t="shared" ref="BU161" si="6359">BK161</f>
        <v>19.16</v>
      </c>
      <c r="BV161" s="7">
        <f t="shared" ref="BV161" si="6360">SUM(BT161-0.38)</f>
        <v>17.010000000000002</v>
      </c>
      <c r="BW161" s="7">
        <f t="shared" ref="BW161" si="6361">SUM(BU161-0.38)</f>
        <v>18.78</v>
      </c>
      <c r="BX161" s="10">
        <f t="shared" ref="BX161" si="6362">SUM(BN161)</f>
        <v>16.760000000000002</v>
      </c>
      <c r="BY161" s="11">
        <f t="shared" si="5950"/>
        <v>0</v>
      </c>
      <c r="BZ161" s="7">
        <f t="shared" ref="BZ161" si="6363">SUM(BT161)</f>
        <v>17.39</v>
      </c>
      <c r="CA161" s="7">
        <f t="shared" ref="CA161" si="6364">SUM(BU161)</f>
        <v>19.16</v>
      </c>
      <c r="CB161" s="10">
        <f t="shared" ref="CB161" si="6365">MIN(BZ161,CA161)</f>
        <v>17.39</v>
      </c>
      <c r="CC161" s="11">
        <f t="shared" si="5954"/>
        <v>0</v>
      </c>
    </row>
    <row r="162" spans="1:81" ht="19.2" customHeight="1" x14ac:dyDescent="0.25">
      <c r="A162" s="1">
        <f t="shared" si="2100"/>
        <v>45177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7">
        <v>13.67</v>
      </c>
      <c r="AG162" s="7">
        <v>13.54</v>
      </c>
      <c r="AH162" s="7">
        <f t="shared" ref="AH162" si="6366">SUM(AF162+0.1)</f>
        <v>13.77</v>
      </c>
      <c r="AI162" s="7">
        <f t="shared" ref="AI162" si="6367">SUM(AG162+0.1)</f>
        <v>13.639999999999999</v>
      </c>
      <c r="AJ162" s="10">
        <f t="shared" ref="AJ162" si="6368">MIN(AH162,AI162)</f>
        <v>13.639999999999999</v>
      </c>
      <c r="AK162" s="11">
        <f t="shared" si="5916"/>
        <v>0</v>
      </c>
      <c r="AL162" s="7">
        <f t="shared" ref="AL162" si="6369">SUM(AF162)</f>
        <v>13.67</v>
      </c>
      <c r="AM162" s="7">
        <f t="shared" ref="AM162" si="6370">SUM(AG162)</f>
        <v>13.54</v>
      </c>
      <c r="AN162" s="10">
        <f t="shared" ref="AN162" si="6371">MIN(AL162,AM162)</f>
        <v>13.54</v>
      </c>
      <c r="AO162" s="11">
        <f t="shared" si="5920"/>
        <v>0</v>
      </c>
      <c r="AP162" s="7">
        <v>13.67</v>
      </c>
      <c r="AQ162" s="7">
        <v>13.54</v>
      </c>
      <c r="AR162" s="7">
        <f t="shared" ref="AR162" si="6372">SUM(AP162+0.11)</f>
        <v>13.78</v>
      </c>
      <c r="AS162" s="7">
        <f t="shared" ref="AS162" si="6373">SUM(AQ162+0.11)</f>
        <v>13.649999999999999</v>
      </c>
      <c r="AT162" s="10">
        <f t="shared" ref="AT162" si="6374">MIN(AR162,AS162)</f>
        <v>13.649999999999999</v>
      </c>
      <c r="AU162" s="11">
        <f t="shared" si="5924"/>
        <v>0</v>
      </c>
      <c r="AV162" s="7">
        <f t="shared" ref="AV162" si="6375">SUM(AP162)</f>
        <v>13.67</v>
      </c>
      <c r="AW162" s="7">
        <f t="shared" ref="AW162" si="6376">SUM(AQ162)</f>
        <v>13.54</v>
      </c>
      <c r="AX162" s="10">
        <f t="shared" ref="AX162" si="6377">MIN(AV162,AW162)</f>
        <v>13.54</v>
      </c>
      <c r="AY162" s="11">
        <f t="shared" si="5928"/>
        <v>0</v>
      </c>
      <c r="AZ162" s="7">
        <v>14.31</v>
      </c>
      <c r="BA162" s="7">
        <v>14.45</v>
      </c>
      <c r="BB162" s="7">
        <f t="shared" ref="BB162" si="6378">SUM(AZ162-0.57)</f>
        <v>13.74</v>
      </c>
      <c r="BC162" s="7">
        <f t="shared" ref="BC162" si="6379">SUM(BA162-0.57)</f>
        <v>13.879999999999999</v>
      </c>
      <c r="BD162" s="10">
        <f t="shared" ref="BD162" si="6380">MIN(BB162,BC162)</f>
        <v>13.74</v>
      </c>
      <c r="BE162" s="11">
        <f t="shared" si="5932"/>
        <v>0</v>
      </c>
      <c r="BF162" s="7">
        <f t="shared" ref="BF162" si="6381">SUM(AZ162)</f>
        <v>14.31</v>
      </c>
      <c r="BG162" s="7">
        <f t="shared" ref="BG162" si="6382">SUM(BA162)</f>
        <v>14.45</v>
      </c>
      <c r="BH162" s="10">
        <f t="shared" ref="BH162" si="6383">MIN(BF162,BG162)</f>
        <v>14.31</v>
      </c>
      <c r="BI162" s="11">
        <f t="shared" si="5936"/>
        <v>0</v>
      </c>
      <c r="BJ162" s="7">
        <v>17.39</v>
      </c>
      <c r="BK162" s="7">
        <v>19.16</v>
      </c>
      <c r="BL162" s="7">
        <f t="shared" ref="BL162" si="6384">SUM(BJ162-0.63)</f>
        <v>16.760000000000002</v>
      </c>
      <c r="BM162" s="7">
        <f t="shared" ref="BM162" si="6385">SUM(BK162-0.63)</f>
        <v>18.53</v>
      </c>
      <c r="BN162" s="10">
        <f t="shared" ref="BN162" si="6386">MIN(BL162,BM162)</f>
        <v>16.760000000000002</v>
      </c>
      <c r="BO162" s="11">
        <f t="shared" si="5940"/>
        <v>0</v>
      </c>
      <c r="BP162" s="7">
        <f t="shared" ref="BP162" si="6387">SUM(BJ162)</f>
        <v>17.39</v>
      </c>
      <c r="BQ162" s="7">
        <f t="shared" ref="BQ162" si="6388">SUM(BK162)</f>
        <v>19.16</v>
      </c>
      <c r="BR162" s="10">
        <f t="shared" ref="BR162" si="6389">MIN(BP162,BQ162)</f>
        <v>17.39</v>
      </c>
      <c r="BS162" s="11">
        <f t="shared" si="5944"/>
        <v>0</v>
      </c>
      <c r="BT162" s="7">
        <f t="shared" ref="BT162" si="6390">BJ162</f>
        <v>17.39</v>
      </c>
      <c r="BU162" s="7">
        <f t="shared" ref="BU162" si="6391">BK162</f>
        <v>19.16</v>
      </c>
      <c r="BV162" s="7">
        <f t="shared" ref="BV162" si="6392">SUM(BT162-0.38)</f>
        <v>17.010000000000002</v>
      </c>
      <c r="BW162" s="7">
        <f t="shared" ref="BW162" si="6393">SUM(BU162-0.38)</f>
        <v>18.78</v>
      </c>
      <c r="BX162" s="10">
        <f t="shared" ref="BX162" si="6394">SUM(BN162)</f>
        <v>16.760000000000002</v>
      </c>
      <c r="BY162" s="11">
        <f t="shared" si="5950"/>
        <v>0</v>
      </c>
      <c r="BZ162" s="7">
        <f t="shared" ref="BZ162" si="6395">SUM(BT162)</f>
        <v>17.39</v>
      </c>
      <c r="CA162" s="7">
        <f t="shared" ref="CA162" si="6396">SUM(BU162)</f>
        <v>19.16</v>
      </c>
      <c r="CB162" s="10">
        <f t="shared" ref="CB162" si="6397">MIN(BZ162,CA162)</f>
        <v>17.39</v>
      </c>
      <c r="CC162" s="11">
        <f t="shared" si="5954"/>
        <v>0</v>
      </c>
    </row>
    <row r="163" spans="1:81" ht="19.2" customHeight="1" x14ac:dyDescent="0.25">
      <c r="A163" s="1">
        <f t="shared" si="2100"/>
        <v>45170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7">
        <v>13.55</v>
      </c>
      <c r="AG163" s="7">
        <v>13.65</v>
      </c>
      <c r="AH163" s="7">
        <f t="shared" ref="AH163" si="6398">SUM(AF163+0.1)</f>
        <v>13.65</v>
      </c>
      <c r="AI163" s="7">
        <f t="shared" ref="AI163" si="6399">SUM(AG163+0.1)</f>
        <v>13.75</v>
      </c>
      <c r="AJ163" s="10">
        <f t="shared" ref="AJ163" si="6400">MIN(AH163,AI163)</f>
        <v>13.65</v>
      </c>
      <c r="AK163" s="11">
        <f t="shared" si="5916"/>
        <v>0</v>
      </c>
      <c r="AL163" s="7">
        <f t="shared" ref="AL163" si="6401">SUM(AF163)</f>
        <v>13.55</v>
      </c>
      <c r="AM163" s="7">
        <f t="shared" ref="AM163" si="6402">SUM(AG163)</f>
        <v>13.65</v>
      </c>
      <c r="AN163" s="10">
        <f t="shared" ref="AN163" si="6403">MIN(AL163,AM163)</f>
        <v>13.55</v>
      </c>
      <c r="AO163" s="11">
        <f t="shared" si="5920"/>
        <v>0</v>
      </c>
      <c r="AP163" s="7">
        <v>13.55</v>
      </c>
      <c r="AQ163" s="7">
        <v>13.65</v>
      </c>
      <c r="AR163" s="7">
        <f t="shared" ref="AR163" si="6404">SUM(AP163+0.11)</f>
        <v>13.66</v>
      </c>
      <c r="AS163" s="7">
        <f t="shared" ref="AS163" si="6405">SUM(AQ163+0.11)</f>
        <v>13.76</v>
      </c>
      <c r="AT163" s="10">
        <f t="shared" ref="AT163" si="6406">MIN(AR163,AS163)</f>
        <v>13.66</v>
      </c>
      <c r="AU163" s="11">
        <f t="shared" si="5924"/>
        <v>0</v>
      </c>
      <c r="AV163" s="7">
        <f t="shared" ref="AV163" si="6407">SUM(AP163)</f>
        <v>13.55</v>
      </c>
      <c r="AW163" s="7">
        <f t="shared" ref="AW163" si="6408">SUM(AQ163)</f>
        <v>13.65</v>
      </c>
      <c r="AX163" s="10">
        <f t="shared" ref="AX163" si="6409">MIN(AV163,AW163)</f>
        <v>13.55</v>
      </c>
      <c r="AY163" s="11">
        <f t="shared" si="5928"/>
        <v>0</v>
      </c>
      <c r="AZ163" s="7">
        <v>14.31</v>
      </c>
      <c r="BA163" s="7">
        <v>14.45</v>
      </c>
      <c r="BB163" s="7">
        <f t="shared" ref="BB163" si="6410">SUM(AZ163-0.57)</f>
        <v>13.74</v>
      </c>
      <c r="BC163" s="7">
        <f t="shared" ref="BC163" si="6411">SUM(BA163-0.57)</f>
        <v>13.879999999999999</v>
      </c>
      <c r="BD163" s="10">
        <f t="shared" ref="BD163" si="6412">MIN(BB163,BC163)</f>
        <v>13.74</v>
      </c>
      <c r="BE163" s="11">
        <f t="shared" si="5932"/>
        <v>0</v>
      </c>
      <c r="BF163" s="7">
        <f t="shared" ref="BF163" si="6413">SUM(AZ163)</f>
        <v>14.31</v>
      </c>
      <c r="BG163" s="7">
        <f t="shared" ref="BG163" si="6414">SUM(BA163)</f>
        <v>14.45</v>
      </c>
      <c r="BH163" s="10">
        <f t="shared" ref="BH163" si="6415">MIN(BF163,BG163)</f>
        <v>14.31</v>
      </c>
      <c r="BI163" s="11">
        <f t="shared" si="5936"/>
        <v>0</v>
      </c>
      <c r="BJ163" s="7">
        <v>17.39</v>
      </c>
      <c r="BK163" s="7">
        <v>19.16</v>
      </c>
      <c r="BL163" s="7">
        <f t="shared" ref="BL163" si="6416">SUM(BJ163-0.63)</f>
        <v>16.760000000000002</v>
      </c>
      <c r="BM163" s="7">
        <f t="shared" ref="BM163" si="6417">SUM(BK163-0.63)</f>
        <v>18.53</v>
      </c>
      <c r="BN163" s="10">
        <f t="shared" ref="BN163" si="6418">MIN(BL163,BM163)</f>
        <v>16.760000000000002</v>
      </c>
      <c r="BO163" s="11">
        <f t="shared" si="5940"/>
        <v>0</v>
      </c>
      <c r="BP163" s="7">
        <f t="shared" ref="BP163" si="6419">SUM(BJ163)</f>
        <v>17.39</v>
      </c>
      <c r="BQ163" s="7">
        <f t="shared" ref="BQ163" si="6420">SUM(BK163)</f>
        <v>19.16</v>
      </c>
      <c r="BR163" s="10">
        <f t="shared" ref="BR163" si="6421">MIN(BP163,BQ163)</f>
        <v>17.39</v>
      </c>
      <c r="BS163" s="11">
        <f t="shared" si="5944"/>
        <v>0</v>
      </c>
      <c r="BT163" s="7">
        <f t="shared" ref="BT163" si="6422">BJ163</f>
        <v>17.39</v>
      </c>
      <c r="BU163" s="7">
        <f t="shared" ref="BU163" si="6423">BK163</f>
        <v>19.16</v>
      </c>
      <c r="BV163" s="7">
        <f t="shared" ref="BV163" si="6424">SUM(BT163-0.38)</f>
        <v>17.010000000000002</v>
      </c>
      <c r="BW163" s="7">
        <f t="shared" ref="BW163" si="6425">SUM(BU163-0.38)</f>
        <v>18.78</v>
      </c>
      <c r="BX163" s="10">
        <f t="shared" ref="BX163" si="6426">SUM(BN163)</f>
        <v>16.760000000000002</v>
      </c>
      <c r="BY163" s="11">
        <f t="shared" si="5950"/>
        <v>0</v>
      </c>
      <c r="BZ163" s="7">
        <f t="shared" ref="BZ163" si="6427">SUM(BT163)</f>
        <v>17.39</v>
      </c>
      <c r="CA163" s="7">
        <f t="shared" ref="CA163" si="6428">SUM(BU163)</f>
        <v>19.16</v>
      </c>
      <c r="CB163" s="10">
        <f t="shared" ref="CB163" si="6429">MIN(BZ163,CA163)</f>
        <v>17.39</v>
      </c>
      <c r="CC163" s="11">
        <f t="shared" si="5954"/>
        <v>0</v>
      </c>
    </row>
    <row r="164" spans="1:81" ht="19.2" customHeight="1" x14ac:dyDescent="0.25">
      <c r="A164" s="1">
        <f t="shared" si="2100"/>
        <v>45163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7">
        <v>13.55</v>
      </c>
      <c r="AG164" s="7">
        <v>13.75</v>
      </c>
      <c r="AH164" s="7">
        <f t="shared" ref="AH164" si="6430">SUM(AF164+0.1)</f>
        <v>13.65</v>
      </c>
      <c r="AI164" s="7">
        <f t="shared" ref="AI164" si="6431">SUM(AG164+0.1)</f>
        <v>13.85</v>
      </c>
      <c r="AJ164" s="10">
        <f t="shared" ref="AJ164" si="6432">MIN(AH164,AI164)</f>
        <v>13.65</v>
      </c>
      <c r="AK164" s="11">
        <f t="shared" si="5916"/>
        <v>0</v>
      </c>
      <c r="AL164" s="7">
        <f t="shared" ref="AL164" si="6433">SUM(AF164)</f>
        <v>13.55</v>
      </c>
      <c r="AM164" s="7">
        <f t="shared" ref="AM164" si="6434">SUM(AG164)</f>
        <v>13.75</v>
      </c>
      <c r="AN164" s="10">
        <f t="shared" ref="AN164" si="6435">MIN(AL164,AM164)</f>
        <v>13.55</v>
      </c>
      <c r="AO164" s="11">
        <f t="shared" si="5920"/>
        <v>0</v>
      </c>
      <c r="AP164" s="7">
        <v>13.55</v>
      </c>
      <c r="AQ164" s="7">
        <v>13.75</v>
      </c>
      <c r="AR164" s="7">
        <f t="shared" ref="AR164" si="6436">SUM(AP164+0.11)</f>
        <v>13.66</v>
      </c>
      <c r="AS164" s="7">
        <f t="shared" ref="AS164" si="6437">SUM(AQ164+0.11)</f>
        <v>13.86</v>
      </c>
      <c r="AT164" s="10">
        <f t="shared" ref="AT164" si="6438">MIN(AR164,AS164)</f>
        <v>13.66</v>
      </c>
      <c r="AU164" s="11">
        <f t="shared" si="5924"/>
        <v>0</v>
      </c>
      <c r="AV164" s="7">
        <f t="shared" ref="AV164" si="6439">SUM(AP164)</f>
        <v>13.55</v>
      </c>
      <c r="AW164" s="7">
        <f t="shared" ref="AW164" si="6440">SUM(AQ164)</f>
        <v>13.75</v>
      </c>
      <c r="AX164" s="10">
        <f t="shared" ref="AX164" si="6441">MIN(AV164,AW164)</f>
        <v>13.55</v>
      </c>
      <c r="AY164" s="11">
        <f t="shared" si="5928"/>
        <v>0</v>
      </c>
      <c r="AZ164" s="7">
        <v>14.31</v>
      </c>
      <c r="BA164" s="7">
        <v>14.45</v>
      </c>
      <c r="BB164" s="7">
        <f t="shared" ref="BB164" si="6442">SUM(AZ164-0.57)</f>
        <v>13.74</v>
      </c>
      <c r="BC164" s="7">
        <f t="shared" ref="BC164" si="6443">SUM(BA164-0.57)</f>
        <v>13.879999999999999</v>
      </c>
      <c r="BD164" s="10">
        <f t="shared" ref="BD164" si="6444">MIN(BB164,BC164)</f>
        <v>13.74</v>
      </c>
      <c r="BE164" s="11">
        <f t="shared" si="5932"/>
        <v>0</v>
      </c>
      <c r="BF164" s="7">
        <f t="shared" ref="BF164" si="6445">SUM(AZ164)</f>
        <v>14.31</v>
      </c>
      <c r="BG164" s="7">
        <f t="shared" ref="BG164" si="6446">SUM(BA164)</f>
        <v>14.45</v>
      </c>
      <c r="BH164" s="10">
        <f t="shared" ref="BH164" si="6447">MIN(BF164,BG164)</f>
        <v>14.31</v>
      </c>
      <c r="BI164" s="11">
        <f t="shared" si="5936"/>
        <v>0</v>
      </c>
      <c r="BJ164" s="7">
        <v>17.39</v>
      </c>
      <c r="BK164" s="7">
        <v>19.16</v>
      </c>
      <c r="BL164" s="7">
        <f t="shared" ref="BL164" si="6448">SUM(BJ164-0.63)</f>
        <v>16.760000000000002</v>
      </c>
      <c r="BM164" s="7">
        <f t="shared" ref="BM164" si="6449">SUM(BK164-0.63)</f>
        <v>18.53</v>
      </c>
      <c r="BN164" s="10">
        <f t="shared" ref="BN164" si="6450">MIN(BL164,BM164)</f>
        <v>16.760000000000002</v>
      </c>
      <c r="BO164" s="11">
        <f t="shared" si="5940"/>
        <v>0</v>
      </c>
      <c r="BP164" s="7">
        <f t="shared" ref="BP164" si="6451">SUM(BJ164)</f>
        <v>17.39</v>
      </c>
      <c r="BQ164" s="7">
        <f t="shared" ref="BQ164" si="6452">SUM(BK164)</f>
        <v>19.16</v>
      </c>
      <c r="BR164" s="10">
        <f t="shared" ref="BR164" si="6453">MIN(BP164,BQ164)</f>
        <v>17.39</v>
      </c>
      <c r="BS164" s="11">
        <f t="shared" si="5944"/>
        <v>0</v>
      </c>
      <c r="BT164" s="7">
        <f t="shared" ref="BT164" si="6454">BJ164</f>
        <v>17.39</v>
      </c>
      <c r="BU164" s="7">
        <f t="shared" ref="BU164" si="6455">BK164</f>
        <v>19.16</v>
      </c>
      <c r="BV164" s="7">
        <f t="shared" ref="BV164" si="6456">SUM(BT164-0.38)</f>
        <v>17.010000000000002</v>
      </c>
      <c r="BW164" s="7">
        <f t="shared" ref="BW164" si="6457">SUM(BU164-0.38)</f>
        <v>18.78</v>
      </c>
      <c r="BX164" s="10">
        <f t="shared" ref="BX164" si="6458">SUM(BN164)</f>
        <v>16.760000000000002</v>
      </c>
      <c r="BY164" s="11">
        <f t="shared" si="5950"/>
        <v>0</v>
      </c>
      <c r="BZ164" s="7">
        <f t="shared" ref="BZ164" si="6459">SUM(BT164)</f>
        <v>17.39</v>
      </c>
      <c r="CA164" s="7">
        <f t="shared" ref="CA164" si="6460">SUM(BU164)</f>
        <v>19.16</v>
      </c>
      <c r="CB164" s="10">
        <f t="shared" ref="CB164" si="6461">MIN(BZ164,CA164)</f>
        <v>17.39</v>
      </c>
      <c r="CC164" s="11">
        <f t="shared" si="5954"/>
        <v>0</v>
      </c>
    </row>
    <row r="165" spans="1:81" ht="19.2" customHeight="1" x14ac:dyDescent="0.25">
      <c r="A165" s="1">
        <f t="shared" si="2100"/>
        <v>45156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7">
        <v>13.49</v>
      </c>
      <c r="AG165" s="7">
        <v>13.85</v>
      </c>
      <c r="AH165" s="7">
        <f t="shared" ref="AH165" si="6462">SUM(AF165+0.1)</f>
        <v>13.59</v>
      </c>
      <c r="AI165" s="7">
        <f t="shared" ref="AI165" si="6463">SUM(AG165+0.1)</f>
        <v>13.95</v>
      </c>
      <c r="AJ165" s="10">
        <f t="shared" ref="AJ165" si="6464">MIN(AH165,AI165)</f>
        <v>13.59</v>
      </c>
      <c r="AK165" s="11">
        <f t="shared" si="5916"/>
        <v>0</v>
      </c>
      <c r="AL165" s="7">
        <f t="shared" ref="AL165" si="6465">SUM(AF165)</f>
        <v>13.49</v>
      </c>
      <c r="AM165" s="7">
        <f t="shared" ref="AM165" si="6466">SUM(AG165)</f>
        <v>13.85</v>
      </c>
      <c r="AN165" s="10">
        <f t="shared" ref="AN165" si="6467">MIN(AL165,AM165)</f>
        <v>13.49</v>
      </c>
      <c r="AO165" s="11">
        <f t="shared" si="5920"/>
        <v>0</v>
      </c>
      <c r="AP165" s="7">
        <v>13.49</v>
      </c>
      <c r="AQ165" s="7">
        <v>13.85</v>
      </c>
      <c r="AR165" s="7">
        <f t="shared" ref="AR165" si="6468">SUM(AP165+0.11)</f>
        <v>13.6</v>
      </c>
      <c r="AS165" s="7">
        <f t="shared" ref="AS165" si="6469">SUM(AQ165+0.11)</f>
        <v>13.959999999999999</v>
      </c>
      <c r="AT165" s="10">
        <f t="shared" ref="AT165" si="6470">MIN(AR165,AS165)</f>
        <v>13.6</v>
      </c>
      <c r="AU165" s="11">
        <f t="shared" si="5924"/>
        <v>0</v>
      </c>
      <c r="AV165" s="7">
        <f t="shared" ref="AV165" si="6471">SUM(AP165)</f>
        <v>13.49</v>
      </c>
      <c r="AW165" s="7">
        <f t="shared" ref="AW165" si="6472">SUM(AQ165)</f>
        <v>13.85</v>
      </c>
      <c r="AX165" s="10">
        <f t="shared" ref="AX165" si="6473">MIN(AV165,AW165)</f>
        <v>13.49</v>
      </c>
      <c r="AY165" s="11">
        <f t="shared" si="5928"/>
        <v>0</v>
      </c>
      <c r="AZ165" s="7">
        <v>14.31</v>
      </c>
      <c r="BA165" s="7">
        <v>14.45</v>
      </c>
      <c r="BB165" s="7">
        <f t="shared" ref="BB165" si="6474">SUM(AZ165-0.57)</f>
        <v>13.74</v>
      </c>
      <c r="BC165" s="7">
        <f t="shared" ref="BC165" si="6475">SUM(BA165-0.57)</f>
        <v>13.879999999999999</v>
      </c>
      <c r="BD165" s="10">
        <f t="shared" ref="BD165" si="6476">MIN(BB165,BC165)</f>
        <v>13.74</v>
      </c>
      <c r="BE165" s="11">
        <f t="shared" si="5932"/>
        <v>0</v>
      </c>
      <c r="BF165" s="7">
        <f t="shared" ref="BF165" si="6477">SUM(AZ165)</f>
        <v>14.31</v>
      </c>
      <c r="BG165" s="7">
        <f t="shared" ref="BG165" si="6478">SUM(BA165)</f>
        <v>14.45</v>
      </c>
      <c r="BH165" s="10">
        <f t="shared" ref="BH165" si="6479">MIN(BF165,BG165)</f>
        <v>14.31</v>
      </c>
      <c r="BI165" s="11">
        <f t="shared" si="5936"/>
        <v>0</v>
      </c>
      <c r="BJ165" s="7">
        <v>17.39</v>
      </c>
      <c r="BK165" s="7">
        <v>19.16</v>
      </c>
      <c r="BL165" s="7">
        <f t="shared" ref="BL165" si="6480">SUM(BJ165-0.63)</f>
        <v>16.760000000000002</v>
      </c>
      <c r="BM165" s="7">
        <f t="shared" ref="BM165" si="6481">SUM(BK165-0.63)</f>
        <v>18.53</v>
      </c>
      <c r="BN165" s="10">
        <f t="shared" ref="BN165" si="6482">MIN(BL165,BM165)</f>
        <v>16.760000000000002</v>
      </c>
      <c r="BO165" s="11">
        <f t="shared" si="5940"/>
        <v>0</v>
      </c>
      <c r="BP165" s="7">
        <f t="shared" ref="BP165" si="6483">SUM(BJ165)</f>
        <v>17.39</v>
      </c>
      <c r="BQ165" s="7">
        <f t="shared" ref="BQ165" si="6484">SUM(BK165)</f>
        <v>19.16</v>
      </c>
      <c r="BR165" s="10">
        <f t="shared" ref="BR165" si="6485">MIN(BP165,BQ165)</f>
        <v>17.39</v>
      </c>
      <c r="BS165" s="11">
        <f t="shared" si="5944"/>
        <v>0</v>
      </c>
      <c r="BT165" s="7">
        <f t="shared" ref="BT165" si="6486">BJ165</f>
        <v>17.39</v>
      </c>
      <c r="BU165" s="7">
        <f t="shared" ref="BU165" si="6487">BK165</f>
        <v>19.16</v>
      </c>
      <c r="BV165" s="7">
        <f t="shared" ref="BV165" si="6488">SUM(BT165-0.38)</f>
        <v>17.010000000000002</v>
      </c>
      <c r="BW165" s="7">
        <f t="shared" ref="BW165" si="6489">SUM(BU165-0.38)</f>
        <v>18.78</v>
      </c>
      <c r="BX165" s="10">
        <f t="shared" ref="BX165" si="6490">SUM(BN165)</f>
        <v>16.760000000000002</v>
      </c>
      <c r="BY165" s="11">
        <f t="shared" si="5950"/>
        <v>0</v>
      </c>
      <c r="BZ165" s="7">
        <f t="shared" ref="BZ165" si="6491">SUM(BT165)</f>
        <v>17.39</v>
      </c>
      <c r="CA165" s="7">
        <f t="shared" ref="CA165" si="6492">SUM(BU165)</f>
        <v>19.16</v>
      </c>
      <c r="CB165" s="10">
        <f t="shared" ref="CB165" si="6493">MIN(BZ165,CA165)</f>
        <v>17.39</v>
      </c>
      <c r="CC165" s="11">
        <f t="shared" si="5954"/>
        <v>0</v>
      </c>
    </row>
    <row r="166" spans="1:81" ht="19.2" customHeight="1" x14ac:dyDescent="0.25">
      <c r="A166" s="1">
        <f t="shared" si="2100"/>
        <v>45149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7">
        <v>13.49</v>
      </c>
      <c r="AG166" s="7">
        <v>14</v>
      </c>
      <c r="AH166" s="7">
        <f t="shared" ref="AH166" si="6494">SUM(AF166+0.1)</f>
        <v>13.59</v>
      </c>
      <c r="AI166" s="7">
        <f t="shared" ref="AI166" si="6495">SUM(AG166+0.1)</f>
        <v>14.1</v>
      </c>
      <c r="AJ166" s="10">
        <f t="shared" ref="AJ166" si="6496">MIN(AH166,AI166)</f>
        <v>13.59</v>
      </c>
      <c r="AK166" s="11">
        <f t="shared" si="5916"/>
        <v>0</v>
      </c>
      <c r="AL166" s="7">
        <f t="shared" ref="AL166" si="6497">SUM(AF166)</f>
        <v>13.49</v>
      </c>
      <c r="AM166" s="7">
        <f t="shared" ref="AM166" si="6498">SUM(AG166)</f>
        <v>14</v>
      </c>
      <c r="AN166" s="10">
        <f t="shared" ref="AN166" si="6499">MIN(AL166,AM166)</f>
        <v>13.49</v>
      </c>
      <c r="AO166" s="11">
        <f t="shared" si="5920"/>
        <v>0</v>
      </c>
      <c r="AP166" s="7">
        <v>13.49</v>
      </c>
      <c r="AQ166" s="7">
        <v>14</v>
      </c>
      <c r="AR166" s="7">
        <f t="shared" ref="AR166" si="6500">SUM(AP166+0.11)</f>
        <v>13.6</v>
      </c>
      <c r="AS166" s="7">
        <f t="shared" ref="AS166" si="6501">SUM(AQ166+0.11)</f>
        <v>14.11</v>
      </c>
      <c r="AT166" s="10">
        <f t="shared" ref="AT166" si="6502">MIN(AR166,AS166)</f>
        <v>13.6</v>
      </c>
      <c r="AU166" s="11">
        <f t="shared" si="5924"/>
        <v>0</v>
      </c>
      <c r="AV166" s="7">
        <f t="shared" ref="AV166" si="6503">SUM(AP166)</f>
        <v>13.49</v>
      </c>
      <c r="AW166" s="7">
        <f t="shared" ref="AW166" si="6504">SUM(AQ166)</f>
        <v>14</v>
      </c>
      <c r="AX166" s="10">
        <f t="shared" ref="AX166" si="6505">MIN(AV166,AW166)</f>
        <v>13.49</v>
      </c>
      <c r="AY166" s="11">
        <f t="shared" si="5928"/>
        <v>0</v>
      </c>
      <c r="AZ166" s="7">
        <v>14.31</v>
      </c>
      <c r="BA166" s="7">
        <v>14.45</v>
      </c>
      <c r="BB166" s="7">
        <f t="shared" ref="BB166" si="6506">SUM(AZ166-0.57)</f>
        <v>13.74</v>
      </c>
      <c r="BC166" s="7">
        <f t="shared" ref="BC166" si="6507">SUM(BA166-0.57)</f>
        <v>13.879999999999999</v>
      </c>
      <c r="BD166" s="10">
        <f t="shared" ref="BD166" si="6508">MIN(BB166,BC166)</f>
        <v>13.74</v>
      </c>
      <c r="BE166" s="11">
        <f t="shared" si="5932"/>
        <v>0</v>
      </c>
      <c r="BF166" s="7">
        <f t="shared" ref="BF166" si="6509">SUM(AZ166)</f>
        <v>14.31</v>
      </c>
      <c r="BG166" s="7">
        <f t="shared" ref="BG166" si="6510">SUM(BA166)</f>
        <v>14.45</v>
      </c>
      <c r="BH166" s="10">
        <f t="shared" ref="BH166" si="6511">MIN(BF166,BG166)</f>
        <v>14.31</v>
      </c>
      <c r="BI166" s="11">
        <f t="shared" si="5936"/>
        <v>0</v>
      </c>
      <c r="BJ166" s="7">
        <v>17.39</v>
      </c>
      <c r="BK166" s="7">
        <v>19.16</v>
      </c>
      <c r="BL166" s="7">
        <f t="shared" ref="BL166" si="6512">SUM(BJ166-0.63)</f>
        <v>16.760000000000002</v>
      </c>
      <c r="BM166" s="7">
        <f t="shared" ref="BM166" si="6513">SUM(BK166-0.63)</f>
        <v>18.53</v>
      </c>
      <c r="BN166" s="10">
        <f t="shared" ref="BN166" si="6514">MIN(BL166,BM166)</f>
        <v>16.760000000000002</v>
      </c>
      <c r="BO166" s="11">
        <f t="shared" si="5940"/>
        <v>0</v>
      </c>
      <c r="BP166" s="7">
        <f t="shared" ref="BP166" si="6515">SUM(BJ166)</f>
        <v>17.39</v>
      </c>
      <c r="BQ166" s="7">
        <f t="shared" ref="BQ166" si="6516">SUM(BK166)</f>
        <v>19.16</v>
      </c>
      <c r="BR166" s="10">
        <f t="shared" ref="BR166" si="6517">MIN(BP166,BQ166)</f>
        <v>17.39</v>
      </c>
      <c r="BS166" s="11">
        <f t="shared" si="5944"/>
        <v>0</v>
      </c>
      <c r="BT166" s="7">
        <f t="shared" ref="BT166" si="6518">BJ166</f>
        <v>17.39</v>
      </c>
      <c r="BU166" s="7">
        <f t="shared" ref="BU166" si="6519">BK166</f>
        <v>19.16</v>
      </c>
      <c r="BV166" s="7">
        <f t="shared" ref="BV166" si="6520">SUM(BT166-0.38)</f>
        <v>17.010000000000002</v>
      </c>
      <c r="BW166" s="7">
        <f t="shared" ref="BW166" si="6521">SUM(BU166-0.38)</f>
        <v>18.78</v>
      </c>
      <c r="BX166" s="10">
        <f t="shared" ref="BX166" si="6522">SUM(BN166)</f>
        <v>16.760000000000002</v>
      </c>
      <c r="BY166" s="11">
        <f t="shared" si="5950"/>
        <v>0</v>
      </c>
      <c r="BZ166" s="7">
        <f t="shared" ref="BZ166" si="6523">SUM(BT166)</f>
        <v>17.39</v>
      </c>
      <c r="CA166" s="7">
        <f t="shared" ref="CA166" si="6524">SUM(BU166)</f>
        <v>19.16</v>
      </c>
      <c r="CB166" s="10">
        <f t="shared" ref="CB166" si="6525">MIN(BZ166,CA166)</f>
        <v>17.39</v>
      </c>
      <c r="CC166" s="11">
        <f t="shared" si="5954"/>
        <v>0</v>
      </c>
    </row>
    <row r="167" spans="1:81" ht="19.2" customHeight="1" x14ac:dyDescent="0.25">
      <c r="A167" s="1">
        <f t="shared" si="2100"/>
        <v>45142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7">
        <v>14.02</v>
      </c>
      <c r="AG167" s="7">
        <v>14.05</v>
      </c>
      <c r="AH167" s="7">
        <f t="shared" ref="AH167" si="6526">SUM(AF167+0.1)</f>
        <v>14.12</v>
      </c>
      <c r="AI167" s="7">
        <f t="shared" ref="AI167" si="6527">SUM(AG167+0.1)</f>
        <v>14.15</v>
      </c>
      <c r="AJ167" s="10">
        <f t="shared" ref="AJ167" si="6528">MIN(AH167,AI167)</f>
        <v>14.12</v>
      </c>
      <c r="AK167" s="11">
        <f t="shared" si="5916"/>
        <v>0</v>
      </c>
      <c r="AL167" s="7">
        <f t="shared" ref="AL167" si="6529">SUM(AF167)</f>
        <v>14.02</v>
      </c>
      <c r="AM167" s="7">
        <f t="shared" ref="AM167" si="6530">SUM(AG167)</f>
        <v>14.05</v>
      </c>
      <c r="AN167" s="10">
        <f t="shared" ref="AN167" si="6531">MIN(AL167,AM167)</f>
        <v>14.02</v>
      </c>
      <c r="AO167" s="11">
        <f t="shared" si="5920"/>
        <v>0</v>
      </c>
      <c r="AP167" s="7">
        <v>14.02</v>
      </c>
      <c r="AQ167" s="7">
        <v>14.05</v>
      </c>
      <c r="AR167" s="7">
        <f t="shared" ref="AR167" si="6532">SUM(AP167+0.11)</f>
        <v>14.129999999999999</v>
      </c>
      <c r="AS167" s="7">
        <f t="shared" ref="AS167" si="6533">SUM(AQ167+0.11)</f>
        <v>14.16</v>
      </c>
      <c r="AT167" s="10">
        <f t="shared" ref="AT167" si="6534">MIN(AR167,AS167)</f>
        <v>14.129999999999999</v>
      </c>
      <c r="AU167" s="11">
        <f t="shared" si="5924"/>
        <v>0</v>
      </c>
      <c r="AV167" s="7">
        <f t="shared" ref="AV167" si="6535">SUM(AP167)</f>
        <v>14.02</v>
      </c>
      <c r="AW167" s="7">
        <f t="shared" ref="AW167" si="6536">SUM(AQ167)</f>
        <v>14.05</v>
      </c>
      <c r="AX167" s="10">
        <f t="shared" ref="AX167" si="6537">MIN(AV167,AW167)</f>
        <v>14.02</v>
      </c>
      <c r="AY167" s="11">
        <f t="shared" si="5928"/>
        <v>0</v>
      </c>
      <c r="AZ167" s="7">
        <v>14.31</v>
      </c>
      <c r="BA167" s="7">
        <v>14.45</v>
      </c>
      <c r="BB167" s="7">
        <f t="shared" ref="BB167" si="6538">SUM(AZ167-0.57)</f>
        <v>13.74</v>
      </c>
      <c r="BC167" s="7">
        <f t="shared" ref="BC167" si="6539">SUM(BA167-0.57)</f>
        <v>13.879999999999999</v>
      </c>
      <c r="BD167" s="10">
        <f t="shared" ref="BD167" si="6540">MIN(BB167,BC167)</f>
        <v>13.74</v>
      </c>
      <c r="BE167" s="11">
        <f t="shared" si="5932"/>
        <v>0</v>
      </c>
      <c r="BF167" s="7">
        <f t="shared" ref="BF167" si="6541">SUM(AZ167)</f>
        <v>14.31</v>
      </c>
      <c r="BG167" s="7">
        <f t="shared" ref="BG167" si="6542">SUM(BA167)</f>
        <v>14.45</v>
      </c>
      <c r="BH167" s="10">
        <f t="shared" ref="BH167" si="6543">MIN(BF167,BG167)</f>
        <v>14.31</v>
      </c>
      <c r="BI167" s="11">
        <f t="shared" si="5936"/>
        <v>0</v>
      </c>
      <c r="BJ167" s="7">
        <v>17.39</v>
      </c>
      <c r="BK167" s="7">
        <v>19.16</v>
      </c>
      <c r="BL167" s="7">
        <f t="shared" ref="BL167" si="6544">SUM(BJ167-0.63)</f>
        <v>16.760000000000002</v>
      </c>
      <c r="BM167" s="7">
        <f t="shared" ref="BM167" si="6545">SUM(BK167-0.63)</f>
        <v>18.53</v>
      </c>
      <c r="BN167" s="10">
        <f t="shared" ref="BN167" si="6546">MIN(BL167,BM167)</f>
        <v>16.760000000000002</v>
      </c>
      <c r="BO167" s="11">
        <f t="shared" si="5940"/>
        <v>0</v>
      </c>
      <c r="BP167" s="7">
        <f t="shared" ref="BP167" si="6547">SUM(BJ167)</f>
        <v>17.39</v>
      </c>
      <c r="BQ167" s="7">
        <f t="shared" ref="BQ167" si="6548">SUM(BK167)</f>
        <v>19.16</v>
      </c>
      <c r="BR167" s="10">
        <f t="shared" ref="BR167" si="6549">MIN(BP167,BQ167)</f>
        <v>17.39</v>
      </c>
      <c r="BS167" s="11">
        <f t="shared" si="5944"/>
        <v>0</v>
      </c>
      <c r="BT167" s="7">
        <f t="shared" ref="BT167" si="6550">BJ167</f>
        <v>17.39</v>
      </c>
      <c r="BU167" s="7">
        <f t="shared" ref="BU167" si="6551">BK167</f>
        <v>19.16</v>
      </c>
      <c r="BV167" s="7">
        <f t="shared" ref="BV167" si="6552">SUM(BT167-0.38)</f>
        <v>17.010000000000002</v>
      </c>
      <c r="BW167" s="7">
        <f t="shared" ref="BW167" si="6553">SUM(BU167-0.38)</f>
        <v>18.78</v>
      </c>
      <c r="BX167" s="10">
        <f t="shared" ref="BX167" si="6554">SUM(BN167)</f>
        <v>16.760000000000002</v>
      </c>
      <c r="BY167" s="11">
        <f t="shared" si="5950"/>
        <v>0</v>
      </c>
      <c r="BZ167" s="7">
        <f t="shared" ref="BZ167" si="6555">SUM(BT167)</f>
        <v>17.39</v>
      </c>
      <c r="CA167" s="7">
        <f t="shared" ref="CA167" si="6556">SUM(BU167)</f>
        <v>19.16</v>
      </c>
      <c r="CB167" s="10">
        <f t="shared" ref="CB167" si="6557">MIN(BZ167,CA167)</f>
        <v>17.39</v>
      </c>
      <c r="CC167" s="11">
        <f t="shared" si="5954"/>
        <v>0</v>
      </c>
    </row>
    <row r="168" spans="1:81" ht="19.2" customHeight="1" x14ac:dyDescent="0.25">
      <c r="A168" s="1">
        <f t="shared" si="2100"/>
        <v>45135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7">
        <v>14.02</v>
      </c>
      <c r="AG168" s="7">
        <v>14.06</v>
      </c>
      <c r="AH168" s="7">
        <f t="shared" ref="AH168" si="6558">SUM(AF168+0.1)</f>
        <v>14.12</v>
      </c>
      <c r="AI168" s="7">
        <f t="shared" ref="AI168" si="6559">SUM(AG168+0.1)</f>
        <v>14.16</v>
      </c>
      <c r="AJ168" s="10">
        <f t="shared" ref="AJ168" si="6560">MIN(AH168,AI168)</f>
        <v>14.12</v>
      </c>
      <c r="AK168" s="11">
        <f t="shared" si="5916"/>
        <v>0</v>
      </c>
      <c r="AL168" s="7">
        <f t="shared" ref="AL168" si="6561">SUM(AF168)</f>
        <v>14.02</v>
      </c>
      <c r="AM168" s="7">
        <f t="shared" ref="AM168" si="6562">SUM(AG168)</f>
        <v>14.06</v>
      </c>
      <c r="AN168" s="10">
        <f t="shared" ref="AN168" si="6563">MIN(AL168,AM168)</f>
        <v>14.02</v>
      </c>
      <c r="AO168" s="11">
        <f t="shared" si="5920"/>
        <v>0</v>
      </c>
      <c r="AP168" s="7">
        <v>14.02</v>
      </c>
      <c r="AQ168" s="7">
        <v>14.06</v>
      </c>
      <c r="AR168" s="7">
        <f t="shared" ref="AR168" si="6564">SUM(AP168+0.11)</f>
        <v>14.129999999999999</v>
      </c>
      <c r="AS168" s="7">
        <f t="shared" ref="AS168" si="6565">SUM(AQ168+0.11)</f>
        <v>14.17</v>
      </c>
      <c r="AT168" s="10">
        <f t="shared" ref="AT168" si="6566">MIN(AR168,AS168)</f>
        <v>14.129999999999999</v>
      </c>
      <c r="AU168" s="11">
        <f t="shared" si="5924"/>
        <v>0</v>
      </c>
      <c r="AV168" s="7">
        <f t="shared" ref="AV168" si="6567">SUM(AP168)</f>
        <v>14.02</v>
      </c>
      <c r="AW168" s="7">
        <f t="shared" ref="AW168" si="6568">SUM(AQ168)</f>
        <v>14.06</v>
      </c>
      <c r="AX168" s="10">
        <f t="shared" ref="AX168" si="6569">MIN(AV168,AW168)</f>
        <v>14.02</v>
      </c>
      <c r="AY168" s="11">
        <f t="shared" si="5928"/>
        <v>0</v>
      </c>
      <c r="AZ168" s="7">
        <v>14.31</v>
      </c>
      <c r="BA168" s="7">
        <v>14.45</v>
      </c>
      <c r="BB168" s="7">
        <f t="shared" ref="BB168" si="6570">SUM(AZ168-0.57)</f>
        <v>13.74</v>
      </c>
      <c r="BC168" s="7">
        <f t="shared" ref="BC168" si="6571">SUM(BA168-0.57)</f>
        <v>13.879999999999999</v>
      </c>
      <c r="BD168" s="10">
        <f t="shared" ref="BD168" si="6572">MIN(BB168,BC168)</f>
        <v>13.74</v>
      </c>
      <c r="BE168" s="11">
        <f t="shared" si="5932"/>
        <v>0</v>
      </c>
      <c r="BF168" s="7">
        <f t="shared" ref="BF168" si="6573">SUM(AZ168)</f>
        <v>14.31</v>
      </c>
      <c r="BG168" s="7">
        <f t="shared" ref="BG168" si="6574">SUM(BA168)</f>
        <v>14.45</v>
      </c>
      <c r="BH168" s="10">
        <f t="shared" ref="BH168" si="6575">MIN(BF168,BG168)</f>
        <v>14.31</v>
      </c>
      <c r="BI168" s="11">
        <f t="shared" si="5936"/>
        <v>0</v>
      </c>
      <c r="BJ168" s="7">
        <v>17.39</v>
      </c>
      <c r="BK168" s="7">
        <v>19.16</v>
      </c>
      <c r="BL168" s="7">
        <f t="shared" ref="BL168" si="6576">SUM(BJ168-0.63)</f>
        <v>16.760000000000002</v>
      </c>
      <c r="BM168" s="7">
        <f t="shared" ref="BM168" si="6577">SUM(BK168-0.63)</f>
        <v>18.53</v>
      </c>
      <c r="BN168" s="10">
        <f t="shared" ref="BN168" si="6578">MIN(BL168,BM168)</f>
        <v>16.760000000000002</v>
      </c>
      <c r="BO168" s="11">
        <f t="shared" si="5940"/>
        <v>0</v>
      </c>
      <c r="BP168" s="7">
        <f t="shared" ref="BP168" si="6579">SUM(BJ168)</f>
        <v>17.39</v>
      </c>
      <c r="BQ168" s="7">
        <f t="shared" ref="BQ168" si="6580">SUM(BK168)</f>
        <v>19.16</v>
      </c>
      <c r="BR168" s="10">
        <f t="shared" ref="BR168" si="6581">MIN(BP168,BQ168)</f>
        <v>17.39</v>
      </c>
      <c r="BS168" s="11">
        <f t="shared" si="5944"/>
        <v>0</v>
      </c>
      <c r="BT168" s="7">
        <f t="shared" ref="BT168" si="6582">BJ168</f>
        <v>17.39</v>
      </c>
      <c r="BU168" s="7">
        <f t="shared" ref="BU168" si="6583">BK168</f>
        <v>19.16</v>
      </c>
      <c r="BV168" s="7">
        <f t="shared" ref="BV168" si="6584">SUM(BT168-0.38)</f>
        <v>17.010000000000002</v>
      </c>
      <c r="BW168" s="7">
        <f t="shared" ref="BW168" si="6585">SUM(BU168-0.38)</f>
        <v>18.78</v>
      </c>
      <c r="BX168" s="10">
        <f t="shared" ref="BX168" si="6586">SUM(BN168)</f>
        <v>16.760000000000002</v>
      </c>
      <c r="BY168" s="11">
        <f t="shared" si="5950"/>
        <v>0</v>
      </c>
      <c r="BZ168" s="7">
        <f t="shared" ref="BZ168" si="6587">SUM(BT168)</f>
        <v>17.39</v>
      </c>
      <c r="CA168" s="7">
        <f t="shared" ref="CA168" si="6588">SUM(BU168)</f>
        <v>19.16</v>
      </c>
      <c r="CB168" s="10">
        <f t="shared" ref="CB168" si="6589">MIN(BZ168,CA168)</f>
        <v>17.39</v>
      </c>
      <c r="CC168" s="11">
        <f t="shared" si="5954"/>
        <v>0</v>
      </c>
    </row>
    <row r="169" spans="1:81" ht="19.2" customHeight="1" x14ac:dyDescent="0.25">
      <c r="A169" s="1">
        <f t="shared" si="2100"/>
        <v>45128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7">
        <v>13.88</v>
      </c>
      <c r="AG169" s="7">
        <v>14.1</v>
      </c>
      <c r="AH169" s="7">
        <f t="shared" ref="AH169" si="6590">SUM(AF169+0.1)</f>
        <v>13.98</v>
      </c>
      <c r="AI169" s="7">
        <f t="shared" ref="AI169" si="6591">SUM(AG169+0.1)</f>
        <v>14.2</v>
      </c>
      <c r="AJ169" s="10">
        <f t="shared" ref="AJ169" si="6592">MIN(AH169,AI169)</f>
        <v>13.98</v>
      </c>
      <c r="AK169" s="11">
        <f t="shared" si="5916"/>
        <v>0</v>
      </c>
      <c r="AL169" s="7">
        <f t="shared" ref="AL169" si="6593">SUM(AF169)</f>
        <v>13.88</v>
      </c>
      <c r="AM169" s="7">
        <f t="shared" ref="AM169" si="6594">SUM(AG169)</f>
        <v>14.1</v>
      </c>
      <c r="AN169" s="10">
        <f t="shared" ref="AN169" si="6595">MIN(AL169,AM169)</f>
        <v>13.88</v>
      </c>
      <c r="AO169" s="11">
        <f t="shared" si="5920"/>
        <v>0</v>
      </c>
      <c r="AP169" s="7">
        <v>13.88</v>
      </c>
      <c r="AQ169" s="7">
        <v>14.1</v>
      </c>
      <c r="AR169" s="7">
        <f t="shared" ref="AR169" si="6596">SUM(AP169+0.11)</f>
        <v>13.99</v>
      </c>
      <c r="AS169" s="7">
        <f t="shared" ref="AS169" si="6597">SUM(AQ169+0.11)</f>
        <v>14.209999999999999</v>
      </c>
      <c r="AT169" s="10">
        <f t="shared" ref="AT169" si="6598">MIN(AR169,AS169)</f>
        <v>13.99</v>
      </c>
      <c r="AU169" s="11">
        <f t="shared" si="5924"/>
        <v>0</v>
      </c>
      <c r="AV169" s="7">
        <f t="shared" ref="AV169" si="6599">SUM(AP169)</f>
        <v>13.88</v>
      </c>
      <c r="AW169" s="7">
        <f t="shared" ref="AW169" si="6600">SUM(AQ169)</f>
        <v>14.1</v>
      </c>
      <c r="AX169" s="10">
        <f t="shared" ref="AX169" si="6601">MIN(AV169,AW169)</f>
        <v>13.88</v>
      </c>
      <c r="AY169" s="11">
        <f t="shared" si="5928"/>
        <v>0</v>
      </c>
      <c r="AZ169" s="7">
        <v>14.31</v>
      </c>
      <c r="BA169" s="7">
        <v>14.45</v>
      </c>
      <c r="BB169" s="7">
        <f t="shared" ref="BB169" si="6602">SUM(AZ169-0.57)</f>
        <v>13.74</v>
      </c>
      <c r="BC169" s="7">
        <f t="shared" ref="BC169" si="6603">SUM(BA169-0.57)</f>
        <v>13.879999999999999</v>
      </c>
      <c r="BD169" s="10">
        <f t="shared" ref="BD169" si="6604">MIN(BB169,BC169)</f>
        <v>13.74</v>
      </c>
      <c r="BE169" s="11">
        <f t="shared" si="5932"/>
        <v>0</v>
      </c>
      <c r="BF169" s="7">
        <f t="shared" ref="BF169" si="6605">SUM(AZ169)</f>
        <v>14.31</v>
      </c>
      <c r="BG169" s="7">
        <f t="shared" ref="BG169" si="6606">SUM(BA169)</f>
        <v>14.45</v>
      </c>
      <c r="BH169" s="10">
        <f t="shared" ref="BH169" si="6607">MIN(BF169,BG169)</f>
        <v>14.31</v>
      </c>
      <c r="BI169" s="11">
        <f t="shared" si="5936"/>
        <v>0</v>
      </c>
      <c r="BJ169" s="7">
        <v>17.39</v>
      </c>
      <c r="BK169" s="7">
        <v>19.16</v>
      </c>
      <c r="BL169" s="7">
        <f t="shared" ref="BL169" si="6608">SUM(BJ169-0.63)</f>
        <v>16.760000000000002</v>
      </c>
      <c r="BM169" s="7">
        <f t="shared" ref="BM169" si="6609">SUM(BK169-0.63)</f>
        <v>18.53</v>
      </c>
      <c r="BN169" s="10">
        <f t="shared" ref="BN169" si="6610">MIN(BL169,BM169)</f>
        <v>16.760000000000002</v>
      </c>
      <c r="BO169" s="11">
        <f t="shared" si="5940"/>
        <v>0</v>
      </c>
      <c r="BP169" s="7">
        <f t="shared" ref="BP169" si="6611">SUM(BJ169)</f>
        <v>17.39</v>
      </c>
      <c r="BQ169" s="7">
        <f t="shared" ref="BQ169" si="6612">SUM(BK169)</f>
        <v>19.16</v>
      </c>
      <c r="BR169" s="10">
        <f t="shared" ref="BR169" si="6613">MIN(BP169,BQ169)</f>
        <v>17.39</v>
      </c>
      <c r="BS169" s="11">
        <f t="shared" si="5944"/>
        <v>0</v>
      </c>
      <c r="BT169" s="7">
        <f t="shared" ref="BT169" si="6614">BJ169</f>
        <v>17.39</v>
      </c>
      <c r="BU169" s="7">
        <f t="shared" ref="BU169" si="6615">BK169</f>
        <v>19.16</v>
      </c>
      <c r="BV169" s="7">
        <f t="shared" ref="BV169" si="6616">SUM(BT169-0.38)</f>
        <v>17.010000000000002</v>
      </c>
      <c r="BW169" s="7">
        <f t="shared" ref="BW169" si="6617">SUM(BU169-0.38)</f>
        <v>18.78</v>
      </c>
      <c r="BX169" s="10">
        <f t="shared" ref="BX169" si="6618">SUM(BN169)</f>
        <v>16.760000000000002</v>
      </c>
      <c r="BY169" s="11">
        <f t="shared" si="5950"/>
        <v>0</v>
      </c>
      <c r="BZ169" s="7">
        <f t="shared" ref="BZ169" si="6619">SUM(BT169)</f>
        <v>17.39</v>
      </c>
      <c r="CA169" s="7">
        <f t="shared" ref="CA169" si="6620">SUM(BU169)</f>
        <v>19.16</v>
      </c>
      <c r="CB169" s="10">
        <f t="shared" ref="CB169" si="6621">MIN(BZ169,CA169)</f>
        <v>17.39</v>
      </c>
      <c r="CC169" s="11">
        <f t="shared" si="5954"/>
        <v>0</v>
      </c>
    </row>
    <row r="170" spans="1:81" ht="19.2" customHeight="1" x14ac:dyDescent="0.25">
      <c r="A170" s="1">
        <f t="shared" si="2100"/>
        <v>45121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7">
        <v>14.14</v>
      </c>
      <c r="AG170" s="7">
        <v>14.1</v>
      </c>
      <c r="AH170" s="7">
        <f t="shared" ref="AH170" si="6622">SUM(AF170+0.1)</f>
        <v>14.24</v>
      </c>
      <c r="AI170" s="7">
        <f t="shared" ref="AI170" si="6623">SUM(AG170+0.1)</f>
        <v>14.2</v>
      </c>
      <c r="AJ170" s="10">
        <f t="shared" ref="AJ170" si="6624">MIN(AH170,AI170)</f>
        <v>14.2</v>
      </c>
      <c r="AK170" s="11">
        <f t="shared" si="5916"/>
        <v>0</v>
      </c>
      <c r="AL170" s="7">
        <f t="shared" ref="AL170" si="6625">SUM(AF170)</f>
        <v>14.14</v>
      </c>
      <c r="AM170" s="7">
        <f t="shared" ref="AM170" si="6626">SUM(AG170)</f>
        <v>14.1</v>
      </c>
      <c r="AN170" s="10">
        <f t="shared" ref="AN170" si="6627">MIN(AL170,AM170)</f>
        <v>14.1</v>
      </c>
      <c r="AO170" s="11">
        <f t="shared" si="5920"/>
        <v>0</v>
      </c>
      <c r="AP170" s="7">
        <v>14.14</v>
      </c>
      <c r="AQ170" s="7">
        <v>14.1</v>
      </c>
      <c r="AR170" s="7">
        <f t="shared" ref="AR170" si="6628">SUM(AP170+0.11)</f>
        <v>14.25</v>
      </c>
      <c r="AS170" s="7">
        <f t="shared" ref="AS170" si="6629">SUM(AQ170+0.11)</f>
        <v>14.209999999999999</v>
      </c>
      <c r="AT170" s="10">
        <f t="shared" ref="AT170" si="6630">MIN(AR170,AS170)</f>
        <v>14.209999999999999</v>
      </c>
      <c r="AU170" s="11">
        <f t="shared" si="5924"/>
        <v>0</v>
      </c>
      <c r="AV170" s="7">
        <f t="shared" ref="AV170" si="6631">SUM(AP170)</f>
        <v>14.14</v>
      </c>
      <c r="AW170" s="7">
        <f t="shared" ref="AW170" si="6632">SUM(AQ170)</f>
        <v>14.1</v>
      </c>
      <c r="AX170" s="10">
        <f t="shared" ref="AX170" si="6633">MIN(AV170,AW170)</f>
        <v>14.1</v>
      </c>
      <c r="AY170" s="11">
        <f t="shared" si="5928"/>
        <v>0</v>
      </c>
      <c r="AZ170" s="7">
        <v>14.31</v>
      </c>
      <c r="BA170" s="7">
        <v>14.45</v>
      </c>
      <c r="BB170" s="7">
        <f t="shared" ref="BB170" si="6634">SUM(AZ170-0.57)</f>
        <v>13.74</v>
      </c>
      <c r="BC170" s="7">
        <f t="shared" ref="BC170" si="6635">SUM(BA170-0.57)</f>
        <v>13.879999999999999</v>
      </c>
      <c r="BD170" s="10">
        <f t="shared" ref="BD170" si="6636">MIN(BB170,BC170)</f>
        <v>13.74</v>
      </c>
      <c r="BE170" s="11">
        <f t="shared" si="5932"/>
        <v>0</v>
      </c>
      <c r="BF170" s="7">
        <f t="shared" ref="BF170" si="6637">SUM(AZ170)</f>
        <v>14.31</v>
      </c>
      <c r="BG170" s="7">
        <f t="shared" ref="BG170" si="6638">SUM(BA170)</f>
        <v>14.45</v>
      </c>
      <c r="BH170" s="10">
        <f t="shared" ref="BH170" si="6639">MIN(BF170,BG170)</f>
        <v>14.31</v>
      </c>
      <c r="BI170" s="11">
        <f t="shared" si="5936"/>
        <v>0</v>
      </c>
      <c r="BJ170" s="7">
        <v>17.39</v>
      </c>
      <c r="BK170" s="7">
        <v>19.16</v>
      </c>
      <c r="BL170" s="7">
        <f t="shared" ref="BL170" si="6640">SUM(BJ170-0.63)</f>
        <v>16.760000000000002</v>
      </c>
      <c r="BM170" s="7">
        <f t="shared" ref="BM170" si="6641">SUM(BK170-0.63)</f>
        <v>18.53</v>
      </c>
      <c r="BN170" s="10">
        <f t="shared" ref="BN170" si="6642">MIN(BL170,BM170)</f>
        <v>16.760000000000002</v>
      </c>
      <c r="BO170" s="11">
        <f t="shared" si="5940"/>
        <v>0</v>
      </c>
      <c r="BP170" s="7">
        <f t="shared" ref="BP170" si="6643">SUM(BJ170)</f>
        <v>17.39</v>
      </c>
      <c r="BQ170" s="7">
        <f t="shared" ref="BQ170" si="6644">SUM(BK170)</f>
        <v>19.16</v>
      </c>
      <c r="BR170" s="10">
        <f t="shared" ref="BR170" si="6645">MIN(BP170,BQ170)</f>
        <v>17.39</v>
      </c>
      <c r="BS170" s="11">
        <f t="shared" si="5944"/>
        <v>0</v>
      </c>
      <c r="BT170" s="7">
        <f t="shared" ref="BT170" si="6646">BJ170</f>
        <v>17.39</v>
      </c>
      <c r="BU170" s="7">
        <f t="shared" ref="BU170" si="6647">BK170</f>
        <v>19.16</v>
      </c>
      <c r="BV170" s="7">
        <f t="shared" ref="BV170" si="6648">SUM(BT170-0.38)</f>
        <v>17.010000000000002</v>
      </c>
      <c r="BW170" s="7">
        <f t="shared" ref="BW170" si="6649">SUM(BU170-0.38)</f>
        <v>18.78</v>
      </c>
      <c r="BX170" s="10">
        <f t="shared" ref="BX170" si="6650">SUM(BN170)</f>
        <v>16.760000000000002</v>
      </c>
      <c r="BY170" s="11">
        <f t="shared" si="5950"/>
        <v>0</v>
      </c>
      <c r="BZ170" s="7">
        <f t="shared" ref="BZ170" si="6651">SUM(BT170)</f>
        <v>17.39</v>
      </c>
      <c r="CA170" s="7">
        <f t="shared" ref="CA170" si="6652">SUM(BU170)</f>
        <v>19.16</v>
      </c>
      <c r="CB170" s="10">
        <f t="shared" ref="CB170" si="6653">MIN(BZ170,CA170)</f>
        <v>17.39</v>
      </c>
      <c r="CC170" s="11">
        <f t="shared" si="5954"/>
        <v>0</v>
      </c>
    </row>
    <row r="171" spans="1:81" ht="19.2" customHeight="1" x14ac:dyDescent="0.25">
      <c r="A171" s="1">
        <f t="shared" si="2100"/>
        <v>45114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7">
        <v>14.17</v>
      </c>
      <c r="AG171" s="7">
        <v>14.12</v>
      </c>
      <c r="AH171" s="7">
        <f t="shared" ref="AH171" si="6654">SUM(AF171+0.1)</f>
        <v>14.27</v>
      </c>
      <c r="AI171" s="7">
        <f t="shared" ref="AI171" si="6655">SUM(AG171+0.1)</f>
        <v>14.219999999999999</v>
      </c>
      <c r="AJ171" s="10">
        <f t="shared" ref="AJ171" si="6656">MIN(AH171,AI171)</f>
        <v>14.219999999999999</v>
      </c>
      <c r="AK171" s="11">
        <f t="shared" si="5916"/>
        <v>0</v>
      </c>
      <c r="AL171" s="7">
        <f t="shared" ref="AL171" si="6657">SUM(AF171)</f>
        <v>14.17</v>
      </c>
      <c r="AM171" s="7">
        <f t="shared" ref="AM171" si="6658">SUM(AG171)</f>
        <v>14.12</v>
      </c>
      <c r="AN171" s="10">
        <f t="shared" ref="AN171" si="6659">MIN(AL171,AM171)</f>
        <v>14.12</v>
      </c>
      <c r="AO171" s="11">
        <f t="shared" si="5920"/>
        <v>0</v>
      </c>
      <c r="AP171" s="7">
        <v>14.17</v>
      </c>
      <c r="AQ171" s="7">
        <v>14.12</v>
      </c>
      <c r="AR171" s="7">
        <f t="shared" ref="AR171" si="6660">SUM(AP171+0.11)</f>
        <v>14.28</v>
      </c>
      <c r="AS171" s="7">
        <f t="shared" ref="AS171" si="6661">SUM(AQ171+0.11)</f>
        <v>14.229999999999999</v>
      </c>
      <c r="AT171" s="10">
        <f t="shared" ref="AT171" si="6662">MIN(AR171,AS171)</f>
        <v>14.229999999999999</v>
      </c>
      <c r="AU171" s="11">
        <f t="shared" si="5924"/>
        <v>0</v>
      </c>
      <c r="AV171" s="7">
        <f t="shared" ref="AV171" si="6663">SUM(AP171)</f>
        <v>14.17</v>
      </c>
      <c r="AW171" s="7">
        <f t="shared" ref="AW171" si="6664">SUM(AQ171)</f>
        <v>14.12</v>
      </c>
      <c r="AX171" s="10">
        <f t="shared" ref="AX171" si="6665">MIN(AV171,AW171)</f>
        <v>14.12</v>
      </c>
      <c r="AY171" s="11">
        <f t="shared" si="5928"/>
        <v>0</v>
      </c>
      <c r="AZ171" s="7">
        <v>14.31</v>
      </c>
      <c r="BA171" s="7">
        <v>14.45</v>
      </c>
      <c r="BB171" s="7">
        <f t="shared" ref="BB171" si="6666">SUM(AZ171-0.57)</f>
        <v>13.74</v>
      </c>
      <c r="BC171" s="7">
        <f t="shared" ref="BC171" si="6667">SUM(BA171-0.57)</f>
        <v>13.879999999999999</v>
      </c>
      <c r="BD171" s="10">
        <f t="shared" ref="BD171" si="6668">MIN(BB171,BC171)</f>
        <v>13.74</v>
      </c>
      <c r="BE171" s="11">
        <f t="shared" si="5932"/>
        <v>0</v>
      </c>
      <c r="BF171" s="7">
        <f t="shared" ref="BF171" si="6669">SUM(AZ171)</f>
        <v>14.31</v>
      </c>
      <c r="BG171" s="7">
        <f t="shared" ref="BG171" si="6670">SUM(BA171)</f>
        <v>14.45</v>
      </c>
      <c r="BH171" s="10">
        <f t="shared" ref="BH171" si="6671">MIN(BF171,BG171)</f>
        <v>14.31</v>
      </c>
      <c r="BI171" s="11">
        <f t="shared" si="5936"/>
        <v>0</v>
      </c>
      <c r="BJ171" s="7">
        <v>17.39</v>
      </c>
      <c r="BK171" s="7">
        <v>19.16</v>
      </c>
      <c r="BL171" s="7">
        <f t="shared" ref="BL171" si="6672">SUM(BJ171-0.63)</f>
        <v>16.760000000000002</v>
      </c>
      <c r="BM171" s="7">
        <f t="shared" ref="BM171" si="6673">SUM(BK171-0.63)</f>
        <v>18.53</v>
      </c>
      <c r="BN171" s="10">
        <f t="shared" ref="BN171" si="6674">MIN(BL171,BM171)</f>
        <v>16.760000000000002</v>
      </c>
      <c r="BO171" s="11">
        <f t="shared" si="5940"/>
        <v>0</v>
      </c>
      <c r="BP171" s="7">
        <f t="shared" ref="BP171" si="6675">SUM(BJ171)</f>
        <v>17.39</v>
      </c>
      <c r="BQ171" s="7">
        <f t="shared" ref="BQ171" si="6676">SUM(BK171)</f>
        <v>19.16</v>
      </c>
      <c r="BR171" s="10">
        <f t="shared" ref="BR171" si="6677">MIN(BP171,BQ171)</f>
        <v>17.39</v>
      </c>
      <c r="BS171" s="11">
        <f t="shared" si="5944"/>
        <v>0</v>
      </c>
      <c r="BT171" s="7">
        <f t="shared" ref="BT171" si="6678">BJ171</f>
        <v>17.39</v>
      </c>
      <c r="BU171" s="7">
        <f t="shared" ref="BU171" si="6679">BK171</f>
        <v>19.16</v>
      </c>
      <c r="BV171" s="7">
        <f t="shared" ref="BV171" si="6680">SUM(BT171-0.38)</f>
        <v>17.010000000000002</v>
      </c>
      <c r="BW171" s="7">
        <f t="shared" ref="BW171" si="6681">SUM(BU171-0.38)</f>
        <v>18.78</v>
      </c>
      <c r="BX171" s="10">
        <f t="shared" ref="BX171" si="6682">SUM(BN171)</f>
        <v>16.760000000000002</v>
      </c>
      <c r="BY171" s="11">
        <f t="shared" si="5950"/>
        <v>0</v>
      </c>
      <c r="BZ171" s="7">
        <f t="shared" ref="BZ171" si="6683">SUM(BT171)</f>
        <v>17.39</v>
      </c>
      <c r="CA171" s="7">
        <f t="shared" ref="CA171" si="6684">SUM(BU171)</f>
        <v>19.16</v>
      </c>
      <c r="CB171" s="10">
        <f t="shared" ref="CB171" si="6685">MIN(BZ171,CA171)</f>
        <v>17.39</v>
      </c>
      <c r="CC171" s="11">
        <f t="shared" si="5954"/>
        <v>0</v>
      </c>
    </row>
    <row r="172" spans="1:81" ht="19.2" customHeight="1" x14ac:dyDescent="0.25">
      <c r="A172" s="1">
        <f t="shared" si="2100"/>
        <v>45107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7">
        <v>14.07</v>
      </c>
      <c r="AG172" s="7">
        <v>14.18</v>
      </c>
      <c r="AH172" s="7">
        <f t="shared" ref="AH172" si="6686">SUM(AF172+0.1)</f>
        <v>14.17</v>
      </c>
      <c r="AI172" s="7">
        <f t="shared" ref="AI172" si="6687">SUM(AG172+0.1)</f>
        <v>14.28</v>
      </c>
      <c r="AJ172" s="10">
        <f t="shared" ref="AJ172" si="6688">MIN(AH172,AI172)</f>
        <v>14.17</v>
      </c>
      <c r="AK172" s="11">
        <f t="shared" si="5916"/>
        <v>0</v>
      </c>
      <c r="AL172" s="7">
        <f t="shared" ref="AL172" si="6689">SUM(AF172)</f>
        <v>14.07</v>
      </c>
      <c r="AM172" s="7">
        <f t="shared" ref="AM172" si="6690">SUM(AG172)</f>
        <v>14.18</v>
      </c>
      <c r="AN172" s="10">
        <f t="shared" ref="AN172" si="6691">MIN(AL172,AM172)</f>
        <v>14.07</v>
      </c>
      <c r="AO172" s="11">
        <f t="shared" si="5920"/>
        <v>0</v>
      </c>
      <c r="AP172" s="7">
        <v>14.07</v>
      </c>
      <c r="AQ172" s="7">
        <v>14.18</v>
      </c>
      <c r="AR172" s="7">
        <f t="shared" ref="AR172" si="6692">SUM(AP172+0.11)</f>
        <v>14.18</v>
      </c>
      <c r="AS172" s="7">
        <f t="shared" ref="AS172" si="6693">SUM(AQ172+0.11)</f>
        <v>14.29</v>
      </c>
      <c r="AT172" s="10">
        <f t="shared" ref="AT172" si="6694">MIN(AR172,AS172)</f>
        <v>14.18</v>
      </c>
      <c r="AU172" s="11">
        <f t="shared" si="5924"/>
        <v>0</v>
      </c>
      <c r="AV172" s="7">
        <f t="shared" ref="AV172" si="6695">SUM(AP172)</f>
        <v>14.07</v>
      </c>
      <c r="AW172" s="7">
        <f t="shared" ref="AW172" si="6696">SUM(AQ172)</f>
        <v>14.18</v>
      </c>
      <c r="AX172" s="10">
        <f t="shared" ref="AX172" si="6697">MIN(AV172,AW172)</f>
        <v>14.07</v>
      </c>
      <c r="AY172" s="11">
        <f t="shared" si="5928"/>
        <v>0</v>
      </c>
      <c r="AZ172" s="7">
        <v>14.31</v>
      </c>
      <c r="BA172" s="7">
        <v>14.45</v>
      </c>
      <c r="BB172" s="7">
        <f t="shared" ref="BB172" si="6698">SUM(AZ172-0.57)</f>
        <v>13.74</v>
      </c>
      <c r="BC172" s="7">
        <f t="shared" ref="BC172" si="6699">SUM(BA172-0.57)</f>
        <v>13.879999999999999</v>
      </c>
      <c r="BD172" s="10">
        <f t="shared" ref="BD172" si="6700">MIN(BB172,BC172)</f>
        <v>13.74</v>
      </c>
      <c r="BE172" s="11">
        <f t="shared" si="5932"/>
        <v>0</v>
      </c>
      <c r="BF172" s="7">
        <f t="shared" ref="BF172" si="6701">SUM(AZ172)</f>
        <v>14.31</v>
      </c>
      <c r="BG172" s="7">
        <f t="shared" ref="BG172" si="6702">SUM(BA172)</f>
        <v>14.45</v>
      </c>
      <c r="BH172" s="10">
        <f t="shared" ref="BH172" si="6703">MIN(BF172,BG172)</f>
        <v>14.31</v>
      </c>
      <c r="BI172" s="11">
        <f t="shared" si="5936"/>
        <v>0</v>
      </c>
      <c r="BJ172" s="7">
        <v>17.39</v>
      </c>
      <c r="BK172" s="7">
        <v>19.16</v>
      </c>
      <c r="BL172" s="7">
        <f t="shared" ref="BL172" si="6704">SUM(BJ172-0.63)</f>
        <v>16.760000000000002</v>
      </c>
      <c r="BM172" s="7">
        <f t="shared" ref="BM172" si="6705">SUM(BK172-0.63)</f>
        <v>18.53</v>
      </c>
      <c r="BN172" s="10">
        <f t="shared" ref="BN172" si="6706">MIN(BL172,BM172)</f>
        <v>16.760000000000002</v>
      </c>
      <c r="BO172" s="11">
        <f t="shared" si="5940"/>
        <v>0</v>
      </c>
      <c r="BP172" s="7">
        <f t="shared" ref="BP172" si="6707">SUM(BJ172)</f>
        <v>17.39</v>
      </c>
      <c r="BQ172" s="7">
        <f t="shared" ref="BQ172" si="6708">SUM(BK172)</f>
        <v>19.16</v>
      </c>
      <c r="BR172" s="10">
        <f t="shared" ref="BR172" si="6709">MIN(BP172,BQ172)</f>
        <v>17.39</v>
      </c>
      <c r="BS172" s="11">
        <f t="shared" si="5944"/>
        <v>0</v>
      </c>
      <c r="BT172" s="7">
        <f t="shared" ref="BT172" si="6710">BJ172</f>
        <v>17.39</v>
      </c>
      <c r="BU172" s="7">
        <f t="shared" ref="BU172" si="6711">BK172</f>
        <v>19.16</v>
      </c>
      <c r="BV172" s="7">
        <f t="shared" ref="BV172" si="6712">SUM(BT172-0.38)</f>
        <v>17.010000000000002</v>
      </c>
      <c r="BW172" s="7">
        <f t="shared" ref="BW172" si="6713">SUM(BU172-0.38)</f>
        <v>18.78</v>
      </c>
      <c r="BX172" s="10">
        <f t="shared" ref="BX172" si="6714">SUM(BN172)</f>
        <v>16.760000000000002</v>
      </c>
      <c r="BY172" s="11">
        <f t="shared" si="5950"/>
        <v>0</v>
      </c>
      <c r="BZ172" s="7">
        <f t="shared" ref="BZ172" si="6715">SUM(BT172)</f>
        <v>17.39</v>
      </c>
      <c r="CA172" s="7">
        <f t="shared" ref="CA172" si="6716">SUM(BU172)</f>
        <v>19.16</v>
      </c>
      <c r="CB172" s="10">
        <f t="shared" ref="CB172" si="6717">MIN(BZ172,CA172)</f>
        <v>17.39</v>
      </c>
      <c r="CC172" s="11">
        <f t="shared" si="5954"/>
        <v>0</v>
      </c>
    </row>
    <row r="173" spans="1:81" ht="19.2" customHeight="1" x14ac:dyDescent="0.25">
      <c r="A173" s="1">
        <f t="shared" si="2100"/>
        <v>45100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7">
        <v>14.07</v>
      </c>
      <c r="AG173" s="7">
        <v>14.3</v>
      </c>
      <c r="AH173" s="7">
        <f t="shared" ref="AH173" si="6718">SUM(AF173+0.1)</f>
        <v>14.17</v>
      </c>
      <c r="AI173" s="7">
        <f t="shared" ref="AI173" si="6719">SUM(AG173+0.1)</f>
        <v>14.4</v>
      </c>
      <c r="AJ173" s="10">
        <f t="shared" ref="AJ173" si="6720">MIN(AH173,AI173)</f>
        <v>14.17</v>
      </c>
      <c r="AK173" s="11">
        <f t="shared" si="5916"/>
        <v>0</v>
      </c>
      <c r="AL173" s="7">
        <f t="shared" ref="AL173" si="6721">SUM(AF173)</f>
        <v>14.07</v>
      </c>
      <c r="AM173" s="7">
        <f t="shared" ref="AM173" si="6722">SUM(AG173)</f>
        <v>14.3</v>
      </c>
      <c r="AN173" s="10">
        <f t="shared" ref="AN173" si="6723">MIN(AL173,AM173)</f>
        <v>14.07</v>
      </c>
      <c r="AO173" s="11">
        <f t="shared" si="5920"/>
        <v>0</v>
      </c>
      <c r="AP173" s="7">
        <v>14.07</v>
      </c>
      <c r="AQ173" s="7">
        <v>14.3</v>
      </c>
      <c r="AR173" s="7">
        <f t="shared" ref="AR173" si="6724">SUM(AP173+0.11)</f>
        <v>14.18</v>
      </c>
      <c r="AS173" s="7">
        <f t="shared" ref="AS173" si="6725">SUM(AQ173+0.11)</f>
        <v>14.41</v>
      </c>
      <c r="AT173" s="10">
        <f t="shared" ref="AT173" si="6726">MIN(AR173,AS173)</f>
        <v>14.18</v>
      </c>
      <c r="AU173" s="11">
        <f t="shared" si="5924"/>
        <v>0</v>
      </c>
      <c r="AV173" s="7">
        <f t="shared" ref="AV173" si="6727">SUM(AP173)</f>
        <v>14.07</v>
      </c>
      <c r="AW173" s="7">
        <f t="shared" ref="AW173" si="6728">SUM(AQ173)</f>
        <v>14.3</v>
      </c>
      <c r="AX173" s="10">
        <f t="shared" ref="AX173" si="6729">MIN(AV173,AW173)</f>
        <v>14.07</v>
      </c>
      <c r="AY173" s="11">
        <f t="shared" si="5928"/>
        <v>0</v>
      </c>
      <c r="AZ173" s="7">
        <v>14.31</v>
      </c>
      <c r="BA173" s="7">
        <v>14.45</v>
      </c>
      <c r="BB173" s="7">
        <f t="shared" ref="BB173" si="6730">SUM(AZ173-0.57)</f>
        <v>13.74</v>
      </c>
      <c r="BC173" s="7">
        <f t="shared" ref="BC173" si="6731">SUM(BA173-0.57)</f>
        <v>13.879999999999999</v>
      </c>
      <c r="BD173" s="10">
        <f t="shared" ref="BD173" si="6732">MIN(BB173,BC173)</f>
        <v>13.74</v>
      </c>
      <c r="BE173" s="11">
        <f t="shared" si="5932"/>
        <v>0</v>
      </c>
      <c r="BF173" s="7">
        <f t="shared" ref="BF173" si="6733">SUM(AZ173)</f>
        <v>14.31</v>
      </c>
      <c r="BG173" s="7">
        <f t="shared" ref="BG173" si="6734">SUM(BA173)</f>
        <v>14.45</v>
      </c>
      <c r="BH173" s="10">
        <f t="shared" ref="BH173" si="6735">MIN(BF173,BG173)</f>
        <v>14.31</v>
      </c>
      <c r="BI173" s="11">
        <f t="shared" si="5936"/>
        <v>0</v>
      </c>
      <c r="BJ173" s="7">
        <v>17.39</v>
      </c>
      <c r="BK173" s="7">
        <v>19.16</v>
      </c>
      <c r="BL173" s="7">
        <f t="shared" ref="BL173" si="6736">SUM(BJ173-0.63)</f>
        <v>16.760000000000002</v>
      </c>
      <c r="BM173" s="7">
        <f t="shared" ref="BM173" si="6737">SUM(BK173-0.63)</f>
        <v>18.53</v>
      </c>
      <c r="BN173" s="10">
        <f t="shared" ref="BN173" si="6738">MIN(BL173,BM173)</f>
        <v>16.760000000000002</v>
      </c>
      <c r="BO173" s="11">
        <f t="shared" si="5940"/>
        <v>0</v>
      </c>
      <c r="BP173" s="7">
        <f t="shared" ref="BP173" si="6739">SUM(BJ173)</f>
        <v>17.39</v>
      </c>
      <c r="BQ173" s="7">
        <f t="shared" ref="BQ173" si="6740">SUM(BK173)</f>
        <v>19.16</v>
      </c>
      <c r="BR173" s="10">
        <f t="shared" ref="BR173" si="6741">MIN(BP173,BQ173)</f>
        <v>17.39</v>
      </c>
      <c r="BS173" s="11">
        <f t="shared" si="5944"/>
        <v>0</v>
      </c>
      <c r="BT173" s="7">
        <f t="shared" ref="BT173" si="6742">BJ173</f>
        <v>17.39</v>
      </c>
      <c r="BU173" s="7">
        <f t="shared" ref="BU173" si="6743">BK173</f>
        <v>19.16</v>
      </c>
      <c r="BV173" s="7">
        <f t="shared" ref="BV173" si="6744">SUM(BT173-0.38)</f>
        <v>17.010000000000002</v>
      </c>
      <c r="BW173" s="7">
        <f t="shared" ref="BW173" si="6745">SUM(BU173-0.38)</f>
        <v>18.78</v>
      </c>
      <c r="BX173" s="10">
        <f t="shared" ref="BX173" si="6746">SUM(BN173)</f>
        <v>16.760000000000002</v>
      </c>
      <c r="BY173" s="11">
        <f t="shared" si="5950"/>
        <v>0</v>
      </c>
      <c r="BZ173" s="7">
        <f t="shared" ref="BZ173" si="6747">SUM(BT173)</f>
        <v>17.39</v>
      </c>
      <c r="CA173" s="7">
        <f t="shared" ref="CA173" si="6748">SUM(BU173)</f>
        <v>19.16</v>
      </c>
      <c r="CB173" s="10">
        <f t="shared" ref="CB173" si="6749">MIN(BZ173,CA173)</f>
        <v>17.39</v>
      </c>
      <c r="CC173" s="11">
        <f t="shared" si="5954"/>
        <v>0</v>
      </c>
    </row>
    <row r="174" spans="1:81" ht="19.2" customHeight="1" x14ac:dyDescent="0.25">
      <c r="A174" s="1">
        <f t="shared" ref="A174:A179" si="6750">A175+7</f>
        <v>45093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7">
        <v>14.07</v>
      </c>
      <c r="AG174" s="7">
        <v>14.46</v>
      </c>
      <c r="AH174" s="7">
        <f t="shared" ref="AH174:AI176" si="6751">SUM(AF174+0.1)</f>
        <v>14.17</v>
      </c>
      <c r="AI174" s="7">
        <f t="shared" si="6751"/>
        <v>14.56</v>
      </c>
      <c r="AJ174" s="10">
        <f t="shared" ref="AJ174" si="6752">MIN(AH174,AI174)</f>
        <v>14.17</v>
      </c>
      <c r="AK174" s="11">
        <f t="shared" si="5916"/>
        <v>0</v>
      </c>
      <c r="AL174" s="7">
        <f t="shared" ref="AL174" si="6753">SUM(AF174)</f>
        <v>14.07</v>
      </c>
      <c r="AM174" s="7">
        <f t="shared" ref="AM174" si="6754">SUM(AG174)</f>
        <v>14.46</v>
      </c>
      <c r="AN174" s="10">
        <f t="shared" ref="AN174" si="6755">MIN(AL174,AM174)</f>
        <v>14.07</v>
      </c>
      <c r="AO174" s="11">
        <f t="shared" si="5920"/>
        <v>0</v>
      </c>
      <c r="AP174" s="7">
        <v>14.07</v>
      </c>
      <c r="AQ174" s="7">
        <v>14.46</v>
      </c>
      <c r="AR174" s="7">
        <f t="shared" ref="AR174" si="6756">SUM(AP174+0.11)</f>
        <v>14.18</v>
      </c>
      <c r="AS174" s="7">
        <f t="shared" ref="AS174" si="6757">SUM(AQ174+0.11)</f>
        <v>14.57</v>
      </c>
      <c r="AT174" s="10">
        <f t="shared" ref="AT174" si="6758">MIN(AR174,AS174)</f>
        <v>14.18</v>
      </c>
      <c r="AU174" s="11">
        <f t="shared" si="5924"/>
        <v>0</v>
      </c>
      <c r="AV174" s="7">
        <f t="shared" ref="AV174" si="6759">SUM(AP174)</f>
        <v>14.07</v>
      </c>
      <c r="AW174" s="7">
        <f t="shared" ref="AW174" si="6760">SUM(AQ174)</f>
        <v>14.46</v>
      </c>
      <c r="AX174" s="10">
        <f t="shared" ref="AX174" si="6761">MIN(AV174,AW174)</f>
        <v>14.07</v>
      </c>
      <c r="AY174" s="11">
        <f t="shared" si="5928"/>
        <v>0</v>
      </c>
      <c r="AZ174" s="7">
        <v>14.31</v>
      </c>
      <c r="BA174" s="7">
        <v>14.45</v>
      </c>
      <c r="BB174" s="7">
        <f t="shared" ref="BB174" si="6762">SUM(AZ174-0.57)</f>
        <v>13.74</v>
      </c>
      <c r="BC174" s="7">
        <f t="shared" ref="BC174" si="6763">SUM(BA174-0.57)</f>
        <v>13.879999999999999</v>
      </c>
      <c r="BD174" s="10">
        <f t="shared" ref="BD174" si="6764">MIN(BB174,BC174)</f>
        <v>13.74</v>
      </c>
      <c r="BE174" s="11">
        <f t="shared" si="5932"/>
        <v>0</v>
      </c>
      <c r="BF174" s="7">
        <f t="shared" ref="BF174" si="6765">SUM(AZ174)</f>
        <v>14.31</v>
      </c>
      <c r="BG174" s="7">
        <f t="shared" ref="BG174" si="6766">SUM(BA174)</f>
        <v>14.45</v>
      </c>
      <c r="BH174" s="10">
        <f t="shared" ref="BH174" si="6767">MIN(BF174,BG174)</f>
        <v>14.31</v>
      </c>
      <c r="BI174" s="11">
        <f t="shared" si="5936"/>
        <v>0</v>
      </c>
      <c r="BJ174" s="7">
        <v>17.39</v>
      </c>
      <c r="BK174" s="7">
        <v>19.16</v>
      </c>
      <c r="BL174" s="7">
        <f t="shared" ref="BL174" si="6768">SUM(BJ174-0.63)</f>
        <v>16.760000000000002</v>
      </c>
      <c r="BM174" s="7">
        <f t="shared" ref="BM174" si="6769">SUM(BK174-0.63)</f>
        <v>18.53</v>
      </c>
      <c r="BN174" s="10">
        <f t="shared" ref="BN174" si="6770">MIN(BL174,BM174)</f>
        <v>16.760000000000002</v>
      </c>
      <c r="BO174" s="11">
        <f t="shared" si="5940"/>
        <v>0</v>
      </c>
      <c r="BP174" s="7">
        <f t="shared" ref="BP174" si="6771">SUM(BJ174)</f>
        <v>17.39</v>
      </c>
      <c r="BQ174" s="7">
        <f t="shared" ref="BQ174" si="6772">SUM(BK174)</f>
        <v>19.16</v>
      </c>
      <c r="BR174" s="10">
        <f t="shared" ref="BR174" si="6773">MIN(BP174,BQ174)</f>
        <v>17.39</v>
      </c>
      <c r="BS174" s="11">
        <f t="shared" si="5944"/>
        <v>0</v>
      </c>
      <c r="BT174" s="7">
        <f t="shared" ref="BT174" si="6774">BJ174</f>
        <v>17.39</v>
      </c>
      <c r="BU174" s="7">
        <f t="shared" ref="BU174" si="6775">BK174</f>
        <v>19.16</v>
      </c>
      <c r="BV174" s="7">
        <f t="shared" ref="BV174" si="6776">SUM(BT174-0.38)</f>
        <v>17.010000000000002</v>
      </c>
      <c r="BW174" s="7">
        <f t="shared" ref="BW174" si="6777">SUM(BU174-0.38)</f>
        <v>18.78</v>
      </c>
      <c r="BX174" s="10">
        <f t="shared" ref="BX174" si="6778">SUM(BN174)</f>
        <v>16.760000000000002</v>
      </c>
      <c r="BY174" s="11">
        <f t="shared" si="5950"/>
        <v>0</v>
      </c>
      <c r="BZ174" s="7">
        <f t="shared" ref="BZ174" si="6779">SUM(BT174)</f>
        <v>17.39</v>
      </c>
      <c r="CA174" s="7">
        <f t="shared" ref="CA174" si="6780">SUM(BU174)</f>
        <v>19.16</v>
      </c>
      <c r="CB174" s="10">
        <f t="shared" ref="CB174" si="6781">MIN(BZ174,CA174)</f>
        <v>17.39</v>
      </c>
      <c r="CC174" s="11">
        <f t="shared" si="5954"/>
        <v>0</v>
      </c>
    </row>
    <row r="175" spans="1:81" ht="19.2" customHeight="1" x14ac:dyDescent="0.25">
      <c r="A175" s="1">
        <f t="shared" si="6750"/>
        <v>45086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7">
        <v>14.21</v>
      </c>
      <c r="AG175" s="7">
        <v>14.58</v>
      </c>
      <c r="AH175" s="7">
        <f t="shared" si="6751"/>
        <v>14.31</v>
      </c>
      <c r="AI175" s="7">
        <f t="shared" si="6751"/>
        <v>14.68</v>
      </c>
      <c r="AJ175" s="10">
        <f t="shared" ref="AJ175" si="6782">MIN(AH175,AI175)</f>
        <v>14.31</v>
      </c>
      <c r="AK175" s="11">
        <f t="shared" si="5916"/>
        <v>0</v>
      </c>
      <c r="AL175" s="7">
        <f t="shared" ref="AL175" si="6783">SUM(AF175)</f>
        <v>14.21</v>
      </c>
      <c r="AM175" s="7">
        <f t="shared" ref="AM175" si="6784">SUM(AG175)</f>
        <v>14.58</v>
      </c>
      <c r="AN175" s="10">
        <f t="shared" ref="AN175" si="6785">MIN(AL175,AM175)</f>
        <v>14.21</v>
      </c>
      <c r="AO175" s="11">
        <f t="shared" si="5920"/>
        <v>0</v>
      </c>
      <c r="AP175" s="7">
        <v>14.21</v>
      </c>
      <c r="AQ175" s="7">
        <v>14.58</v>
      </c>
      <c r="AR175" s="7">
        <f t="shared" ref="AR175" si="6786">SUM(AP175+0.11)</f>
        <v>14.32</v>
      </c>
      <c r="AS175" s="7">
        <f t="shared" ref="AS175" si="6787">SUM(AQ175+0.11)</f>
        <v>14.69</v>
      </c>
      <c r="AT175" s="10">
        <f t="shared" ref="AT175" si="6788">MIN(AR175,AS175)</f>
        <v>14.32</v>
      </c>
      <c r="AU175" s="11">
        <f t="shared" si="5924"/>
        <v>0</v>
      </c>
      <c r="AV175" s="7">
        <f t="shared" ref="AV175" si="6789">SUM(AP175)</f>
        <v>14.21</v>
      </c>
      <c r="AW175" s="7">
        <f t="shared" ref="AW175" si="6790">SUM(AQ175)</f>
        <v>14.58</v>
      </c>
      <c r="AX175" s="10">
        <f t="shared" ref="AX175" si="6791">MIN(AV175,AW175)</f>
        <v>14.21</v>
      </c>
      <c r="AY175" s="11">
        <f t="shared" si="5928"/>
        <v>0</v>
      </c>
      <c r="AZ175" s="7">
        <v>14.31</v>
      </c>
      <c r="BA175" s="7">
        <v>14.45</v>
      </c>
      <c r="BB175" s="7">
        <f t="shared" ref="BB175" si="6792">SUM(AZ175-0.57)</f>
        <v>13.74</v>
      </c>
      <c r="BC175" s="7">
        <f t="shared" ref="BC175" si="6793">SUM(BA175-0.57)</f>
        <v>13.879999999999999</v>
      </c>
      <c r="BD175" s="10">
        <f t="shared" ref="BD175" si="6794">MIN(BB175,BC175)</f>
        <v>13.74</v>
      </c>
      <c r="BE175" s="11">
        <f t="shared" si="5932"/>
        <v>0</v>
      </c>
      <c r="BF175" s="7">
        <f t="shared" ref="BF175" si="6795">SUM(AZ175)</f>
        <v>14.31</v>
      </c>
      <c r="BG175" s="7">
        <f t="shared" ref="BG175" si="6796">SUM(BA175)</f>
        <v>14.45</v>
      </c>
      <c r="BH175" s="10">
        <f t="shared" ref="BH175" si="6797">MIN(BF175,BG175)</f>
        <v>14.31</v>
      </c>
      <c r="BI175" s="11">
        <f t="shared" si="5936"/>
        <v>0</v>
      </c>
      <c r="BJ175" s="7">
        <v>17.39</v>
      </c>
      <c r="BK175" s="7">
        <v>19.16</v>
      </c>
      <c r="BL175" s="7">
        <f t="shared" ref="BL175" si="6798">SUM(BJ175-0.63)</f>
        <v>16.760000000000002</v>
      </c>
      <c r="BM175" s="7">
        <f t="shared" ref="BM175" si="6799">SUM(BK175-0.63)</f>
        <v>18.53</v>
      </c>
      <c r="BN175" s="10">
        <f t="shared" ref="BN175" si="6800">MIN(BL175,BM175)</f>
        <v>16.760000000000002</v>
      </c>
      <c r="BO175" s="11">
        <f t="shared" si="5940"/>
        <v>0</v>
      </c>
      <c r="BP175" s="7">
        <f t="shared" ref="BP175" si="6801">SUM(BJ175)</f>
        <v>17.39</v>
      </c>
      <c r="BQ175" s="7">
        <f t="shared" ref="BQ175" si="6802">SUM(BK175)</f>
        <v>19.16</v>
      </c>
      <c r="BR175" s="10">
        <f t="shared" ref="BR175" si="6803">MIN(BP175,BQ175)</f>
        <v>17.39</v>
      </c>
      <c r="BS175" s="11">
        <f t="shared" si="5944"/>
        <v>0</v>
      </c>
      <c r="BT175" s="7">
        <f t="shared" ref="BT175" si="6804">BJ175</f>
        <v>17.39</v>
      </c>
      <c r="BU175" s="7">
        <f t="shared" ref="BU175" si="6805">BK175</f>
        <v>19.16</v>
      </c>
      <c r="BV175" s="7">
        <f t="shared" ref="BV175" si="6806">SUM(BT175-0.38)</f>
        <v>17.010000000000002</v>
      </c>
      <c r="BW175" s="7">
        <f t="shared" ref="BW175" si="6807">SUM(BU175-0.38)</f>
        <v>18.78</v>
      </c>
      <c r="BX175" s="10">
        <f t="shared" ref="BX175" si="6808">SUM(BN175)</f>
        <v>16.760000000000002</v>
      </c>
      <c r="BY175" s="11">
        <f t="shared" si="5950"/>
        <v>0</v>
      </c>
      <c r="BZ175" s="7">
        <f t="shared" ref="BZ175" si="6809">SUM(BT175)</f>
        <v>17.39</v>
      </c>
      <c r="CA175" s="7">
        <f t="shared" ref="CA175" si="6810">SUM(BU175)</f>
        <v>19.16</v>
      </c>
      <c r="CB175" s="10">
        <f t="shared" ref="CB175" si="6811">MIN(BZ175,CA175)</f>
        <v>17.39</v>
      </c>
      <c r="CC175" s="11">
        <f t="shared" si="5954"/>
        <v>0</v>
      </c>
    </row>
    <row r="176" spans="1:81" ht="19.2" customHeight="1" x14ac:dyDescent="0.25">
      <c r="A176" s="1">
        <f t="shared" si="6750"/>
        <v>45079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7">
        <v>14.36</v>
      </c>
      <c r="AG176" s="7">
        <v>14.65</v>
      </c>
      <c r="AH176" s="7">
        <f t="shared" si="6751"/>
        <v>14.459999999999999</v>
      </c>
      <c r="AI176" s="7">
        <f t="shared" si="6751"/>
        <v>14.75</v>
      </c>
      <c r="AJ176" s="10">
        <f t="shared" ref="AJ176" si="6812">MIN(AH176,AI176)</f>
        <v>14.459999999999999</v>
      </c>
      <c r="AK176" s="11">
        <f t="shared" si="5916"/>
        <v>0</v>
      </c>
      <c r="AL176" s="7">
        <f t="shared" ref="AL176:AL223" si="6813">SUM(AF176)</f>
        <v>14.36</v>
      </c>
      <c r="AM176" s="7">
        <f t="shared" ref="AM176:AM228" si="6814">SUM(AG176)</f>
        <v>14.65</v>
      </c>
      <c r="AN176" s="10">
        <f t="shared" ref="AN176:AN228" si="6815">MIN(AL176,AM176)</f>
        <v>14.36</v>
      </c>
      <c r="AO176" s="11">
        <f t="shared" si="5920"/>
        <v>0</v>
      </c>
      <c r="AP176" s="7">
        <v>14.36</v>
      </c>
      <c r="AQ176" s="7">
        <v>14.65</v>
      </c>
      <c r="AR176" s="7">
        <f t="shared" ref="AR176" si="6816">SUM(AP176+0.11)</f>
        <v>14.469999999999999</v>
      </c>
      <c r="AS176" s="7">
        <f t="shared" ref="AS176" si="6817">SUM(AQ176+0.11)</f>
        <v>14.76</v>
      </c>
      <c r="AT176" s="10">
        <f t="shared" ref="AT176" si="6818">MIN(AR176,AS176)</f>
        <v>14.469999999999999</v>
      </c>
      <c r="AU176" s="11">
        <f t="shared" si="5924"/>
        <v>0</v>
      </c>
      <c r="AV176" s="7">
        <f t="shared" ref="AV176" si="6819">SUM(AP176)</f>
        <v>14.36</v>
      </c>
      <c r="AW176" s="7">
        <f t="shared" ref="AW176" si="6820">SUM(AQ176)</f>
        <v>14.65</v>
      </c>
      <c r="AX176" s="10">
        <f t="shared" ref="AX176" si="6821">MIN(AV176,AW176)</f>
        <v>14.36</v>
      </c>
      <c r="AY176" s="11">
        <f t="shared" si="5928"/>
        <v>0</v>
      </c>
      <c r="AZ176" s="7">
        <v>14.31</v>
      </c>
      <c r="BA176" s="7">
        <v>14.45</v>
      </c>
      <c r="BB176" s="7">
        <f t="shared" ref="BB176" si="6822">SUM(AZ176-0.57)</f>
        <v>13.74</v>
      </c>
      <c r="BC176" s="7">
        <f t="shared" ref="BC176" si="6823">SUM(BA176-0.57)</f>
        <v>13.879999999999999</v>
      </c>
      <c r="BD176" s="10">
        <f t="shared" ref="BD176" si="6824">MIN(BB176,BC176)</f>
        <v>13.74</v>
      </c>
      <c r="BE176" s="11">
        <f t="shared" si="5932"/>
        <v>0</v>
      </c>
      <c r="BF176" s="7">
        <f t="shared" ref="BF176" si="6825">SUM(AZ176)</f>
        <v>14.31</v>
      </c>
      <c r="BG176" s="7">
        <f t="shared" ref="BG176" si="6826">SUM(BA176)</f>
        <v>14.45</v>
      </c>
      <c r="BH176" s="10">
        <f t="shared" ref="BH176" si="6827">MIN(BF176,BG176)</f>
        <v>14.31</v>
      </c>
      <c r="BI176" s="11">
        <f t="shared" si="5936"/>
        <v>0</v>
      </c>
      <c r="BJ176" s="7">
        <v>17.39</v>
      </c>
      <c r="BK176" s="7">
        <v>19.16</v>
      </c>
      <c r="BL176" s="7">
        <f t="shared" ref="BL176" si="6828">SUM(BJ176-0.63)</f>
        <v>16.760000000000002</v>
      </c>
      <c r="BM176" s="7">
        <f t="shared" ref="BM176" si="6829">SUM(BK176-0.63)</f>
        <v>18.53</v>
      </c>
      <c r="BN176" s="10">
        <f t="shared" ref="BN176" si="6830">MIN(BL176,BM176)</f>
        <v>16.760000000000002</v>
      </c>
      <c r="BO176" s="11">
        <f t="shared" si="5940"/>
        <v>0</v>
      </c>
      <c r="BP176" s="7">
        <f t="shared" ref="BP176" si="6831">SUM(BJ176)</f>
        <v>17.39</v>
      </c>
      <c r="BQ176" s="7">
        <f t="shared" ref="BQ176" si="6832">SUM(BK176)</f>
        <v>19.16</v>
      </c>
      <c r="BR176" s="10">
        <f t="shared" ref="BR176" si="6833">MIN(BP176,BQ176)</f>
        <v>17.39</v>
      </c>
      <c r="BS176" s="11">
        <f t="shared" si="5944"/>
        <v>0</v>
      </c>
      <c r="BT176" s="7">
        <f t="shared" ref="BT176" si="6834">BJ176</f>
        <v>17.39</v>
      </c>
      <c r="BU176" s="7">
        <f t="shared" ref="BU176" si="6835">BK176</f>
        <v>19.16</v>
      </c>
      <c r="BV176" s="7">
        <f t="shared" ref="BV176" si="6836">SUM(BT176-0.38)</f>
        <v>17.010000000000002</v>
      </c>
      <c r="BW176" s="7">
        <f t="shared" ref="BW176" si="6837">SUM(BU176-0.38)</f>
        <v>18.78</v>
      </c>
      <c r="BX176" s="10">
        <f t="shared" ref="BX176" si="6838">SUM(BN176)</f>
        <v>16.760000000000002</v>
      </c>
      <c r="BY176" s="11">
        <f t="shared" si="5950"/>
        <v>0</v>
      </c>
      <c r="BZ176" s="7">
        <f t="shared" ref="BZ176" si="6839">SUM(BT176)</f>
        <v>17.39</v>
      </c>
      <c r="CA176" s="7">
        <f t="shared" ref="CA176" si="6840">SUM(BU176)</f>
        <v>19.16</v>
      </c>
      <c r="CB176" s="10">
        <f t="shared" ref="CB176" si="6841">MIN(BZ176,CA176)</f>
        <v>17.39</v>
      </c>
      <c r="CC176" s="11">
        <f t="shared" si="5954"/>
        <v>0</v>
      </c>
    </row>
    <row r="177" spans="1:81" ht="19.2" customHeight="1" x14ac:dyDescent="0.25">
      <c r="A177" s="1">
        <f t="shared" si="6750"/>
        <v>45072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7"/>
      <c r="AG177" s="7"/>
      <c r="AH177" s="7"/>
      <c r="AI177" s="7"/>
      <c r="AJ177" s="10"/>
      <c r="AK177" s="11">
        <f t="shared" si="5916"/>
        <v>6.16</v>
      </c>
      <c r="AL177" s="7">
        <f t="shared" si="6813"/>
        <v>0</v>
      </c>
      <c r="AM177" s="7">
        <f t="shared" si="6814"/>
        <v>0</v>
      </c>
      <c r="AN177" s="10">
        <f t="shared" si="6815"/>
        <v>0</v>
      </c>
      <c r="AO177" s="11">
        <f t="shared" si="5920"/>
        <v>6.06</v>
      </c>
      <c r="AP177" s="7">
        <v>14.5</v>
      </c>
      <c r="AQ177" s="7">
        <v>14.66</v>
      </c>
      <c r="AR177" s="7">
        <f t="shared" ref="AR177" si="6842">SUM(AP177+0.11)</f>
        <v>14.61</v>
      </c>
      <c r="AS177" s="7">
        <f t="shared" ref="AS177" si="6843">SUM(AQ177+0.11)</f>
        <v>14.77</v>
      </c>
      <c r="AT177" s="10">
        <f t="shared" ref="AT177" si="6844">MIN(AR177,AS177)</f>
        <v>14.61</v>
      </c>
      <c r="AU177" s="11">
        <f t="shared" si="5924"/>
        <v>0</v>
      </c>
      <c r="AV177" s="7">
        <f t="shared" ref="AV177" si="6845">SUM(AP177)</f>
        <v>14.5</v>
      </c>
      <c r="AW177" s="7">
        <f t="shared" ref="AW177" si="6846">SUM(AQ177)</f>
        <v>14.66</v>
      </c>
      <c r="AX177" s="10">
        <f t="shared" ref="AX177" si="6847">MIN(AV177,AW177)</f>
        <v>14.5</v>
      </c>
      <c r="AY177" s="11">
        <f t="shared" si="5928"/>
        <v>0</v>
      </c>
      <c r="AZ177" s="7">
        <v>14.31</v>
      </c>
      <c r="BA177" s="7">
        <v>14.45</v>
      </c>
      <c r="BB177" s="7">
        <f t="shared" ref="BB177" si="6848">SUM(AZ177-0.57)</f>
        <v>13.74</v>
      </c>
      <c r="BC177" s="7">
        <f t="shared" ref="BC177" si="6849">SUM(BA177-0.57)</f>
        <v>13.879999999999999</v>
      </c>
      <c r="BD177" s="10">
        <f t="shared" ref="BD177" si="6850">MIN(BB177,BC177)</f>
        <v>13.74</v>
      </c>
      <c r="BE177" s="11">
        <f t="shared" si="5932"/>
        <v>0</v>
      </c>
      <c r="BF177" s="7">
        <f t="shared" ref="BF177" si="6851">SUM(AZ177)</f>
        <v>14.31</v>
      </c>
      <c r="BG177" s="7">
        <f t="shared" ref="BG177" si="6852">SUM(BA177)</f>
        <v>14.45</v>
      </c>
      <c r="BH177" s="10">
        <f t="shared" ref="BH177" si="6853">MIN(BF177,BG177)</f>
        <v>14.31</v>
      </c>
      <c r="BI177" s="11">
        <f t="shared" si="5936"/>
        <v>0</v>
      </c>
      <c r="BJ177" s="7">
        <v>17.39</v>
      </c>
      <c r="BK177" s="7">
        <v>19.16</v>
      </c>
      <c r="BL177" s="7">
        <f t="shared" ref="BL177" si="6854">SUM(BJ177-0.63)</f>
        <v>16.760000000000002</v>
      </c>
      <c r="BM177" s="7">
        <f t="shared" ref="BM177" si="6855">SUM(BK177-0.63)</f>
        <v>18.53</v>
      </c>
      <c r="BN177" s="10">
        <f t="shared" ref="BN177" si="6856">MIN(BL177,BM177)</f>
        <v>16.760000000000002</v>
      </c>
      <c r="BO177" s="11">
        <f t="shared" si="5940"/>
        <v>0</v>
      </c>
      <c r="BP177" s="7">
        <f t="shared" ref="BP177" si="6857">SUM(BJ177)</f>
        <v>17.39</v>
      </c>
      <c r="BQ177" s="7">
        <f t="shared" ref="BQ177" si="6858">SUM(BK177)</f>
        <v>19.16</v>
      </c>
      <c r="BR177" s="10">
        <f t="shared" ref="BR177" si="6859">MIN(BP177,BQ177)</f>
        <v>17.39</v>
      </c>
      <c r="BS177" s="11">
        <f t="shared" si="5944"/>
        <v>0</v>
      </c>
      <c r="BT177" s="7">
        <f t="shared" ref="BT177" si="6860">BJ177</f>
        <v>17.39</v>
      </c>
      <c r="BU177" s="7">
        <f t="shared" ref="BU177" si="6861">BK177</f>
        <v>19.16</v>
      </c>
      <c r="BV177" s="7">
        <f t="shared" ref="BV177" si="6862">SUM(BT177-0.38)</f>
        <v>17.010000000000002</v>
      </c>
      <c r="BW177" s="7">
        <f t="shared" ref="BW177" si="6863">SUM(BU177-0.38)</f>
        <v>18.78</v>
      </c>
      <c r="BX177" s="10">
        <f t="shared" ref="BX177" si="6864">SUM(BN177)</f>
        <v>16.760000000000002</v>
      </c>
      <c r="BY177" s="11">
        <f t="shared" si="5950"/>
        <v>0</v>
      </c>
      <c r="BZ177" s="7">
        <f t="shared" ref="BZ177" si="6865">SUM(BT177)</f>
        <v>17.39</v>
      </c>
      <c r="CA177" s="7">
        <f t="shared" ref="CA177" si="6866">SUM(BU177)</f>
        <v>19.16</v>
      </c>
      <c r="CB177" s="10">
        <f t="shared" ref="CB177" si="6867">MIN(BZ177,CA177)</f>
        <v>17.39</v>
      </c>
      <c r="CC177" s="11">
        <f t="shared" si="5954"/>
        <v>0</v>
      </c>
    </row>
    <row r="178" spans="1:81" ht="19.2" customHeight="1" x14ac:dyDescent="0.25">
      <c r="A178" s="1">
        <f t="shared" si="6750"/>
        <v>45065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7"/>
      <c r="AG178" s="7"/>
      <c r="AH178" s="7"/>
      <c r="AI178" s="7"/>
      <c r="AJ178" s="10"/>
      <c r="AK178" s="11">
        <f t="shared" si="5916"/>
        <v>6.16</v>
      </c>
      <c r="AL178" s="7">
        <f t="shared" si="6813"/>
        <v>0</v>
      </c>
      <c r="AM178" s="7">
        <f t="shared" si="6814"/>
        <v>0</v>
      </c>
      <c r="AN178" s="10">
        <f t="shared" si="6815"/>
        <v>0</v>
      </c>
      <c r="AO178" s="11">
        <f t="shared" si="5920"/>
        <v>6.06</v>
      </c>
      <c r="AP178" s="7">
        <v>14.81</v>
      </c>
      <c r="AQ178" s="7">
        <v>14.6</v>
      </c>
      <c r="AR178" s="7">
        <f t="shared" ref="AR178" si="6868">SUM(AP178+0.11)</f>
        <v>14.92</v>
      </c>
      <c r="AS178" s="7">
        <f t="shared" ref="AS178" si="6869">SUM(AQ178+0.11)</f>
        <v>14.709999999999999</v>
      </c>
      <c r="AT178" s="10">
        <f t="shared" ref="AT178" si="6870">MIN(AR178,AS178)</f>
        <v>14.709999999999999</v>
      </c>
      <c r="AU178" s="11">
        <f t="shared" si="5924"/>
        <v>0</v>
      </c>
      <c r="AV178" s="7">
        <f t="shared" ref="AV178" si="6871">SUM(AP178)</f>
        <v>14.81</v>
      </c>
      <c r="AW178" s="7">
        <f t="shared" ref="AW178" si="6872">SUM(AQ178)</f>
        <v>14.6</v>
      </c>
      <c r="AX178" s="10">
        <f t="shared" ref="AX178" si="6873">MIN(AV178,AW178)</f>
        <v>14.6</v>
      </c>
      <c r="AY178" s="11">
        <f t="shared" si="5928"/>
        <v>0</v>
      </c>
      <c r="AZ178" s="7">
        <v>14.31</v>
      </c>
      <c r="BA178" s="7">
        <v>14.45</v>
      </c>
      <c r="BB178" s="7">
        <f t="shared" ref="BB178" si="6874">SUM(AZ178-0.57)</f>
        <v>13.74</v>
      </c>
      <c r="BC178" s="7">
        <f t="shared" ref="BC178" si="6875">SUM(BA178-0.57)</f>
        <v>13.879999999999999</v>
      </c>
      <c r="BD178" s="10">
        <f t="shared" ref="BD178" si="6876">MIN(BB178,BC178)</f>
        <v>13.74</v>
      </c>
      <c r="BE178" s="11">
        <f t="shared" si="5932"/>
        <v>0</v>
      </c>
      <c r="BF178" s="7">
        <f t="shared" ref="BF178" si="6877">SUM(AZ178)</f>
        <v>14.31</v>
      </c>
      <c r="BG178" s="7">
        <f t="shared" ref="BG178" si="6878">SUM(BA178)</f>
        <v>14.45</v>
      </c>
      <c r="BH178" s="10">
        <f t="shared" ref="BH178" si="6879">MIN(BF178,BG178)</f>
        <v>14.31</v>
      </c>
      <c r="BI178" s="11">
        <f t="shared" si="5936"/>
        <v>0</v>
      </c>
      <c r="BJ178" s="7">
        <v>17.39</v>
      </c>
      <c r="BK178" s="7">
        <v>19.16</v>
      </c>
      <c r="BL178" s="7">
        <f t="shared" ref="BL178" si="6880">SUM(BJ178-0.63)</f>
        <v>16.760000000000002</v>
      </c>
      <c r="BM178" s="7">
        <f t="shared" ref="BM178" si="6881">SUM(BK178-0.63)</f>
        <v>18.53</v>
      </c>
      <c r="BN178" s="10">
        <f t="shared" ref="BN178" si="6882">MIN(BL178,BM178)</f>
        <v>16.760000000000002</v>
      </c>
      <c r="BO178" s="11">
        <f t="shared" si="5940"/>
        <v>0</v>
      </c>
      <c r="BP178" s="7">
        <f t="shared" ref="BP178" si="6883">SUM(BJ178)</f>
        <v>17.39</v>
      </c>
      <c r="BQ178" s="7">
        <f t="shared" ref="BQ178" si="6884">SUM(BK178)</f>
        <v>19.16</v>
      </c>
      <c r="BR178" s="10">
        <f t="shared" ref="BR178" si="6885">MIN(BP178,BQ178)</f>
        <v>17.39</v>
      </c>
      <c r="BS178" s="11">
        <f t="shared" si="5944"/>
        <v>0</v>
      </c>
      <c r="BT178" s="7">
        <f t="shared" ref="BT178" si="6886">BJ178</f>
        <v>17.39</v>
      </c>
      <c r="BU178" s="7">
        <f t="shared" ref="BU178" si="6887">BK178</f>
        <v>19.16</v>
      </c>
      <c r="BV178" s="7">
        <f t="shared" ref="BV178" si="6888">SUM(BT178-0.38)</f>
        <v>17.010000000000002</v>
      </c>
      <c r="BW178" s="7">
        <f t="shared" ref="BW178" si="6889">SUM(BU178-0.38)</f>
        <v>18.78</v>
      </c>
      <c r="BX178" s="10">
        <f t="shared" ref="BX178" si="6890">SUM(BN178)</f>
        <v>16.760000000000002</v>
      </c>
      <c r="BY178" s="11">
        <f t="shared" si="5950"/>
        <v>0</v>
      </c>
      <c r="BZ178" s="7">
        <f t="shared" ref="BZ178" si="6891">SUM(BT178)</f>
        <v>17.39</v>
      </c>
      <c r="CA178" s="7">
        <f t="shared" ref="CA178" si="6892">SUM(BU178)</f>
        <v>19.16</v>
      </c>
      <c r="CB178" s="10">
        <f t="shared" ref="CB178" si="6893">MIN(BZ178,CA178)</f>
        <v>17.39</v>
      </c>
      <c r="CC178" s="11">
        <f t="shared" si="5954"/>
        <v>0</v>
      </c>
    </row>
    <row r="179" spans="1:81" ht="19.2" customHeight="1" x14ac:dyDescent="0.25">
      <c r="A179" s="1">
        <f t="shared" si="6750"/>
        <v>45058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7"/>
      <c r="AG179" s="7"/>
      <c r="AH179" s="7"/>
      <c r="AI179" s="7"/>
      <c r="AJ179" s="10"/>
      <c r="AK179" s="11">
        <f t="shared" si="5916"/>
        <v>6.16</v>
      </c>
      <c r="AL179" s="7">
        <f t="shared" si="6813"/>
        <v>0</v>
      </c>
      <c r="AM179" s="7">
        <f t="shared" si="6814"/>
        <v>0</v>
      </c>
      <c r="AN179" s="10">
        <f t="shared" si="6815"/>
        <v>0</v>
      </c>
      <c r="AO179" s="11">
        <f t="shared" si="5920"/>
        <v>6.06</v>
      </c>
      <c r="AP179" s="7">
        <v>14.67</v>
      </c>
      <c r="AQ179" s="7">
        <v>14.56</v>
      </c>
      <c r="AR179" s="7">
        <f t="shared" ref="AR179" si="6894">SUM(AP179+0.11)</f>
        <v>14.78</v>
      </c>
      <c r="AS179" s="7">
        <f t="shared" ref="AS179" si="6895">SUM(AQ179+0.11)</f>
        <v>14.67</v>
      </c>
      <c r="AT179" s="10">
        <f t="shared" ref="AT179" si="6896">MIN(AR179,AS179)</f>
        <v>14.67</v>
      </c>
      <c r="AU179" s="11">
        <f t="shared" si="5924"/>
        <v>0</v>
      </c>
      <c r="AV179" s="7">
        <f t="shared" ref="AV179" si="6897">SUM(AP179)</f>
        <v>14.67</v>
      </c>
      <c r="AW179" s="7">
        <f t="shared" ref="AW179" si="6898">SUM(AQ179)</f>
        <v>14.56</v>
      </c>
      <c r="AX179" s="10">
        <f t="shared" ref="AX179" si="6899">MIN(AV179,AW179)</f>
        <v>14.56</v>
      </c>
      <c r="AY179" s="11">
        <f t="shared" si="5928"/>
        <v>0</v>
      </c>
      <c r="AZ179" s="7">
        <v>14.31</v>
      </c>
      <c r="BA179" s="7">
        <v>14.45</v>
      </c>
      <c r="BB179" s="7">
        <f t="shared" ref="BB179" si="6900">SUM(AZ179-0.57)</f>
        <v>13.74</v>
      </c>
      <c r="BC179" s="7">
        <f t="shared" ref="BC179" si="6901">SUM(BA179-0.57)</f>
        <v>13.879999999999999</v>
      </c>
      <c r="BD179" s="10">
        <f t="shared" ref="BD179" si="6902">MIN(BB179,BC179)</f>
        <v>13.74</v>
      </c>
      <c r="BE179" s="11">
        <f t="shared" si="5932"/>
        <v>0</v>
      </c>
      <c r="BF179" s="7">
        <f t="shared" ref="BF179" si="6903">SUM(AZ179)</f>
        <v>14.31</v>
      </c>
      <c r="BG179" s="7">
        <f t="shared" ref="BG179" si="6904">SUM(BA179)</f>
        <v>14.45</v>
      </c>
      <c r="BH179" s="10">
        <f t="shared" ref="BH179" si="6905">MIN(BF179,BG179)</f>
        <v>14.31</v>
      </c>
      <c r="BI179" s="11">
        <f t="shared" si="5936"/>
        <v>0</v>
      </c>
      <c r="BJ179" s="7">
        <v>17.39</v>
      </c>
      <c r="BK179" s="7">
        <v>19.16</v>
      </c>
      <c r="BL179" s="7">
        <f t="shared" ref="BL179" si="6906">SUM(BJ179-0.63)</f>
        <v>16.760000000000002</v>
      </c>
      <c r="BM179" s="7">
        <f t="shared" ref="BM179" si="6907">SUM(BK179-0.63)</f>
        <v>18.53</v>
      </c>
      <c r="BN179" s="10">
        <f t="shared" ref="BN179" si="6908">MIN(BL179,BM179)</f>
        <v>16.760000000000002</v>
      </c>
      <c r="BO179" s="11">
        <f t="shared" si="5940"/>
        <v>0</v>
      </c>
      <c r="BP179" s="7">
        <f t="shared" ref="BP179" si="6909">SUM(BJ179)</f>
        <v>17.39</v>
      </c>
      <c r="BQ179" s="7">
        <f t="shared" ref="BQ179" si="6910">SUM(BK179)</f>
        <v>19.16</v>
      </c>
      <c r="BR179" s="10">
        <f t="shared" ref="BR179" si="6911">MIN(BP179,BQ179)</f>
        <v>17.39</v>
      </c>
      <c r="BS179" s="11">
        <f t="shared" si="5944"/>
        <v>0</v>
      </c>
      <c r="BT179" s="7">
        <f t="shared" ref="BT179" si="6912">BJ179</f>
        <v>17.39</v>
      </c>
      <c r="BU179" s="7">
        <f t="shared" ref="BU179" si="6913">BK179</f>
        <v>19.16</v>
      </c>
      <c r="BV179" s="7">
        <f t="shared" ref="BV179" si="6914">SUM(BT179-0.38)</f>
        <v>17.010000000000002</v>
      </c>
      <c r="BW179" s="7">
        <f t="shared" ref="BW179" si="6915">SUM(BU179-0.38)</f>
        <v>18.78</v>
      </c>
      <c r="BX179" s="10">
        <f t="shared" ref="BX179" si="6916">SUM(BN179)</f>
        <v>16.760000000000002</v>
      </c>
      <c r="BY179" s="11">
        <f t="shared" si="5950"/>
        <v>0</v>
      </c>
      <c r="BZ179" s="7">
        <f t="shared" ref="BZ179" si="6917">SUM(BT179)</f>
        <v>17.39</v>
      </c>
      <c r="CA179" s="7">
        <f t="shared" ref="CA179" si="6918">SUM(BU179)</f>
        <v>19.16</v>
      </c>
      <c r="CB179" s="10">
        <f t="shared" ref="CB179" si="6919">MIN(BZ179,CA179)</f>
        <v>17.39</v>
      </c>
      <c r="CC179" s="11">
        <f t="shared" si="5954"/>
        <v>0</v>
      </c>
    </row>
    <row r="180" spans="1:81" ht="19.2" customHeight="1" x14ac:dyDescent="0.25">
      <c r="A180" s="1">
        <f t="shared" ref="A180:A210" si="6920">A181+7</f>
        <v>45051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7"/>
      <c r="AG180" s="7"/>
      <c r="AH180" s="7"/>
      <c r="AI180" s="7"/>
      <c r="AJ180" s="10"/>
      <c r="AK180" s="11">
        <f t="shared" si="5916"/>
        <v>6.16</v>
      </c>
      <c r="AL180" s="7">
        <f t="shared" si="6813"/>
        <v>0</v>
      </c>
      <c r="AM180" s="7">
        <f t="shared" si="6814"/>
        <v>0</v>
      </c>
      <c r="AN180" s="10">
        <f t="shared" si="6815"/>
        <v>0</v>
      </c>
      <c r="AO180" s="11">
        <f t="shared" si="5920"/>
        <v>6.06</v>
      </c>
      <c r="AP180" s="7">
        <v>14.67</v>
      </c>
      <c r="AQ180" s="7">
        <v>14.55</v>
      </c>
      <c r="AR180" s="7">
        <f t="shared" ref="AR180" si="6921">SUM(AP180+0.11)</f>
        <v>14.78</v>
      </c>
      <c r="AS180" s="7">
        <f t="shared" ref="AS180" si="6922">SUM(AQ180+0.11)</f>
        <v>14.66</v>
      </c>
      <c r="AT180" s="10">
        <f t="shared" ref="AT180" si="6923">MIN(AR180,AS180)</f>
        <v>14.66</v>
      </c>
      <c r="AU180" s="11">
        <f t="shared" si="5924"/>
        <v>0</v>
      </c>
      <c r="AV180" s="7">
        <f t="shared" ref="AV180" si="6924">SUM(AP180)</f>
        <v>14.67</v>
      </c>
      <c r="AW180" s="7">
        <f t="shared" ref="AW180" si="6925">SUM(AQ180)</f>
        <v>14.55</v>
      </c>
      <c r="AX180" s="10">
        <f t="shared" ref="AX180" si="6926">MIN(AV180,AW180)</f>
        <v>14.55</v>
      </c>
      <c r="AY180" s="11">
        <f t="shared" si="5928"/>
        <v>0</v>
      </c>
      <c r="AZ180" s="7">
        <v>14.31</v>
      </c>
      <c r="BA180" s="7">
        <v>14.45</v>
      </c>
      <c r="BB180" s="7">
        <f t="shared" ref="BB180" si="6927">SUM(AZ180-0.57)</f>
        <v>13.74</v>
      </c>
      <c r="BC180" s="7">
        <f t="shared" ref="BC180" si="6928">SUM(BA180-0.57)</f>
        <v>13.879999999999999</v>
      </c>
      <c r="BD180" s="10">
        <f t="shared" ref="BD180" si="6929">MIN(BB180,BC180)</f>
        <v>13.74</v>
      </c>
      <c r="BE180" s="11">
        <f t="shared" si="5932"/>
        <v>0</v>
      </c>
      <c r="BF180" s="7">
        <f t="shared" ref="BF180" si="6930">SUM(AZ180)</f>
        <v>14.31</v>
      </c>
      <c r="BG180" s="7">
        <f t="shared" ref="BG180" si="6931">SUM(BA180)</f>
        <v>14.45</v>
      </c>
      <c r="BH180" s="10">
        <f t="shared" ref="BH180" si="6932">MIN(BF180,BG180)</f>
        <v>14.31</v>
      </c>
      <c r="BI180" s="11">
        <f t="shared" si="5936"/>
        <v>0</v>
      </c>
      <c r="BJ180" s="7">
        <v>17.39</v>
      </c>
      <c r="BK180" s="7">
        <v>19.16</v>
      </c>
      <c r="BL180" s="7">
        <f t="shared" ref="BL180" si="6933">SUM(BJ180-0.63)</f>
        <v>16.760000000000002</v>
      </c>
      <c r="BM180" s="7">
        <f t="shared" ref="BM180" si="6934">SUM(BK180-0.63)</f>
        <v>18.53</v>
      </c>
      <c r="BN180" s="10">
        <f t="shared" ref="BN180" si="6935">MIN(BL180,BM180)</f>
        <v>16.760000000000002</v>
      </c>
      <c r="BO180" s="11">
        <f t="shared" si="5940"/>
        <v>0</v>
      </c>
      <c r="BP180" s="7">
        <f t="shared" ref="BP180" si="6936">SUM(BJ180)</f>
        <v>17.39</v>
      </c>
      <c r="BQ180" s="7">
        <f t="shared" ref="BQ180" si="6937">SUM(BK180)</f>
        <v>19.16</v>
      </c>
      <c r="BR180" s="10">
        <f t="shared" ref="BR180" si="6938">MIN(BP180,BQ180)</f>
        <v>17.39</v>
      </c>
      <c r="BS180" s="11">
        <f t="shared" si="5944"/>
        <v>0</v>
      </c>
      <c r="BT180" s="7">
        <f t="shared" ref="BT180" si="6939">BJ180</f>
        <v>17.39</v>
      </c>
      <c r="BU180" s="7">
        <f t="shared" ref="BU180" si="6940">BK180</f>
        <v>19.16</v>
      </c>
      <c r="BV180" s="7">
        <f t="shared" ref="BV180" si="6941">SUM(BT180-0.38)</f>
        <v>17.010000000000002</v>
      </c>
      <c r="BW180" s="7">
        <f t="shared" ref="BW180" si="6942">SUM(BU180-0.38)</f>
        <v>18.78</v>
      </c>
      <c r="BX180" s="10">
        <f t="shared" ref="BX180" si="6943">SUM(BN180)</f>
        <v>16.760000000000002</v>
      </c>
      <c r="BY180" s="11">
        <f t="shared" si="5950"/>
        <v>0</v>
      </c>
      <c r="BZ180" s="7">
        <f t="shared" ref="BZ180" si="6944">SUM(BT180)</f>
        <v>17.39</v>
      </c>
      <c r="CA180" s="7">
        <f t="shared" ref="CA180" si="6945">SUM(BU180)</f>
        <v>19.16</v>
      </c>
      <c r="CB180" s="10">
        <f t="shared" ref="CB180" si="6946">MIN(BZ180,CA180)</f>
        <v>17.39</v>
      </c>
      <c r="CC180" s="11">
        <f t="shared" si="5954"/>
        <v>0</v>
      </c>
    </row>
    <row r="181" spans="1:81" ht="19.2" customHeight="1" x14ac:dyDescent="0.25">
      <c r="A181" s="1">
        <f t="shared" si="6920"/>
        <v>45044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7"/>
      <c r="AG181" s="7"/>
      <c r="AH181" s="7"/>
      <c r="AI181" s="7"/>
      <c r="AJ181" s="10"/>
      <c r="AK181" s="11">
        <f t="shared" si="5916"/>
        <v>6.16</v>
      </c>
      <c r="AL181" s="7">
        <f t="shared" si="6813"/>
        <v>0</v>
      </c>
      <c r="AM181" s="7">
        <f t="shared" si="6814"/>
        <v>0</v>
      </c>
      <c r="AN181" s="10">
        <f t="shared" si="6815"/>
        <v>0</v>
      </c>
      <c r="AO181" s="11">
        <f t="shared" si="5920"/>
        <v>6.06</v>
      </c>
      <c r="AP181" s="7">
        <v>14.52</v>
      </c>
      <c r="AQ181" s="7">
        <v>14.57</v>
      </c>
      <c r="AR181" s="7">
        <f t="shared" ref="AR181" si="6947">SUM(AP181+0.11)</f>
        <v>14.629999999999999</v>
      </c>
      <c r="AS181" s="7">
        <f t="shared" ref="AS181" si="6948">SUM(AQ181+0.11)</f>
        <v>14.68</v>
      </c>
      <c r="AT181" s="10">
        <f t="shared" ref="AT181" si="6949">MIN(AR181,AS181)</f>
        <v>14.629999999999999</v>
      </c>
      <c r="AU181" s="11">
        <f t="shared" si="5924"/>
        <v>0</v>
      </c>
      <c r="AV181" s="7">
        <f t="shared" ref="AV181" si="6950">SUM(AP181)</f>
        <v>14.52</v>
      </c>
      <c r="AW181" s="7">
        <f t="shared" ref="AW181" si="6951">SUM(AQ181)</f>
        <v>14.57</v>
      </c>
      <c r="AX181" s="10">
        <f t="shared" ref="AX181" si="6952">MIN(AV181,AW181)</f>
        <v>14.52</v>
      </c>
      <c r="AY181" s="11">
        <f t="shared" si="5928"/>
        <v>0</v>
      </c>
      <c r="AZ181" s="7">
        <v>14.31</v>
      </c>
      <c r="BA181" s="7">
        <v>14.45</v>
      </c>
      <c r="BB181" s="7">
        <f t="shared" ref="BB181" si="6953">SUM(AZ181-0.57)</f>
        <v>13.74</v>
      </c>
      <c r="BC181" s="7">
        <f t="shared" ref="BC181" si="6954">SUM(BA181-0.57)</f>
        <v>13.879999999999999</v>
      </c>
      <c r="BD181" s="10">
        <f t="shared" ref="BD181" si="6955">MIN(BB181,BC181)</f>
        <v>13.74</v>
      </c>
      <c r="BE181" s="11">
        <f t="shared" si="5932"/>
        <v>0</v>
      </c>
      <c r="BF181" s="7">
        <f t="shared" ref="BF181" si="6956">SUM(AZ181)</f>
        <v>14.31</v>
      </c>
      <c r="BG181" s="7">
        <f t="shared" ref="BG181" si="6957">SUM(BA181)</f>
        <v>14.45</v>
      </c>
      <c r="BH181" s="10">
        <f t="shared" ref="BH181" si="6958">MIN(BF181,BG181)</f>
        <v>14.31</v>
      </c>
      <c r="BI181" s="11">
        <f t="shared" si="5936"/>
        <v>0</v>
      </c>
      <c r="BJ181" s="7">
        <v>17.39</v>
      </c>
      <c r="BK181" s="7">
        <v>19.16</v>
      </c>
      <c r="BL181" s="7">
        <f t="shared" ref="BL181" si="6959">SUM(BJ181-0.63)</f>
        <v>16.760000000000002</v>
      </c>
      <c r="BM181" s="7">
        <f t="shared" ref="BM181" si="6960">SUM(BK181-0.63)</f>
        <v>18.53</v>
      </c>
      <c r="BN181" s="10">
        <f t="shared" ref="BN181" si="6961">MIN(BL181,BM181)</f>
        <v>16.760000000000002</v>
      </c>
      <c r="BO181" s="11">
        <f t="shared" si="5940"/>
        <v>0</v>
      </c>
      <c r="BP181" s="7">
        <f t="shared" ref="BP181" si="6962">SUM(BJ181)</f>
        <v>17.39</v>
      </c>
      <c r="BQ181" s="7">
        <f t="shared" ref="BQ181" si="6963">SUM(BK181)</f>
        <v>19.16</v>
      </c>
      <c r="BR181" s="10">
        <f t="shared" ref="BR181" si="6964">MIN(BP181,BQ181)</f>
        <v>17.39</v>
      </c>
      <c r="BS181" s="11">
        <f t="shared" si="5944"/>
        <v>0</v>
      </c>
      <c r="BT181" s="7">
        <f t="shared" ref="BT181" si="6965">BJ181</f>
        <v>17.39</v>
      </c>
      <c r="BU181" s="7">
        <f t="shared" ref="BU181" si="6966">BK181</f>
        <v>19.16</v>
      </c>
      <c r="BV181" s="7">
        <f t="shared" ref="BV181" si="6967">SUM(BT181-0.38)</f>
        <v>17.010000000000002</v>
      </c>
      <c r="BW181" s="7">
        <f t="shared" ref="BW181" si="6968">SUM(BU181-0.38)</f>
        <v>18.78</v>
      </c>
      <c r="BX181" s="10">
        <f t="shared" ref="BX181" si="6969">SUM(BN181)</f>
        <v>16.760000000000002</v>
      </c>
      <c r="BY181" s="11">
        <f t="shared" si="5950"/>
        <v>0</v>
      </c>
      <c r="BZ181" s="7">
        <f t="shared" ref="BZ181" si="6970">SUM(BT181)</f>
        <v>17.39</v>
      </c>
      <c r="CA181" s="7">
        <f t="shared" ref="CA181" si="6971">SUM(BU181)</f>
        <v>19.16</v>
      </c>
      <c r="CB181" s="10">
        <f t="shared" ref="CB181" si="6972">MIN(BZ181,CA181)</f>
        <v>17.39</v>
      </c>
      <c r="CC181" s="11">
        <f t="shared" si="5954"/>
        <v>0</v>
      </c>
    </row>
    <row r="182" spans="1:81" ht="19.2" customHeight="1" x14ac:dyDescent="0.25">
      <c r="A182" s="1">
        <f t="shared" si="6920"/>
        <v>45037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7"/>
      <c r="AG182" s="7"/>
      <c r="AH182" s="7"/>
      <c r="AI182" s="7"/>
      <c r="AJ182" s="10"/>
      <c r="AK182" s="11">
        <f t="shared" si="5916"/>
        <v>6.16</v>
      </c>
      <c r="AL182" s="7">
        <f t="shared" si="6813"/>
        <v>0</v>
      </c>
      <c r="AM182" s="7">
        <f t="shared" si="6814"/>
        <v>0</v>
      </c>
      <c r="AN182" s="10">
        <f t="shared" si="6815"/>
        <v>0</v>
      </c>
      <c r="AO182" s="11">
        <f t="shared" si="5920"/>
        <v>6.06</v>
      </c>
      <c r="AP182" s="7">
        <v>14.52</v>
      </c>
      <c r="AQ182" s="7">
        <v>14.59</v>
      </c>
      <c r="AR182" s="7">
        <f t="shared" ref="AR182" si="6973">SUM(AP182+0.11)</f>
        <v>14.629999999999999</v>
      </c>
      <c r="AS182" s="7">
        <f t="shared" ref="AS182" si="6974">SUM(AQ182+0.11)</f>
        <v>14.7</v>
      </c>
      <c r="AT182" s="10">
        <f t="shared" ref="AT182" si="6975">MIN(AR182,AS182)</f>
        <v>14.629999999999999</v>
      </c>
      <c r="AU182" s="11">
        <f t="shared" si="5924"/>
        <v>0</v>
      </c>
      <c r="AV182" s="7">
        <f t="shared" ref="AV182" si="6976">SUM(AP182)</f>
        <v>14.52</v>
      </c>
      <c r="AW182" s="7">
        <f t="shared" ref="AW182" si="6977">SUM(AQ182)</f>
        <v>14.59</v>
      </c>
      <c r="AX182" s="10">
        <f t="shared" ref="AX182" si="6978">MIN(AV182,AW182)</f>
        <v>14.52</v>
      </c>
      <c r="AY182" s="11">
        <f t="shared" si="5928"/>
        <v>0</v>
      </c>
      <c r="AZ182" s="7">
        <v>14.31</v>
      </c>
      <c r="BA182" s="7">
        <v>14.45</v>
      </c>
      <c r="BB182" s="7">
        <f t="shared" ref="BB182" si="6979">SUM(AZ182-0.57)</f>
        <v>13.74</v>
      </c>
      <c r="BC182" s="7">
        <f t="shared" ref="BC182" si="6980">SUM(BA182-0.57)</f>
        <v>13.879999999999999</v>
      </c>
      <c r="BD182" s="10">
        <f t="shared" ref="BD182" si="6981">MIN(BB182,BC182)</f>
        <v>13.74</v>
      </c>
      <c r="BE182" s="11">
        <f t="shared" si="5932"/>
        <v>0</v>
      </c>
      <c r="BF182" s="7">
        <f t="shared" ref="BF182" si="6982">SUM(AZ182)</f>
        <v>14.31</v>
      </c>
      <c r="BG182" s="7">
        <f t="shared" ref="BG182" si="6983">SUM(BA182)</f>
        <v>14.45</v>
      </c>
      <c r="BH182" s="10">
        <f t="shared" ref="BH182" si="6984">MIN(BF182,BG182)</f>
        <v>14.31</v>
      </c>
      <c r="BI182" s="11">
        <f t="shared" si="5936"/>
        <v>0</v>
      </c>
      <c r="BJ182" s="7">
        <v>17.39</v>
      </c>
      <c r="BK182" s="7">
        <v>19.16</v>
      </c>
      <c r="BL182" s="7">
        <f t="shared" ref="BL182" si="6985">SUM(BJ182-0.63)</f>
        <v>16.760000000000002</v>
      </c>
      <c r="BM182" s="7">
        <f t="shared" ref="BM182" si="6986">SUM(BK182-0.63)</f>
        <v>18.53</v>
      </c>
      <c r="BN182" s="10">
        <f t="shared" ref="BN182" si="6987">MIN(BL182,BM182)</f>
        <v>16.760000000000002</v>
      </c>
      <c r="BO182" s="11">
        <f t="shared" si="5940"/>
        <v>0</v>
      </c>
      <c r="BP182" s="7">
        <f t="shared" ref="BP182" si="6988">SUM(BJ182)</f>
        <v>17.39</v>
      </c>
      <c r="BQ182" s="7">
        <f t="shared" ref="BQ182" si="6989">SUM(BK182)</f>
        <v>19.16</v>
      </c>
      <c r="BR182" s="10">
        <f t="shared" ref="BR182" si="6990">MIN(BP182,BQ182)</f>
        <v>17.39</v>
      </c>
      <c r="BS182" s="11">
        <f t="shared" si="5944"/>
        <v>0</v>
      </c>
      <c r="BT182" s="7">
        <f t="shared" ref="BT182" si="6991">BJ182</f>
        <v>17.39</v>
      </c>
      <c r="BU182" s="7">
        <f t="shared" ref="BU182" si="6992">BK182</f>
        <v>19.16</v>
      </c>
      <c r="BV182" s="7">
        <f t="shared" ref="BV182" si="6993">SUM(BT182-0.38)</f>
        <v>17.010000000000002</v>
      </c>
      <c r="BW182" s="7">
        <f t="shared" ref="BW182" si="6994">SUM(BU182-0.38)</f>
        <v>18.78</v>
      </c>
      <c r="BX182" s="10">
        <f t="shared" ref="BX182" si="6995">SUM(BN182)</f>
        <v>16.760000000000002</v>
      </c>
      <c r="BY182" s="11">
        <f t="shared" si="5950"/>
        <v>0</v>
      </c>
      <c r="BZ182" s="7">
        <f t="shared" ref="BZ182" si="6996">SUM(BT182)</f>
        <v>17.39</v>
      </c>
      <c r="CA182" s="7">
        <f t="shared" ref="CA182" si="6997">SUM(BU182)</f>
        <v>19.16</v>
      </c>
      <c r="CB182" s="10">
        <f t="shared" ref="CB182" si="6998">MIN(BZ182,CA182)</f>
        <v>17.39</v>
      </c>
      <c r="CC182" s="11">
        <f t="shared" si="5954"/>
        <v>0</v>
      </c>
    </row>
    <row r="183" spans="1:81" ht="19.2" customHeight="1" x14ac:dyDescent="0.25">
      <c r="A183" s="1">
        <f t="shared" si="6920"/>
        <v>45030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7"/>
      <c r="AG183" s="7"/>
      <c r="AH183" s="7"/>
      <c r="AI183" s="7"/>
      <c r="AJ183" s="10"/>
      <c r="AK183" s="11">
        <f t="shared" si="5916"/>
        <v>6.16</v>
      </c>
      <c r="AL183" s="7">
        <f t="shared" si="6813"/>
        <v>0</v>
      </c>
      <c r="AM183" s="7">
        <f t="shared" si="6814"/>
        <v>0</v>
      </c>
      <c r="AN183" s="10">
        <f t="shared" si="6815"/>
        <v>0</v>
      </c>
      <c r="AO183" s="11">
        <f t="shared" si="5920"/>
        <v>6.06</v>
      </c>
      <c r="AP183" s="7">
        <v>14.52</v>
      </c>
      <c r="AQ183" s="7">
        <v>14.61</v>
      </c>
      <c r="AR183" s="7">
        <f t="shared" ref="AR183" si="6999">SUM(AP183+0.11)</f>
        <v>14.629999999999999</v>
      </c>
      <c r="AS183" s="7">
        <f t="shared" ref="AS183" si="7000">SUM(AQ183+0.11)</f>
        <v>14.719999999999999</v>
      </c>
      <c r="AT183" s="10">
        <f t="shared" ref="AT183" si="7001">MIN(AR183,AS183)</f>
        <v>14.629999999999999</v>
      </c>
      <c r="AU183" s="11">
        <f t="shared" si="5924"/>
        <v>0</v>
      </c>
      <c r="AV183" s="7">
        <f t="shared" ref="AV183" si="7002">SUM(AP183)</f>
        <v>14.52</v>
      </c>
      <c r="AW183" s="7">
        <f t="shared" ref="AW183" si="7003">SUM(AQ183)</f>
        <v>14.61</v>
      </c>
      <c r="AX183" s="10">
        <f t="shared" ref="AX183" si="7004">MIN(AV183,AW183)</f>
        <v>14.52</v>
      </c>
      <c r="AY183" s="11">
        <f t="shared" si="5928"/>
        <v>0</v>
      </c>
      <c r="AZ183" s="7">
        <v>14.31</v>
      </c>
      <c r="BA183" s="7">
        <v>14.45</v>
      </c>
      <c r="BB183" s="7">
        <f t="shared" ref="BB183" si="7005">SUM(AZ183-0.57)</f>
        <v>13.74</v>
      </c>
      <c r="BC183" s="7">
        <f t="shared" ref="BC183" si="7006">SUM(BA183-0.57)</f>
        <v>13.879999999999999</v>
      </c>
      <c r="BD183" s="10">
        <f t="shared" ref="BD183" si="7007">MIN(BB183,BC183)</f>
        <v>13.74</v>
      </c>
      <c r="BE183" s="11">
        <f t="shared" si="5932"/>
        <v>0</v>
      </c>
      <c r="BF183" s="7">
        <f t="shared" ref="BF183" si="7008">SUM(AZ183)</f>
        <v>14.31</v>
      </c>
      <c r="BG183" s="7">
        <f t="shared" ref="BG183" si="7009">SUM(BA183)</f>
        <v>14.45</v>
      </c>
      <c r="BH183" s="10">
        <f t="shared" ref="BH183" si="7010">MIN(BF183,BG183)</f>
        <v>14.31</v>
      </c>
      <c r="BI183" s="11">
        <f t="shared" si="5936"/>
        <v>0</v>
      </c>
      <c r="BJ183" s="7">
        <v>17.39</v>
      </c>
      <c r="BK183" s="7">
        <v>19.16</v>
      </c>
      <c r="BL183" s="7">
        <f t="shared" ref="BL183" si="7011">SUM(BJ183-0.63)</f>
        <v>16.760000000000002</v>
      </c>
      <c r="BM183" s="7">
        <f t="shared" ref="BM183" si="7012">SUM(BK183-0.63)</f>
        <v>18.53</v>
      </c>
      <c r="BN183" s="10">
        <f t="shared" ref="BN183" si="7013">MIN(BL183,BM183)</f>
        <v>16.760000000000002</v>
      </c>
      <c r="BO183" s="11">
        <f t="shared" si="5940"/>
        <v>0</v>
      </c>
      <c r="BP183" s="7">
        <f t="shared" ref="BP183" si="7014">SUM(BJ183)</f>
        <v>17.39</v>
      </c>
      <c r="BQ183" s="7">
        <f t="shared" ref="BQ183" si="7015">SUM(BK183)</f>
        <v>19.16</v>
      </c>
      <c r="BR183" s="10">
        <f t="shared" ref="BR183" si="7016">MIN(BP183,BQ183)</f>
        <v>17.39</v>
      </c>
      <c r="BS183" s="11">
        <f t="shared" si="5944"/>
        <v>0</v>
      </c>
      <c r="BT183" s="7">
        <f t="shared" ref="BT183" si="7017">BJ183</f>
        <v>17.39</v>
      </c>
      <c r="BU183" s="7">
        <f t="shared" ref="BU183" si="7018">BK183</f>
        <v>19.16</v>
      </c>
      <c r="BV183" s="7">
        <f t="shared" ref="BV183" si="7019">SUM(BT183-0.38)</f>
        <v>17.010000000000002</v>
      </c>
      <c r="BW183" s="7">
        <f t="shared" ref="BW183" si="7020">SUM(BU183-0.38)</f>
        <v>18.78</v>
      </c>
      <c r="BX183" s="10">
        <f t="shared" ref="BX183" si="7021">SUM(BN183)</f>
        <v>16.760000000000002</v>
      </c>
      <c r="BY183" s="11">
        <f t="shared" si="5950"/>
        <v>0</v>
      </c>
      <c r="BZ183" s="7">
        <f t="shared" ref="BZ183" si="7022">SUM(BT183)</f>
        <v>17.39</v>
      </c>
      <c r="CA183" s="7">
        <f t="shared" ref="CA183" si="7023">SUM(BU183)</f>
        <v>19.16</v>
      </c>
      <c r="CB183" s="10">
        <f t="shared" ref="CB183" si="7024">MIN(BZ183,CA183)</f>
        <v>17.39</v>
      </c>
      <c r="CC183" s="11">
        <f t="shared" si="5954"/>
        <v>0</v>
      </c>
    </row>
    <row r="184" spans="1:81" ht="19.2" customHeight="1" x14ac:dyDescent="0.25">
      <c r="A184" s="1">
        <f t="shared" si="6920"/>
        <v>45023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7"/>
      <c r="AG184" s="7"/>
      <c r="AH184" s="7"/>
      <c r="AI184" s="7"/>
      <c r="AJ184" s="10"/>
      <c r="AK184" s="11">
        <f t="shared" si="5916"/>
        <v>6.16</v>
      </c>
      <c r="AL184" s="7">
        <f t="shared" si="6813"/>
        <v>0</v>
      </c>
      <c r="AM184" s="7">
        <f t="shared" si="6814"/>
        <v>0</v>
      </c>
      <c r="AN184" s="10">
        <f t="shared" si="6815"/>
        <v>0</v>
      </c>
      <c r="AO184" s="11">
        <f t="shared" si="5920"/>
        <v>6.06</v>
      </c>
      <c r="AP184" s="7">
        <v>14.62</v>
      </c>
      <c r="AQ184" s="7">
        <v>14.61</v>
      </c>
      <c r="AR184" s="7">
        <f t="shared" ref="AR184" si="7025">SUM(AP184+0.11)</f>
        <v>14.729999999999999</v>
      </c>
      <c r="AS184" s="7">
        <f t="shared" ref="AS184" si="7026">SUM(AQ184+0.11)</f>
        <v>14.719999999999999</v>
      </c>
      <c r="AT184" s="10">
        <f t="shared" ref="AT184" si="7027">MIN(AR184,AS184)</f>
        <v>14.719999999999999</v>
      </c>
      <c r="AU184" s="11">
        <f t="shared" si="5924"/>
        <v>0</v>
      </c>
      <c r="AV184" s="7">
        <f t="shared" ref="AV184" si="7028">SUM(AP184)</f>
        <v>14.62</v>
      </c>
      <c r="AW184" s="7">
        <f t="shared" ref="AW184" si="7029">SUM(AQ184)</f>
        <v>14.61</v>
      </c>
      <c r="AX184" s="10">
        <f t="shared" ref="AX184" si="7030">MIN(AV184,AW184)</f>
        <v>14.61</v>
      </c>
      <c r="AY184" s="11">
        <f t="shared" si="5928"/>
        <v>0</v>
      </c>
      <c r="AZ184" s="7">
        <v>14.31</v>
      </c>
      <c r="BA184" s="7">
        <v>14.45</v>
      </c>
      <c r="BB184" s="7">
        <f t="shared" ref="BB184" si="7031">SUM(AZ184-0.57)</f>
        <v>13.74</v>
      </c>
      <c r="BC184" s="7">
        <f t="shared" ref="BC184" si="7032">SUM(BA184-0.57)</f>
        <v>13.879999999999999</v>
      </c>
      <c r="BD184" s="10">
        <f t="shared" ref="BD184" si="7033">MIN(BB184,BC184)</f>
        <v>13.74</v>
      </c>
      <c r="BE184" s="11">
        <f t="shared" si="5932"/>
        <v>0</v>
      </c>
      <c r="BF184" s="7">
        <f t="shared" ref="BF184" si="7034">SUM(AZ184)</f>
        <v>14.31</v>
      </c>
      <c r="BG184" s="7">
        <f t="shared" ref="BG184" si="7035">SUM(BA184)</f>
        <v>14.45</v>
      </c>
      <c r="BH184" s="10">
        <f t="shared" ref="BH184" si="7036">MIN(BF184,BG184)</f>
        <v>14.31</v>
      </c>
      <c r="BI184" s="11">
        <f t="shared" si="5936"/>
        <v>0</v>
      </c>
      <c r="BJ184" s="7">
        <v>17.39</v>
      </c>
      <c r="BK184" s="7">
        <v>19.16</v>
      </c>
      <c r="BL184" s="7">
        <f t="shared" ref="BL184" si="7037">SUM(BJ184-0.63)</f>
        <v>16.760000000000002</v>
      </c>
      <c r="BM184" s="7">
        <f t="shared" ref="BM184" si="7038">SUM(BK184-0.63)</f>
        <v>18.53</v>
      </c>
      <c r="BN184" s="10">
        <f t="shared" ref="BN184" si="7039">MIN(BL184,BM184)</f>
        <v>16.760000000000002</v>
      </c>
      <c r="BO184" s="11">
        <f t="shared" si="5940"/>
        <v>0</v>
      </c>
      <c r="BP184" s="7">
        <f t="shared" ref="BP184" si="7040">SUM(BJ184)</f>
        <v>17.39</v>
      </c>
      <c r="BQ184" s="7">
        <f t="shared" ref="BQ184" si="7041">SUM(BK184)</f>
        <v>19.16</v>
      </c>
      <c r="BR184" s="10">
        <f t="shared" ref="BR184" si="7042">MIN(BP184,BQ184)</f>
        <v>17.39</v>
      </c>
      <c r="BS184" s="11">
        <f t="shared" si="5944"/>
        <v>0</v>
      </c>
      <c r="BT184" s="7">
        <f t="shared" ref="BT184" si="7043">BJ184</f>
        <v>17.39</v>
      </c>
      <c r="BU184" s="7">
        <f t="shared" ref="BU184" si="7044">BK184</f>
        <v>19.16</v>
      </c>
      <c r="BV184" s="7">
        <f t="shared" ref="BV184" si="7045">SUM(BT184-0.38)</f>
        <v>17.010000000000002</v>
      </c>
      <c r="BW184" s="7">
        <f t="shared" ref="BW184" si="7046">SUM(BU184-0.38)</f>
        <v>18.78</v>
      </c>
      <c r="BX184" s="10">
        <f t="shared" ref="BX184" si="7047">SUM(BN184)</f>
        <v>16.760000000000002</v>
      </c>
      <c r="BY184" s="11">
        <f t="shared" si="5950"/>
        <v>0</v>
      </c>
      <c r="BZ184" s="7">
        <f t="shared" ref="BZ184" si="7048">SUM(BT184)</f>
        <v>17.39</v>
      </c>
      <c r="CA184" s="7">
        <f t="shared" ref="CA184" si="7049">SUM(BU184)</f>
        <v>19.16</v>
      </c>
      <c r="CB184" s="10">
        <f t="shared" ref="CB184" si="7050">MIN(BZ184,CA184)</f>
        <v>17.39</v>
      </c>
      <c r="CC184" s="11">
        <f t="shared" si="5954"/>
        <v>0</v>
      </c>
    </row>
    <row r="185" spans="1:81" ht="19.2" customHeight="1" x14ac:dyDescent="0.25">
      <c r="A185" s="1">
        <f t="shared" si="6920"/>
        <v>45016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7"/>
      <c r="AG185" s="7"/>
      <c r="AH185" s="7"/>
      <c r="AI185" s="7"/>
      <c r="AJ185" s="10"/>
      <c r="AK185" s="11">
        <f t="shared" si="5916"/>
        <v>6.16</v>
      </c>
      <c r="AL185" s="7">
        <f t="shared" si="6813"/>
        <v>0</v>
      </c>
      <c r="AM185" s="7">
        <f t="shared" si="6814"/>
        <v>0</v>
      </c>
      <c r="AN185" s="10">
        <f t="shared" si="6815"/>
        <v>0</v>
      </c>
      <c r="AO185" s="11">
        <f t="shared" si="5920"/>
        <v>6.06</v>
      </c>
      <c r="AP185" s="7">
        <v>14.62</v>
      </c>
      <c r="AQ185" s="7">
        <v>14.6</v>
      </c>
      <c r="AR185" s="7">
        <f t="shared" ref="AR185" si="7051">SUM(AP185+0.11)</f>
        <v>14.729999999999999</v>
      </c>
      <c r="AS185" s="7">
        <f t="shared" ref="AS185" si="7052">SUM(AQ185+0.11)</f>
        <v>14.709999999999999</v>
      </c>
      <c r="AT185" s="10">
        <f t="shared" ref="AT185" si="7053">MIN(AR185,AS185)</f>
        <v>14.709999999999999</v>
      </c>
      <c r="AU185" s="11">
        <f t="shared" si="5924"/>
        <v>0</v>
      </c>
      <c r="AV185" s="7">
        <f t="shared" ref="AV185" si="7054">SUM(AP185)</f>
        <v>14.62</v>
      </c>
      <c r="AW185" s="7">
        <f t="shared" ref="AW185" si="7055">SUM(AQ185)</f>
        <v>14.6</v>
      </c>
      <c r="AX185" s="10">
        <f t="shared" ref="AX185" si="7056">MIN(AV185,AW185)</f>
        <v>14.6</v>
      </c>
      <c r="AY185" s="11">
        <f t="shared" si="5928"/>
        <v>0</v>
      </c>
      <c r="AZ185" s="7">
        <v>14.31</v>
      </c>
      <c r="BA185" s="7">
        <v>14.45</v>
      </c>
      <c r="BB185" s="7">
        <f t="shared" ref="BB185" si="7057">SUM(AZ185-0.57)</f>
        <v>13.74</v>
      </c>
      <c r="BC185" s="7">
        <f t="shared" ref="BC185" si="7058">SUM(BA185-0.57)</f>
        <v>13.879999999999999</v>
      </c>
      <c r="BD185" s="10">
        <f t="shared" ref="BD185" si="7059">MIN(BB185,BC185)</f>
        <v>13.74</v>
      </c>
      <c r="BE185" s="11">
        <f t="shared" si="5932"/>
        <v>0</v>
      </c>
      <c r="BF185" s="7">
        <f t="shared" ref="BF185" si="7060">SUM(AZ185)</f>
        <v>14.31</v>
      </c>
      <c r="BG185" s="7">
        <f t="shared" ref="BG185" si="7061">SUM(BA185)</f>
        <v>14.45</v>
      </c>
      <c r="BH185" s="10">
        <f t="shared" ref="BH185" si="7062">MIN(BF185,BG185)</f>
        <v>14.31</v>
      </c>
      <c r="BI185" s="11">
        <f t="shared" si="5936"/>
        <v>0</v>
      </c>
      <c r="BJ185" s="7">
        <v>17.39</v>
      </c>
      <c r="BK185" s="7">
        <v>19.16</v>
      </c>
      <c r="BL185" s="7">
        <f t="shared" ref="BL185" si="7063">SUM(BJ185-0.63)</f>
        <v>16.760000000000002</v>
      </c>
      <c r="BM185" s="7">
        <f t="shared" ref="BM185" si="7064">SUM(BK185-0.63)</f>
        <v>18.53</v>
      </c>
      <c r="BN185" s="10">
        <f t="shared" ref="BN185" si="7065">MIN(BL185,BM185)</f>
        <v>16.760000000000002</v>
      </c>
      <c r="BO185" s="11">
        <f t="shared" si="5940"/>
        <v>0</v>
      </c>
      <c r="BP185" s="7">
        <f t="shared" ref="BP185" si="7066">SUM(BJ185)</f>
        <v>17.39</v>
      </c>
      <c r="BQ185" s="7">
        <f t="shared" ref="BQ185" si="7067">SUM(BK185)</f>
        <v>19.16</v>
      </c>
      <c r="BR185" s="10">
        <f t="shared" ref="BR185" si="7068">MIN(BP185,BQ185)</f>
        <v>17.39</v>
      </c>
      <c r="BS185" s="11">
        <f t="shared" si="5944"/>
        <v>0</v>
      </c>
      <c r="BT185" s="7">
        <f t="shared" ref="BT185" si="7069">BJ185</f>
        <v>17.39</v>
      </c>
      <c r="BU185" s="7">
        <f t="shared" ref="BU185" si="7070">BK185</f>
        <v>19.16</v>
      </c>
      <c r="BV185" s="7">
        <f t="shared" ref="BV185" si="7071">SUM(BT185-0.38)</f>
        <v>17.010000000000002</v>
      </c>
      <c r="BW185" s="7">
        <f t="shared" ref="BW185" si="7072">SUM(BU185-0.38)</f>
        <v>18.78</v>
      </c>
      <c r="BX185" s="10">
        <f t="shared" ref="BX185" si="7073">SUM(BN185)</f>
        <v>16.760000000000002</v>
      </c>
      <c r="BY185" s="11">
        <f t="shared" si="5950"/>
        <v>0</v>
      </c>
      <c r="BZ185" s="7">
        <f t="shared" ref="BZ185" si="7074">SUM(BT185)</f>
        <v>17.39</v>
      </c>
      <c r="CA185" s="7">
        <f t="shared" ref="CA185" si="7075">SUM(BU185)</f>
        <v>19.16</v>
      </c>
      <c r="CB185" s="10">
        <f t="shared" ref="CB185" si="7076">MIN(BZ185,CA185)</f>
        <v>17.39</v>
      </c>
      <c r="CC185" s="11">
        <f t="shared" si="5954"/>
        <v>0</v>
      </c>
    </row>
    <row r="186" spans="1:81" ht="19.2" customHeight="1" x14ac:dyDescent="0.25">
      <c r="A186" s="1">
        <f t="shared" si="6920"/>
        <v>45009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7"/>
      <c r="AG186" s="7"/>
      <c r="AH186" s="7"/>
      <c r="AI186" s="7"/>
      <c r="AJ186" s="10"/>
      <c r="AK186" s="11">
        <f t="shared" si="5916"/>
        <v>6.16</v>
      </c>
      <c r="AL186" s="7">
        <f t="shared" si="6813"/>
        <v>0</v>
      </c>
      <c r="AM186" s="7">
        <f t="shared" si="6814"/>
        <v>0</v>
      </c>
      <c r="AN186" s="10">
        <f t="shared" si="6815"/>
        <v>0</v>
      </c>
      <c r="AO186" s="11">
        <f t="shared" si="5920"/>
        <v>6.06</v>
      </c>
      <c r="AP186" s="7">
        <v>14.62</v>
      </c>
      <c r="AQ186" s="7">
        <v>14.53</v>
      </c>
      <c r="AR186" s="7">
        <f t="shared" ref="AR186" si="7077">SUM(AP186+0.11)</f>
        <v>14.729999999999999</v>
      </c>
      <c r="AS186" s="7">
        <f t="shared" ref="AS186" si="7078">SUM(AQ186+0.11)</f>
        <v>14.639999999999999</v>
      </c>
      <c r="AT186" s="10">
        <f t="shared" ref="AT186" si="7079">MIN(AR186,AS186)</f>
        <v>14.639999999999999</v>
      </c>
      <c r="AU186" s="11">
        <f t="shared" si="5924"/>
        <v>0</v>
      </c>
      <c r="AV186" s="7">
        <f t="shared" ref="AV186" si="7080">SUM(AP186)</f>
        <v>14.62</v>
      </c>
      <c r="AW186" s="7">
        <f t="shared" ref="AW186" si="7081">SUM(AQ186)</f>
        <v>14.53</v>
      </c>
      <c r="AX186" s="10">
        <f t="shared" ref="AX186" si="7082">MIN(AV186,AW186)</f>
        <v>14.53</v>
      </c>
      <c r="AY186" s="11">
        <f t="shared" si="5928"/>
        <v>0</v>
      </c>
      <c r="AZ186" s="7">
        <v>14.31</v>
      </c>
      <c r="BA186" s="7">
        <v>14.45</v>
      </c>
      <c r="BB186" s="7">
        <f t="shared" ref="BB186" si="7083">SUM(AZ186-0.57)</f>
        <v>13.74</v>
      </c>
      <c r="BC186" s="7">
        <f t="shared" ref="BC186" si="7084">SUM(BA186-0.57)</f>
        <v>13.879999999999999</v>
      </c>
      <c r="BD186" s="10">
        <f t="shared" ref="BD186" si="7085">MIN(BB186,BC186)</f>
        <v>13.74</v>
      </c>
      <c r="BE186" s="11">
        <f t="shared" si="5932"/>
        <v>0</v>
      </c>
      <c r="BF186" s="7">
        <f t="shared" ref="BF186" si="7086">SUM(AZ186)</f>
        <v>14.31</v>
      </c>
      <c r="BG186" s="7">
        <f t="shared" ref="BG186" si="7087">SUM(BA186)</f>
        <v>14.45</v>
      </c>
      <c r="BH186" s="10">
        <f t="shared" ref="BH186" si="7088">MIN(BF186,BG186)</f>
        <v>14.31</v>
      </c>
      <c r="BI186" s="11">
        <f t="shared" si="5936"/>
        <v>0</v>
      </c>
      <c r="BJ186" s="7">
        <v>17.39</v>
      </c>
      <c r="BK186" s="7">
        <v>19.16</v>
      </c>
      <c r="BL186" s="7">
        <f t="shared" ref="BL186" si="7089">SUM(BJ186-0.63)</f>
        <v>16.760000000000002</v>
      </c>
      <c r="BM186" s="7">
        <f t="shared" ref="BM186" si="7090">SUM(BK186-0.63)</f>
        <v>18.53</v>
      </c>
      <c r="BN186" s="10">
        <f t="shared" ref="BN186" si="7091">MIN(BL186,BM186)</f>
        <v>16.760000000000002</v>
      </c>
      <c r="BO186" s="11">
        <f t="shared" si="5940"/>
        <v>0</v>
      </c>
      <c r="BP186" s="7">
        <f t="shared" ref="BP186" si="7092">SUM(BJ186)</f>
        <v>17.39</v>
      </c>
      <c r="BQ186" s="7">
        <f t="shared" ref="BQ186" si="7093">SUM(BK186)</f>
        <v>19.16</v>
      </c>
      <c r="BR186" s="10">
        <f t="shared" ref="BR186" si="7094">MIN(BP186,BQ186)</f>
        <v>17.39</v>
      </c>
      <c r="BS186" s="11">
        <f t="shared" si="5944"/>
        <v>0</v>
      </c>
      <c r="BT186" s="7">
        <f t="shared" ref="BT186" si="7095">BJ186</f>
        <v>17.39</v>
      </c>
      <c r="BU186" s="7">
        <f t="shared" ref="BU186" si="7096">BK186</f>
        <v>19.16</v>
      </c>
      <c r="BV186" s="7">
        <f t="shared" ref="BV186" si="7097">SUM(BT186-0.38)</f>
        <v>17.010000000000002</v>
      </c>
      <c r="BW186" s="7">
        <f t="shared" ref="BW186" si="7098">SUM(BU186-0.38)</f>
        <v>18.78</v>
      </c>
      <c r="BX186" s="10">
        <f t="shared" ref="BX186" si="7099">SUM(BN186)</f>
        <v>16.760000000000002</v>
      </c>
      <c r="BY186" s="11">
        <f t="shared" si="5950"/>
        <v>0</v>
      </c>
      <c r="BZ186" s="7">
        <f t="shared" ref="BZ186" si="7100">SUM(BT186)</f>
        <v>17.39</v>
      </c>
      <c r="CA186" s="7">
        <f t="shared" ref="CA186" si="7101">SUM(BU186)</f>
        <v>19.16</v>
      </c>
      <c r="CB186" s="10">
        <f t="shared" ref="CB186" si="7102">MIN(BZ186,CA186)</f>
        <v>17.39</v>
      </c>
      <c r="CC186" s="11">
        <f t="shared" si="5954"/>
        <v>0</v>
      </c>
    </row>
    <row r="187" spans="1:81" ht="19.2" customHeight="1" x14ac:dyDescent="0.25">
      <c r="A187" s="1">
        <f t="shared" si="6920"/>
        <v>45002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7"/>
      <c r="AG187" s="7"/>
      <c r="AH187" s="7"/>
      <c r="AI187" s="7"/>
      <c r="AJ187" s="10"/>
      <c r="AK187" s="11">
        <f t="shared" si="5916"/>
        <v>6.16</v>
      </c>
      <c r="AL187" s="7">
        <f t="shared" si="6813"/>
        <v>0</v>
      </c>
      <c r="AM187" s="7">
        <f t="shared" si="6814"/>
        <v>0</v>
      </c>
      <c r="AN187" s="10">
        <f t="shared" si="6815"/>
        <v>0</v>
      </c>
      <c r="AO187" s="11">
        <f t="shared" si="5920"/>
        <v>6.06</v>
      </c>
      <c r="AP187" s="7">
        <v>14.6</v>
      </c>
      <c r="AQ187" s="7">
        <v>14.49</v>
      </c>
      <c r="AR187" s="7">
        <f t="shared" ref="AR187" si="7103">SUM(AP187+0.11)</f>
        <v>14.709999999999999</v>
      </c>
      <c r="AS187" s="7">
        <f t="shared" ref="AS187" si="7104">SUM(AQ187+0.11)</f>
        <v>14.6</v>
      </c>
      <c r="AT187" s="10">
        <f t="shared" ref="AT187" si="7105">MIN(AR187,AS187)</f>
        <v>14.6</v>
      </c>
      <c r="AU187" s="11">
        <f t="shared" si="5924"/>
        <v>0</v>
      </c>
      <c r="AV187" s="7">
        <f t="shared" ref="AV187" si="7106">SUM(AP187)</f>
        <v>14.6</v>
      </c>
      <c r="AW187" s="7">
        <f t="shared" ref="AW187" si="7107">SUM(AQ187)</f>
        <v>14.49</v>
      </c>
      <c r="AX187" s="10">
        <f t="shared" ref="AX187" si="7108">MIN(AV187,AW187)</f>
        <v>14.49</v>
      </c>
      <c r="AY187" s="11">
        <f t="shared" si="5928"/>
        <v>0</v>
      </c>
      <c r="AZ187" s="7">
        <v>14.31</v>
      </c>
      <c r="BA187" s="7">
        <v>14.45</v>
      </c>
      <c r="BB187" s="7">
        <f t="shared" ref="BB187" si="7109">SUM(AZ187-0.57)</f>
        <v>13.74</v>
      </c>
      <c r="BC187" s="7">
        <f t="shared" ref="BC187" si="7110">SUM(BA187-0.57)</f>
        <v>13.879999999999999</v>
      </c>
      <c r="BD187" s="10">
        <f t="shared" ref="BD187" si="7111">MIN(BB187,BC187)</f>
        <v>13.74</v>
      </c>
      <c r="BE187" s="11">
        <f t="shared" si="5932"/>
        <v>0</v>
      </c>
      <c r="BF187" s="7">
        <f t="shared" ref="BF187" si="7112">SUM(AZ187)</f>
        <v>14.31</v>
      </c>
      <c r="BG187" s="7">
        <f t="shared" ref="BG187" si="7113">SUM(BA187)</f>
        <v>14.45</v>
      </c>
      <c r="BH187" s="10">
        <f t="shared" ref="BH187" si="7114">MIN(BF187,BG187)</f>
        <v>14.31</v>
      </c>
      <c r="BI187" s="11">
        <f t="shared" si="5936"/>
        <v>0</v>
      </c>
      <c r="BJ187" s="7">
        <v>17.39</v>
      </c>
      <c r="BK187" s="7">
        <v>19.16</v>
      </c>
      <c r="BL187" s="7">
        <f t="shared" ref="BL187" si="7115">SUM(BJ187-0.63)</f>
        <v>16.760000000000002</v>
      </c>
      <c r="BM187" s="7">
        <f t="shared" ref="BM187" si="7116">SUM(BK187-0.63)</f>
        <v>18.53</v>
      </c>
      <c r="BN187" s="10">
        <f t="shared" ref="BN187" si="7117">MIN(BL187,BM187)</f>
        <v>16.760000000000002</v>
      </c>
      <c r="BO187" s="11">
        <f t="shared" si="5940"/>
        <v>0</v>
      </c>
      <c r="BP187" s="7">
        <f t="shared" ref="BP187" si="7118">SUM(BJ187)</f>
        <v>17.39</v>
      </c>
      <c r="BQ187" s="7">
        <f t="shared" ref="BQ187" si="7119">SUM(BK187)</f>
        <v>19.16</v>
      </c>
      <c r="BR187" s="10">
        <f t="shared" ref="BR187" si="7120">MIN(BP187,BQ187)</f>
        <v>17.39</v>
      </c>
      <c r="BS187" s="11">
        <f t="shared" si="5944"/>
        <v>0</v>
      </c>
      <c r="BT187" s="7">
        <f t="shared" ref="BT187" si="7121">BJ187</f>
        <v>17.39</v>
      </c>
      <c r="BU187" s="7">
        <f t="shared" ref="BU187" si="7122">BK187</f>
        <v>19.16</v>
      </c>
      <c r="BV187" s="7">
        <f t="shared" ref="BV187" si="7123">SUM(BT187-0.38)</f>
        <v>17.010000000000002</v>
      </c>
      <c r="BW187" s="7">
        <f t="shared" ref="BW187" si="7124">SUM(BU187-0.38)</f>
        <v>18.78</v>
      </c>
      <c r="BX187" s="10">
        <f t="shared" ref="BX187" si="7125">SUM(BN187)</f>
        <v>16.760000000000002</v>
      </c>
      <c r="BY187" s="11">
        <f t="shared" si="5950"/>
        <v>0</v>
      </c>
      <c r="BZ187" s="7">
        <f t="shared" ref="BZ187" si="7126">SUM(BT187)</f>
        <v>17.39</v>
      </c>
      <c r="CA187" s="7">
        <f t="shared" ref="CA187" si="7127">SUM(BU187)</f>
        <v>19.16</v>
      </c>
      <c r="CB187" s="10">
        <f t="shared" ref="CB187" si="7128">MIN(BZ187,CA187)</f>
        <v>17.39</v>
      </c>
      <c r="CC187" s="11">
        <f t="shared" si="5954"/>
        <v>0</v>
      </c>
    </row>
    <row r="188" spans="1:81" ht="19.2" customHeight="1" x14ac:dyDescent="0.25">
      <c r="A188" s="1">
        <f t="shared" si="6920"/>
        <v>44995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7"/>
      <c r="AG188" s="7"/>
      <c r="AH188" s="7"/>
      <c r="AI188" s="7"/>
      <c r="AJ188" s="10"/>
      <c r="AK188" s="11">
        <f t="shared" si="5916"/>
        <v>6.16</v>
      </c>
      <c r="AL188" s="7">
        <f t="shared" si="6813"/>
        <v>0</v>
      </c>
      <c r="AM188" s="7">
        <f t="shared" si="6814"/>
        <v>0</v>
      </c>
      <c r="AN188" s="10">
        <f t="shared" si="6815"/>
        <v>0</v>
      </c>
      <c r="AO188" s="11">
        <f t="shared" si="5920"/>
        <v>6.06</v>
      </c>
      <c r="AP188" s="7">
        <v>14.6</v>
      </c>
      <c r="AQ188" s="7">
        <v>14.46</v>
      </c>
      <c r="AR188" s="7">
        <f t="shared" ref="AR188" si="7129">SUM(AP188+0.11)</f>
        <v>14.709999999999999</v>
      </c>
      <c r="AS188" s="7">
        <f t="shared" ref="AS188" si="7130">SUM(AQ188+0.11)</f>
        <v>14.57</v>
      </c>
      <c r="AT188" s="10">
        <f t="shared" ref="AT188" si="7131">MIN(AR188,AS188)</f>
        <v>14.57</v>
      </c>
      <c r="AU188" s="11">
        <f t="shared" si="5924"/>
        <v>0</v>
      </c>
      <c r="AV188" s="7">
        <f t="shared" ref="AV188" si="7132">SUM(AP188)</f>
        <v>14.6</v>
      </c>
      <c r="AW188" s="7">
        <f t="shared" ref="AW188" si="7133">SUM(AQ188)</f>
        <v>14.46</v>
      </c>
      <c r="AX188" s="10">
        <f t="shared" ref="AX188" si="7134">MIN(AV188,AW188)</f>
        <v>14.46</v>
      </c>
      <c r="AY188" s="11">
        <f t="shared" si="5928"/>
        <v>0</v>
      </c>
      <c r="AZ188" s="7">
        <v>14.31</v>
      </c>
      <c r="BA188" s="7">
        <v>14.45</v>
      </c>
      <c r="BB188" s="7">
        <f t="shared" ref="BB188" si="7135">SUM(AZ188-0.57)</f>
        <v>13.74</v>
      </c>
      <c r="BC188" s="7">
        <f t="shared" ref="BC188" si="7136">SUM(BA188-0.57)</f>
        <v>13.879999999999999</v>
      </c>
      <c r="BD188" s="10">
        <f t="shared" ref="BD188" si="7137">MIN(BB188,BC188)</f>
        <v>13.74</v>
      </c>
      <c r="BE188" s="11">
        <f t="shared" si="5932"/>
        <v>0</v>
      </c>
      <c r="BF188" s="7">
        <f t="shared" ref="BF188" si="7138">SUM(AZ188)</f>
        <v>14.31</v>
      </c>
      <c r="BG188" s="7">
        <f t="shared" ref="BG188" si="7139">SUM(BA188)</f>
        <v>14.45</v>
      </c>
      <c r="BH188" s="10">
        <f t="shared" ref="BH188" si="7140">MIN(BF188,BG188)</f>
        <v>14.31</v>
      </c>
      <c r="BI188" s="11">
        <f t="shared" si="5936"/>
        <v>0</v>
      </c>
      <c r="BJ188" s="7">
        <v>17.39</v>
      </c>
      <c r="BK188" s="7">
        <v>19.16</v>
      </c>
      <c r="BL188" s="7">
        <f t="shared" ref="BL188" si="7141">SUM(BJ188-0.63)</f>
        <v>16.760000000000002</v>
      </c>
      <c r="BM188" s="7">
        <f t="shared" ref="BM188" si="7142">SUM(BK188-0.63)</f>
        <v>18.53</v>
      </c>
      <c r="BN188" s="10">
        <f t="shared" ref="BN188" si="7143">MIN(BL188,BM188)</f>
        <v>16.760000000000002</v>
      </c>
      <c r="BO188" s="11">
        <f t="shared" si="5940"/>
        <v>0</v>
      </c>
      <c r="BP188" s="7">
        <f t="shared" ref="BP188" si="7144">SUM(BJ188)</f>
        <v>17.39</v>
      </c>
      <c r="BQ188" s="7">
        <f t="shared" ref="BQ188" si="7145">SUM(BK188)</f>
        <v>19.16</v>
      </c>
      <c r="BR188" s="10">
        <f t="shared" ref="BR188" si="7146">MIN(BP188,BQ188)</f>
        <v>17.39</v>
      </c>
      <c r="BS188" s="11">
        <f t="shared" si="5944"/>
        <v>0</v>
      </c>
      <c r="BT188" s="7">
        <f t="shared" ref="BT188" si="7147">BJ188</f>
        <v>17.39</v>
      </c>
      <c r="BU188" s="7">
        <f t="shared" ref="BU188" si="7148">BK188</f>
        <v>19.16</v>
      </c>
      <c r="BV188" s="7">
        <f t="shared" ref="BV188" si="7149">SUM(BT188-0.38)</f>
        <v>17.010000000000002</v>
      </c>
      <c r="BW188" s="7">
        <f t="shared" ref="BW188" si="7150">SUM(BU188-0.38)</f>
        <v>18.78</v>
      </c>
      <c r="BX188" s="10">
        <f t="shared" ref="BX188" si="7151">SUM(BN188)</f>
        <v>16.760000000000002</v>
      </c>
      <c r="BY188" s="11">
        <f t="shared" si="5950"/>
        <v>0</v>
      </c>
      <c r="BZ188" s="7">
        <f t="shared" ref="BZ188" si="7152">SUM(BT188)</f>
        <v>17.39</v>
      </c>
      <c r="CA188" s="7">
        <f t="shared" ref="CA188" si="7153">SUM(BU188)</f>
        <v>19.16</v>
      </c>
      <c r="CB188" s="10">
        <f t="shared" ref="CB188" si="7154">MIN(BZ188,CA188)</f>
        <v>17.39</v>
      </c>
      <c r="CC188" s="11">
        <f t="shared" si="5954"/>
        <v>0</v>
      </c>
    </row>
    <row r="189" spans="1:81" ht="19.2" customHeight="1" x14ac:dyDescent="0.25">
      <c r="A189" s="1">
        <f t="shared" si="6920"/>
        <v>44988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7"/>
      <c r="AG189" s="7"/>
      <c r="AH189" s="7"/>
      <c r="AI189" s="7"/>
      <c r="AJ189" s="10"/>
      <c r="AK189" s="11">
        <f t="shared" si="5916"/>
        <v>6.16</v>
      </c>
      <c r="AL189" s="7">
        <f t="shared" si="6813"/>
        <v>0</v>
      </c>
      <c r="AM189" s="7">
        <f t="shared" si="6814"/>
        <v>0</v>
      </c>
      <c r="AN189" s="10">
        <f t="shared" si="6815"/>
        <v>0</v>
      </c>
      <c r="AO189" s="11">
        <f t="shared" si="5920"/>
        <v>6.06</v>
      </c>
      <c r="AP189" s="7">
        <v>14.6</v>
      </c>
      <c r="AQ189" s="7">
        <v>14.42</v>
      </c>
      <c r="AR189" s="7">
        <f t="shared" ref="AR189" si="7155">SUM(AP189+0.11)</f>
        <v>14.709999999999999</v>
      </c>
      <c r="AS189" s="7">
        <f t="shared" ref="AS189" si="7156">SUM(AQ189+0.11)</f>
        <v>14.53</v>
      </c>
      <c r="AT189" s="10">
        <f t="shared" ref="AT189" si="7157">MIN(AR189,AS189)</f>
        <v>14.53</v>
      </c>
      <c r="AU189" s="11">
        <f t="shared" si="5924"/>
        <v>0</v>
      </c>
      <c r="AV189" s="7">
        <f t="shared" ref="AV189" si="7158">SUM(AP189)</f>
        <v>14.6</v>
      </c>
      <c r="AW189" s="7">
        <f t="shared" ref="AW189" si="7159">SUM(AQ189)</f>
        <v>14.42</v>
      </c>
      <c r="AX189" s="10">
        <f t="shared" ref="AX189" si="7160">MIN(AV189,AW189)</f>
        <v>14.42</v>
      </c>
      <c r="AY189" s="11">
        <f t="shared" si="5928"/>
        <v>0</v>
      </c>
      <c r="AZ189" s="7">
        <v>14.31</v>
      </c>
      <c r="BA189" s="7">
        <v>14.45</v>
      </c>
      <c r="BB189" s="7">
        <f t="shared" ref="BB189" si="7161">SUM(AZ189-0.57)</f>
        <v>13.74</v>
      </c>
      <c r="BC189" s="7">
        <f t="shared" ref="BC189" si="7162">SUM(BA189-0.57)</f>
        <v>13.879999999999999</v>
      </c>
      <c r="BD189" s="10">
        <f t="shared" ref="BD189" si="7163">MIN(BB189,BC189)</f>
        <v>13.74</v>
      </c>
      <c r="BE189" s="11">
        <f t="shared" si="5932"/>
        <v>0</v>
      </c>
      <c r="BF189" s="7">
        <f t="shared" ref="BF189" si="7164">SUM(AZ189)</f>
        <v>14.31</v>
      </c>
      <c r="BG189" s="7">
        <f t="shared" ref="BG189" si="7165">SUM(BA189)</f>
        <v>14.45</v>
      </c>
      <c r="BH189" s="10">
        <f t="shared" ref="BH189" si="7166">MIN(BF189,BG189)</f>
        <v>14.31</v>
      </c>
      <c r="BI189" s="11">
        <f t="shared" si="5936"/>
        <v>0</v>
      </c>
      <c r="BJ189" s="7">
        <v>17.39</v>
      </c>
      <c r="BK189" s="7">
        <v>19.16</v>
      </c>
      <c r="BL189" s="7">
        <f t="shared" ref="BL189" si="7167">SUM(BJ189-0.63)</f>
        <v>16.760000000000002</v>
      </c>
      <c r="BM189" s="7">
        <f t="shared" ref="BM189" si="7168">SUM(BK189-0.63)</f>
        <v>18.53</v>
      </c>
      <c r="BN189" s="10">
        <f t="shared" ref="BN189" si="7169">MIN(BL189,BM189)</f>
        <v>16.760000000000002</v>
      </c>
      <c r="BO189" s="11">
        <f t="shared" si="5940"/>
        <v>0</v>
      </c>
      <c r="BP189" s="7">
        <f t="shared" ref="BP189" si="7170">SUM(BJ189)</f>
        <v>17.39</v>
      </c>
      <c r="BQ189" s="7">
        <f t="shared" ref="BQ189" si="7171">SUM(BK189)</f>
        <v>19.16</v>
      </c>
      <c r="BR189" s="10">
        <f t="shared" ref="BR189" si="7172">MIN(BP189,BQ189)</f>
        <v>17.39</v>
      </c>
      <c r="BS189" s="11">
        <f t="shared" si="5944"/>
        <v>0</v>
      </c>
      <c r="BT189" s="7">
        <f t="shared" ref="BT189" si="7173">BJ189</f>
        <v>17.39</v>
      </c>
      <c r="BU189" s="7">
        <f t="shared" ref="BU189" si="7174">BK189</f>
        <v>19.16</v>
      </c>
      <c r="BV189" s="7">
        <f t="shared" ref="BV189" si="7175">SUM(BT189-0.38)</f>
        <v>17.010000000000002</v>
      </c>
      <c r="BW189" s="7">
        <f t="shared" ref="BW189" si="7176">SUM(BU189-0.38)</f>
        <v>18.78</v>
      </c>
      <c r="BX189" s="10">
        <f t="shared" ref="BX189" si="7177">SUM(BN189)</f>
        <v>16.760000000000002</v>
      </c>
      <c r="BY189" s="11">
        <f t="shared" si="5950"/>
        <v>0</v>
      </c>
      <c r="BZ189" s="7">
        <f t="shared" ref="BZ189" si="7178">SUM(BT189)</f>
        <v>17.39</v>
      </c>
      <c r="CA189" s="7">
        <f t="shared" ref="CA189" si="7179">SUM(BU189)</f>
        <v>19.16</v>
      </c>
      <c r="CB189" s="10">
        <f t="shared" ref="CB189" si="7180">MIN(BZ189,CA189)</f>
        <v>17.39</v>
      </c>
      <c r="CC189" s="11">
        <f t="shared" si="5954"/>
        <v>0</v>
      </c>
    </row>
    <row r="190" spans="1:81" ht="19.2" customHeight="1" x14ac:dyDescent="0.25">
      <c r="A190" s="1">
        <f t="shared" si="6920"/>
        <v>44981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7"/>
      <c r="AG190" s="7"/>
      <c r="AH190" s="7"/>
      <c r="AI190" s="7"/>
      <c r="AJ190" s="10"/>
      <c r="AK190" s="11">
        <f t="shared" si="5916"/>
        <v>6.16</v>
      </c>
      <c r="AL190" s="7">
        <f t="shared" si="6813"/>
        <v>0</v>
      </c>
      <c r="AM190" s="7">
        <f t="shared" si="6814"/>
        <v>0</v>
      </c>
      <c r="AN190" s="10">
        <f t="shared" si="6815"/>
        <v>0</v>
      </c>
      <c r="AO190" s="11">
        <f t="shared" si="5920"/>
        <v>6.06</v>
      </c>
      <c r="AP190" s="7">
        <v>14.31</v>
      </c>
      <c r="AQ190" s="7">
        <v>14.45</v>
      </c>
      <c r="AR190" s="7">
        <f t="shared" ref="AR190" si="7181">SUM(AP190+0.11)</f>
        <v>14.42</v>
      </c>
      <c r="AS190" s="7">
        <f t="shared" ref="AS190" si="7182">SUM(AQ190+0.11)</f>
        <v>14.559999999999999</v>
      </c>
      <c r="AT190" s="10">
        <f t="shared" ref="AT190" si="7183">MIN(AR190,AS190)</f>
        <v>14.42</v>
      </c>
      <c r="AU190" s="11">
        <f t="shared" si="5924"/>
        <v>0</v>
      </c>
      <c r="AV190" s="7">
        <f t="shared" ref="AV190" si="7184">SUM(AP190)</f>
        <v>14.31</v>
      </c>
      <c r="AW190" s="7">
        <f t="shared" ref="AW190" si="7185">SUM(AQ190)</f>
        <v>14.45</v>
      </c>
      <c r="AX190" s="10">
        <f t="shared" ref="AX190" si="7186">MIN(AV190,AW190)</f>
        <v>14.31</v>
      </c>
      <c r="AY190" s="11">
        <f t="shared" si="5928"/>
        <v>0</v>
      </c>
      <c r="AZ190" s="7">
        <v>14.31</v>
      </c>
      <c r="BA190" s="7">
        <v>14.45</v>
      </c>
      <c r="BB190" s="7">
        <f t="shared" ref="BB190" si="7187">SUM(AZ190-0.57)</f>
        <v>13.74</v>
      </c>
      <c r="BC190" s="7">
        <f t="shared" ref="BC190" si="7188">SUM(BA190-0.57)</f>
        <v>13.879999999999999</v>
      </c>
      <c r="BD190" s="10">
        <f t="shared" ref="BD190" si="7189">MIN(BB190,BC190)</f>
        <v>13.74</v>
      </c>
      <c r="BE190" s="11">
        <f t="shared" si="5932"/>
        <v>0</v>
      </c>
      <c r="BF190" s="7">
        <f t="shared" ref="BF190" si="7190">SUM(AZ190)</f>
        <v>14.31</v>
      </c>
      <c r="BG190" s="7">
        <f t="shared" ref="BG190" si="7191">SUM(BA190)</f>
        <v>14.45</v>
      </c>
      <c r="BH190" s="10">
        <f t="shared" ref="BH190" si="7192">MIN(BF190,BG190)</f>
        <v>14.31</v>
      </c>
      <c r="BI190" s="11">
        <f t="shared" si="5936"/>
        <v>0</v>
      </c>
      <c r="BJ190" s="7">
        <v>17.39</v>
      </c>
      <c r="BK190" s="7">
        <v>19.16</v>
      </c>
      <c r="BL190" s="7">
        <f t="shared" ref="BL190" si="7193">SUM(BJ190-0.63)</f>
        <v>16.760000000000002</v>
      </c>
      <c r="BM190" s="7">
        <f t="shared" ref="BM190" si="7194">SUM(BK190-0.63)</f>
        <v>18.53</v>
      </c>
      <c r="BN190" s="10">
        <f t="shared" ref="BN190" si="7195">MIN(BL190,BM190)</f>
        <v>16.760000000000002</v>
      </c>
      <c r="BO190" s="11">
        <f t="shared" si="5940"/>
        <v>0</v>
      </c>
      <c r="BP190" s="7">
        <f t="shared" ref="BP190" si="7196">SUM(BJ190)</f>
        <v>17.39</v>
      </c>
      <c r="BQ190" s="7">
        <f t="shared" ref="BQ190" si="7197">SUM(BK190)</f>
        <v>19.16</v>
      </c>
      <c r="BR190" s="10">
        <f t="shared" ref="BR190" si="7198">MIN(BP190,BQ190)</f>
        <v>17.39</v>
      </c>
      <c r="BS190" s="11">
        <f t="shared" si="5944"/>
        <v>0</v>
      </c>
      <c r="BT190" s="7">
        <f t="shared" ref="BT190" si="7199">BJ190</f>
        <v>17.39</v>
      </c>
      <c r="BU190" s="7">
        <f t="shared" ref="BU190" si="7200">BK190</f>
        <v>19.16</v>
      </c>
      <c r="BV190" s="7">
        <f t="shared" ref="BV190" si="7201">SUM(BT190-0.38)</f>
        <v>17.010000000000002</v>
      </c>
      <c r="BW190" s="7">
        <f t="shared" ref="BW190" si="7202">SUM(BU190-0.38)</f>
        <v>18.78</v>
      </c>
      <c r="BX190" s="10">
        <f t="shared" ref="BX190" si="7203">SUM(BN190)</f>
        <v>16.760000000000002</v>
      </c>
      <c r="BY190" s="11">
        <f t="shared" si="5950"/>
        <v>0</v>
      </c>
      <c r="BZ190" s="7">
        <f t="shared" ref="BZ190" si="7204">SUM(BT190)</f>
        <v>17.39</v>
      </c>
      <c r="CA190" s="7">
        <f t="shared" ref="CA190" si="7205">SUM(BU190)</f>
        <v>19.16</v>
      </c>
      <c r="CB190" s="10">
        <f t="shared" ref="CB190" si="7206">MIN(BZ190,CA190)</f>
        <v>17.39</v>
      </c>
      <c r="CC190" s="11">
        <f t="shared" si="5954"/>
        <v>0</v>
      </c>
    </row>
    <row r="191" spans="1:81" ht="19.2" customHeight="1" x14ac:dyDescent="0.25">
      <c r="A191" s="1">
        <f t="shared" si="6920"/>
        <v>44974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7"/>
      <c r="AG191" s="7"/>
      <c r="AH191" s="7"/>
      <c r="AI191" s="7"/>
      <c r="AJ191" s="10"/>
      <c r="AK191" s="11">
        <f t="shared" si="5916"/>
        <v>6.16</v>
      </c>
      <c r="AL191" s="7">
        <f t="shared" si="6813"/>
        <v>0</v>
      </c>
      <c r="AM191" s="7">
        <f t="shared" si="6814"/>
        <v>0</v>
      </c>
      <c r="AN191" s="10">
        <f t="shared" si="6815"/>
        <v>0</v>
      </c>
      <c r="AO191" s="11">
        <f t="shared" si="5920"/>
        <v>6.06</v>
      </c>
      <c r="AP191" s="7">
        <v>14.45</v>
      </c>
      <c r="AQ191" s="7">
        <v>14.45</v>
      </c>
      <c r="AR191" s="7">
        <f t="shared" ref="AR191" si="7207">SUM(AP191+0.11)</f>
        <v>14.559999999999999</v>
      </c>
      <c r="AS191" s="7">
        <f t="shared" ref="AS191" si="7208">SUM(AQ191+0.11)</f>
        <v>14.559999999999999</v>
      </c>
      <c r="AT191" s="10">
        <f t="shared" ref="AT191" si="7209">MIN(AR191,AS191)</f>
        <v>14.559999999999999</v>
      </c>
      <c r="AU191" s="11">
        <f t="shared" si="5924"/>
        <v>0</v>
      </c>
      <c r="AV191" s="7">
        <f t="shared" ref="AV191" si="7210">SUM(AP191)</f>
        <v>14.45</v>
      </c>
      <c r="AW191" s="7">
        <f t="shared" ref="AW191" si="7211">SUM(AQ191)</f>
        <v>14.45</v>
      </c>
      <c r="AX191" s="10">
        <f t="shared" ref="AX191" si="7212">MIN(AV191,AW191)</f>
        <v>14.45</v>
      </c>
      <c r="AY191" s="11">
        <f t="shared" si="5928"/>
        <v>0</v>
      </c>
      <c r="AZ191" s="7">
        <v>14.45</v>
      </c>
      <c r="BA191" s="7">
        <v>14.45</v>
      </c>
      <c r="BB191" s="7">
        <f t="shared" ref="BB191" si="7213">SUM(AZ191-0.57)</f>
        <v>13.879999999999999</v>
      </c>
      <c r="BC191" s="7">
        <f t="shared" ref="BC191" si="7214">SUM(BA191-0.57)</f>
        <v>13.879999999999999</v>
      </c>
      <c r="BD191" s="10">
        <f t="shared" ref="BD191" si="7215">MIN(BB191,BC191)</f>
        <v>13.879999999999999</v>
      </c>
      <c r="BE191" s="11">
        <f t="shared" si="5932"/>
        <v>0</v>
      </c>
      <c r="BF191" s="7">
        <f t="shared" ref="BF191" si="7216">SUM(AZ191)</f>
        <v>14.45</v>
      </c>
      <c r="BG191" s="7">
        <f t="shared" ref="BG191" si="7217">SUM(BA191)</f>
        <v>14.45</v>
      </c>
      <c r="BH191" s="10">
        <f t="shared" ref="BH191" si="7218">MIN(BF191,BG191)</f>
        <v>14.45</v>
      </c>
      <c r="BI191" s="11">
        <f t="shared" si="5936"/>
        <v>0</v>
      </c>
      <c r="BJ191" s="7">
        <v>17.39</v>
      </c>
      <c r="BK191" s="7">
        <v>19.16</v>
      </c>
      <c r="BL191" s="7">
        <f t="shared" ref="BL191" si="7219">SUM(BJ191-0.63)</f>
        <v>16.760000000000002</v>
      </c>
      <c r="BM191" s="7">
        <f t="shared" ref="BM191" si="7220">SUM(BK191-0.63)</f>
        <v>18.53</v>
      </c>
      <c r="BN191" s="10">
        <f t="shared" ref="BN191" si="7221">MIN(BL191,BM191)</f>
        <v>16.760000000000002</v>
      </c>
      <c r="BO191" s="11">
        <f t="shared" si="5940"/>
        <v>0</v>
      </c>
      <c r="BP191" s="7">
        <f t="shared" ref="BP191" si="7222">SUM(BJ191)</f>
        <v>17.39</v>
      </c>
      <c r="BQ191" s="7">
        <f t="shared" ref="BQ191" si="7223">SUM(BK191)</f>
        <v>19.16</v>
      </c>
      <c r="BR191" s="10">
        <f t="shared" ref="BR191" si="7224">MIN(BP191,BQ191)</f>
        <v>17.39</v>
      </c>
      <c r="BS191" s="11">
        <f t="shared" si="5944"/>
        <v>0</v>
      </c>
      <c r="BT191" s="7">
        <f t="shared" ref="BT191" si="7225">BJ191</f>
        <v>17.39</v>
      </c>
      <c r="BU191" s="7">
        <f t="shared" ref="BU191" si="7226">BK191</f>
        <v>19.16</v>
      </c>
      <c r="BV191" s="7">
        <f t="shared" ref="BV191" si="7227">SUM(BT191-0.38)</f>
        <v>17.010000000000002</v>
      </c>
      <c r="BW191" s="7">
        <f t="shared" ref="BW191" si="7228">SUM(BU191-0.38)</f>
        <v>18.78</v>
      </c>
      <c r="BX191" s="10">
        <f t="shared" ref="BX191" si="7229">SUM(BN191)</f>
        <v>16.760000000000002</v>
      </c>
      <c r="BY191" s="11">
        <f t="shared" si="5950"/>
        <v>0</v>
      </c>
      <c r="BZ191" s="7">
        <f t="shared" ref="BZ191" si="7230">SUM(BT191)</f>
        <v>17.39</v>
      </c>
      <c r="CA191" s="7">
        <f t="shared" ref="CA191" si="7231">SUM(BU191)</f>
        <v>19.16</v>
      </c>
      <c r="CB191" s="10">
        <f t="shared" ref="CB191" si="7232">MIN(BZ191,CA191)</f>
        <v>17.39</v>
      </c>
      <c r="CC191" s="11">
        <f t="shared" si="5954"/>
        <v>0</v>
      </c>
    </row>
    <row r="192" spans="1:81" ht="19.2" customHeight="1" x14ac:dyDescent="0.25">
      <c r="A192" s="1">
        <f t="shared" si="6920"/>
        <v>44967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7"/>
      <c r="AG192" s="7"/>
      <c r="AH192" s="7"/>
      <c r="AI192" s="7"/>
      <c r="AJ192" s="10"/>
      <c r="AK192" s="11">
        <f t="shared" si="5916"/>
        <v>6.16</v>
      </c>
      <c r="AL192" s="7">
        <f t="shared" si="6813"/>
        <v>0</v>
      </c>
      <c r="AM192" s="7">
        <f t="shared" si="6814"/>
        <v>0</v>
      </c>
      <c r="AN192" s="10">
        <f t="shared" si="6815"/>
        <v>0</v>
      </c>
      <c r="AO192" s="11">
        <f t="shared" si="5920"/>
        <v>6.06</v>
      </c>
      <c r="AP192" s="7">
        <v>14.45</v>
      </c>
      <c r="AQ192" s="7">
        <v>14.47</v>
      </c>
      <c r="AR192" s="7">
        <f t="shared" ref="AR192" si="7233">SUM(AP192+0.11)</f>
        <v>14.559999999999999</v>
      </c>
      <c r="AS192" s="7">
        <f t="shared" ref="AS192" si="7234">SUM(AQ192+0.11)</f>
        <v>14.58</v>
      </c>
      <c r="AT192" s="10">
        <f t="shared" ref="AT192" si="7235">MIN(AR192,AS192)</f>
        <v>14.559999999999999</v>
      </c>
      <c r="AU192" s="11">
        <f t="shared" si="5924"/>
        <v>0</v>
      </c>
      <c r="AV192" s="7">
        <f t="shared" ref="AV192" si="7236">SUM(AP192)</f>
        <v>14.45</v>
      </c>
      <c r="AW192" s="7">
        <f t="shared" ref="AW192" si="7237">SUM(AQ192)</f>
        <v>14.47</v>
      </c>
      <c r="AX192" s="10">
        <f t="shared" ref="AX192" si="7238">MIN(AV192,AW192)</f>
        <v>14.45</v>
      </c>
      <c r="AY192" s="11">
        <f t="shared" si="5928"/>
        <v>0</v>
      </c>
      <c r="AZ192" s="7">
        <v>14.45</v>
      </c>
      <c r="BA192" s="7">
        <v>14.47</v>
      </c>
      <c r="BB192" s="7">
        <f t="shared" ref="BB192" si="7239">SUM(AZ192-0.57)</f>
        <v>13.879999999999999</v>
      </c>
      <c r="BC192" s="7">
        <f t="shared" ref="BC192" si="7240">SUM(BA192-0.57)</f>
        <v>13.9</v>
      </c>
      <c r="BD192" s="10">
        <f t="shared" ref="BD192" si="7241">MIN(BB192,BC192)</f>
        <v>13.879999999999999</v>
      </c>
      <c r="BE192" s="11">
        <f t="shared" si="5932"/>
        <v>0</v>
      </c>
      <c r="BF192" s="7">
        <f t="shared" ref="BF192" si="7242">SUM(AZ192)</f>
        <v>14.45</v>
      </c>
      <c r="BG192" s="7">
        <f t="shared" ref="BG192" si="7243">SUM(BA192)</f>
        <v>14.47</v>
      </c>
      <c r="BH192" s="10">
        <f t="shared" ref="BH192" si="7244">MIN(BF192,BG192)</f>
        <v>14.45</v>
      </c>
      <c r="BI192" s="11">
        <f t="shared" si="5936"/>
        <v>0</v>
      </c>
      <c r="BJ192" s="7">
        <v>17.39</v>
      </c>
      <c r="BK192" s="7">
        <v>19.16</v>
      </c>
      <c r="BL192" s="7">
        <f t="shared" ref="BL192" si="7245">SUM(BJ192-0.63)</f>
        <v>16.760000000000002</v>
      </c>
      <c r="BM192" s="7">
        <f t="shared" ref="BM192" si="7246">SUM(BK192-0.63)</f>
        <v>18.53</v>
      </c>
      <c r="BN192" s="10">
        <f t="shared" ref="BN192" si="7247">MIN(BL192,BM192)</f>
        <v>16.760000000000002</v>
      </c>
      <c r="BO192" s="11">
        <f t="shared" si="5940"/>
        <v>0</v>
      </c>
      <c r="BP192" s="7">
        <f t="shared" ref="BP192" si="7248">SUM(BJ192)</f>
        <v>17.39</v>
      </c>
      <c r="BQ192" s="7">
        <f t="shared" ref="BQ192" si="7249">SUM(BK192)</f>
        <v>19.16</v>
      </c>
      <c r="BR192" s="10">
        <f t="shared" ref="BR192" si="7250">MIN(BP192,BQ192)</f>
        <v>17.39</v>
      </c>
      <c r="BS192" s="11">
        <f t="shared" si="5944"/>
        <v>0</v>
      </c>
      <c r="BT192" s="7">
        <f t="shared" ref="BT192" si="7251">BJ192</f>
        <v>17.39</v>
      </c>
      <c r="BU192" s="7">
        <f t="shared" ref="BU192" si="7252">BK192</f>
        <v>19.16</v>
      </c>
      <c r="BV192" s="7">
        <f t="shared" ref="BV192" si="7253">SUM(BT192-0.38)</f>
        <v>17.010000000000002</v>
      </c>
      <c r="BW192" s="7">
        <f t="shared" ref="BW192" si="7254">SUM(BU192-0.38)</f>
        <v>18.78</v>
      </c>
      <c r="BX192" s="10">
        <f t="shared" ref="BX192" si="7255">SUM(BN192)</f>
        <v>16.760000000000002</v>
      </c>
      <c r="BY192" s="11">
        <f t="shared" si="5950"/>
        <v>0</v>
      </c>
      <c r="BZ192" s="7">
        <f t="shared" ref="BZ192" si="7256">SUM(BT192)</f>
        <v>17.39</v>
      </c>
      <c r="CA192" s="7">
        <f t="shared" ref="CA192" si="7257">SUM(BU192)</f>
        <v>19.16</v>
      </c>
      <c r="CB192" s="10">
        <f t="shared" ref="CB192" si="7258">MIN(BZ192,CA192)</f>
        <v>17.39</v>
      </c>
      <c r="CC192" s="11">
        <f t="shared" si="5954"/>
        <v>0</v>
      </c>
    </row>
    <row r="193" spans="1:81" ht="19.2" customHeight="1" x14ac:dyDescent="0.25">
      <c r="A193" s="1">
        <f t="shared" si="6920"/>
        <v>44960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7"/>
      <c r="AG193" s="7"/>
      <c r="AH193" s="7"/>
      <c r="AI193" s="7"/>
      <c r="AJ193" s="10"/>
      <c r="AK193" s="11">
        <f t="shared" si="5916"/>
        <v>6.16</v>
      </c>
      <c r="AL193" s="7">
        <f t="shared" si="6813"/>
        <v>0</v>
      </c>
      <c r="AM193" s="7">
        <f t="shared" si="6814"/>
        <v>0</v>
      </c>
      <c r="AN193" s="10">
        <f t="shared" si="6815"/>
        <v>0</v>
      </c>
      <c r="AO193" s="11">
        <f t="shared" si="5920"/>
        <v>6.06</v>
      </c>
      <c r="AP193" s="7">
        <v>14.45</v>
      </c>
      <c r="AQ193" s="7">
        <v>14.49</v>
      </c>
      <c r="AR193" s="7">
        <f t="shared" ref="AR193" si="7259">SUM(AP193+0.11)</f>
        <v>14.559999999999999</v>
      </c>
      <c r="AS193" s="7">
        <f t="shared" ref="AS193" si="7260">SUM(AQ193+0.11)</f>
        <v>14.6</v>
      </c>
      <c r="AT193" s="10">
        <f t="shared" ref="AT193" si="7261">MIN(AR193,AS193)</f>
        <v>14.559999999999999</v>
      </c>
      <c r="AU193" s="11">
        <f t="shared" si="5924"/>
        <v>0</v>
      </c>
      <c r="AV193" s="7">
        <f t="shared" ref="AV193" si="7262">SUM(AP193)</f>
        <v>14.45</v>
      </c>
      <c r="AW193" s="7">
        <f t="shared" ref="AW193" si="7263">SUM(AQ193)</f>
        <v>14.49</v>
      </c>
      <c r="AX193" s="10">
        <f t="shared" ref="AX193" si="7264">MIN(AV193,AW193)</f>
        <v>14.45</v>
      </c>
      <c r="AY193" s="11">
        <f t="shared" si="5928"/>
        <v>0</v>
      </c>
      <c r="AZ193" s="7">
        <v>14.45</v>
      </c>
      <c r="BA193" s="7">
        <v>14.49</v>
      </c>
      <c r="BB193" s="7">
        <f t="shared" ref="BB193" si="7265">SUM(AZ193-0.57)</f>
        <v>13.879999999999999</v>
      </c>
      <c r="BC193" s="7">
        <f t="shared" ref="BC193" si="7266">SUM(BA193-0.57)</f>
        <v>13.92</v>
      </c>
      <c r="BD193" s="10">
        <f t="shared" ref="BD193" si="7267">MIN(BB193,BC193)</f>
        <v>13.879999999999999</v>
      </c>
      <c r="BE193" s="11">
        <f t="shared" si="5932"/>
        <v>0</v>
      </c>
      <c r="BF193" s="7">
        <f t="shared" ref="BF193" si="7268">SUM(AZ193)</f>
        <v>14.45</v>
      </c>
      <c r="BG193" s="7">
        <f t="shared" ref="BG193" si="7269">SUM(BA193)</f>
        <v>14.49</v>
      </c>
      <c r="BH193" s="10">
        <f t="shared" ref="BH193" si="7270">MIN(BF193,BG193)</f>
        <v>14.45</v>
      </c>
      <c r="BI193" s="11">
        <f t="shared" si="5936"/>
        <v>0</v>
      </c>
      <c r="BJ193" s="7">
        <v>17.39</v>
      </c>
      <c r="BK193" s="7">
        <v>19.16</v>
      </c>
      <c r="BL193" s="7">
        <f t="shared" ref="BL193" si="7271">SUM(BJ193-0.63)</f>
        <v>16.760000000000002</v>
      </c>
      <c r="BM193" s="7">
        <f t="shared" ref="BM193" si="7272">SUM(BK193-0.63)</f>
        <v>18.53</v>
      </c>
      <c r="BN193" s="10">
        <f t="shared" ref="BN193" si="7273">MIN(BL193,BM193)</f>
        <v>16.760000000000002</v>
      </c>
      <c r="BO193" s="11">
        <f t="shared" si="5940"/>
        <v>0</v>
      </c>
      <c r="BP193" s="7">
        <f t="shared" ref="BP193" si="7274">SUM(BJ193)</f>
        <v>17.39</v>
      </c>
      <c r="BQ193" s="7">
        <f t="shared" ref="BQ193" si="7275">SUM(BK193)</f>
        <v>19.16</v>
      </c>
      <c r="BR193" s="10">
        <f t="shared" ref="BR193" si="7276">MIN(BP193,BQ193)</f>
        <v>17.39</v>
      </c>
      <c r="BS193" s="11">
        <f t="shared" si="5944"/>
        <v>0</v>
      </c>
      <c r="BT193" s="7">
        <f t="shared" ref="BT193" si="7277">BJ193</f>
        <v>17.39</v>
      </c>
      <c r="BU193" s="7">
        <f t="shared" ref="BU193" si="7278">BK193</f>
        <v>19.16</v>
      </c>
      <c r="BV193" s="7">
        <f t="shared" ref="BV193" si="7279">SUM(BT193-0.38)</f>
        <v>17.010000000000002</v>
      </c>
      <c r="BW193" s="7">
        <f t="shared" ref="BW193" si="7280">SUM(BU193-0.38)</f>
        <v>18.78</v>
      </c>
      <c r="BX193" s="10">
        <f t="shared" ref="BX193" si="7281">SUM(BN193)</f>
        <v>16.760000000000002</v>
      </c>
      <c r="BY193" s="11">
        <f t="shared" si="5950"/>
        <v>0</v>
      </c>
      <c r="BZ193" s="7">
        <f t="shared" ref="BZ193" si="7282">SUM(BT193)</f>
        <v>17.39</v>
      </c>
      <c r="CA193" s="7">
        <f t="shared" ref="CA193" si="7283">SUM(BU193)</f>
        <v>19.16</v>
      </c>
      <c r="CB193" s="10">
        <f t="shared" ref="CB193" si="7284">MIN(BZ193,CA193)</f>
        <v>17.39</v>
      </c>
      <c r="CC193" s="11">
        <f t="shared" si="5954"/>
        <v>0</v>
      </c>
    </row>
    <row r="194" spans="1:81" ht="19.2" customHeight="1" x14ac:dyDescent="0.25">
      <c r="A194" s="1">
        <f t="shared" si="6920"/>
        <v>44953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7"/>
      <c r="AG194" s="7"/>
      <c r="AH194" s="7"/>
      <c r="AI194" s="7"/>
      <c r="AJ194" s="10"/>
      <c r="AK194" s="11">
        <f t="shared" si="5916"/>
        <v>6.16</v>
      </c>
      <c r="AL194" s="7">
        <f t="shared" si="6813"/>
        <v>0</v>
      </c>
      <c r="AM194" s="7">
        <f t="shared" si="6814"/>
        <v>0</v>
      </c>
      <c r="AN194" s="10">
        <f t="shared" si="6815"/>
        <v>0</v>
      </c>
      <c r="AO194" s="11">
        <f t="shared" si="5920"/>
        <v>6.06</v>
      </c>
      <c r="AP194" s="7">
        <v>14.45</v>
      </c>
      <c r="AQ194" s="7">
        <v>14.52</v>
      </c>
      <c r="AR194" s="7">
        <f t="shared" ref="AR194" si="7285">SUM(AP194+0.11)</f>
        <v>14.559999999999999</v>
      </c>
      <c r="AS194" s="7">
        <f t="shared" ref="AS194" si="7286">SUM(AQ194+0.11)</f>
        <v>14.629999999999999</v>
      </c>
      <c r="AT194" s="10">
        <f t="shared" ref="AT194" si="7287">MIN(AR194,AS194)</f>
        <v>14.559999999999999</v>
      </c>
      <c r="AU194" s="11">
        <f t="shared" si="5924"/>
        <v>0</v>
      </c>
      <c r="AV194" s="7">
        <f t="shared" ref="AV194" si="7288">SUM(AP194)</f>
        <v>14.45</v>
      </c>
      <c r="AW194" s="7">
        <f t="shared" ref="AW194" si="7289">SUM(AQ194)</f>
        <v>14.52</v>
      </c>
      <c r="AX194" s="10">
        <f t="shared" ref="AX194" si="7290">MIN(AV194,AW194)</f>
        <v>14.45</v>
      </c>
      <c r="AY194" s="11">
        <f t="shared" si="5928"/>
        <v>0</v>
      </c>
      <c r="AZ194" s="7">
        <v>14.45</v>
      </c>
      <c r="BA194" s="7">
        <v>14.52</v>
      </c>
      <c r="BB194" s="7">
        <f t="shared" ref="BB194" si="7291">SUM(AZ194-0.57)</f>
        <v>13.879999999999999</v>
      </c>
      <c r="BC194" s="7">
        <f t="shared" ref="BC194" si="7292">SUM(BA194-0.57)</f>
        <v>13.95</v>
      </c>
      <c r="BD194" s="10">
        <f t="shared" ref="BD194" si="7293">MIN(BB194,BC194)</f>
        <v>13.879999999999999</v>
      </c>
      <c r="BE194" s="11">
        <f t="shared" si="5932"/>
        <v>0</v>
      </c>
      <c r="BF194" s="7">
        <f t="shared" ref="BF194" si="7294">SUM(AZ194)</f>
        <v>14.45</v>
      </c>
      <c r="BG194" s="7">
        <f t="shared" ref="BG194" si="7295">SUM(BA194)</f>
        <v>14.52</v>
      </c>
      <c r="BH194" s="10">
        <f t="shared" ref="BH194" si="7296">MIN(BF194,BG194)</f>
        <v>14.45</v>
      </c>
      <c r="BI194" s="11">
        <f t="shared" si="5936"/>
        <v>0</v>
      </c>
      <c r="BJ194" s="7">
        <v>17.39</v>
      </c>
      <c r="BK194" s="7">
        <v>19.16</v>
      </c>
      <c r="BL194" s="7">
        <f t="shared" ref="BL194" si="7297">SUM(BJ194-0.63)</f>
        <v>16.760000000000002</v>
      </c>
      <c r="BM194" s="7">
        <f t="shared" ref="BM194" si="7298">SUM(BK194-0.63)</f>
        <v>18.53</v>
      </c>
      <c r="BN194" s="10">
        <f t="shared" ref="BN194" si="7299">MIN(BL194,BM194)</f>
        <v>16.760000000000002</v>
      </c>
      <c r="BO194" s="11">
        <f t="shared" si="5940"/>
        <v>0</v>
      </c>
      <c r="BP194" s="7">
        <f t="shared" ref="BP194" si="7300">SUM(BJ194)</f>
        <v>17.39</v>
      </c>
      <c r="BQ194" s="7">
        <f t="shared" ref="BQ194" si="7301">SUM(BK194)</f>
        <v>19.16</v>
      </c>
      <c r="BR194" s="10">
        <f t="shared" ref="BR194" si="7302">MIN(BP194,BQ194)</f>
        <v>17.39</v>
      </c>
      <c r="BS194" s="11">
        <f t="shared" si="5944"/>
        <v>0</v>
      </c>
      <c r="BT194" s="7">
        <f t="shared" ref="BT194" si="7303">BJ194</f>
        <v>17.39</v>
      </c>
      <c r="BU194" s="7">
        <f t="shared" ref="BU194" si="7304">BK194</f>
        <v>19.16</v>
      </c>
      <c r="BV194" s="7">
        <f t="shared" ref="BV194" si="7305">SUM(BT194-0.38)</f>
        <v>17.010000000000002</v>
      </c>
      <c r="BW194" s="7">
        <f t="shared" ref="BW194" si="7306">SUM(BU194-0.38)</f>
        <v>18.78</v>
      </c>
      <c r="BX194" s="10">
        <f t="shared" ref="BX194" si="7307">SUM(BN194)</f>
        <v>16.760000000000002</v>
      </c>
      <c r="BY194" s="11">
        <f t="shared" si="5950"/>
        <v>0</v>
      </c>
      <c r="BZ194" s="7">
        <f t="shared" ref="BZ194" si="7308">SUM(BT194)</f>
        <v>17.39</v>
      </c>
      <c r="CA194" s="7">
        <f t="shared" ref="CA194" si="7309">SUM(BU194)</f>
        <v>19.16</v>
      </c>
      <c r="CB194" s="10">
        <f t="shared" ref="CB194" si="7310">MIN(BZ194,CA194)</f>
        <v>17.39</v>
      </c>
      <c r="CC194" s="11">
        <f t="shared" si="5954"/>
        <v>0</v>
      </c>
    </row>
    <row r="195" spans="1:81" ht="19.2" customHeight="1" x14ac:dyDescent="0.25">
      <c r="A195" s="1">
        <f t="shared" si="6920"/>
        <v>44946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7"/>
      <c r="AG195" s="7"/>
      <c r="AH195" s="7"/>
      <c r="AI195" s="7"/>
      <c r="AJ195" s="10"/>
      <c r="AK195" s="11">
        <f t="shared" si="5916"/>
        <v>6.16</v>
      </c>
      <c r="AL195" s="7">
        <f t="shared" si="6813"/>
        <v>0</v>
      </c>
      <c r="AM195" s="7">
        <f t="shared" si="6814"/>
        <v>0</v>
      </c>
      <c r="AN195" s="10">
        <f t="shared" si="6815"/>
        <v>0</v>
      </c>
      <c r="AO195" s="11">
        <f t="shared" si="5920"/>
        <v>6.06</v>
      </c>
      <c r="AP195" s="7">
        <v>14.45</v>
      </c>
      <c r="AQ195" s="7">
        <v>14.55</v>
      </c>
      <c r="AR195" s="7">
        <f t="shared" ref="AR195" si="7311">SUM(AP195+0.11)</f>
        <v>14.559999999999999</v>
      </c>
      <c r="AS195" s="7">
        <f t="shared" ref="AS195" si="7312">SUM(AQ195+0.11)</f>
        <v>14.66</v>
      </c>
      <c r="AT195" s="10">
        <f t="shared" ref="AT195" si="7313">MIN(AR195,AS195)</f>
        <v>14.559999999999999</v>
      </c>
      <c r="AU195" s="11">
        <f t="shared" si="5924"/>
        <v>0</v>
      </c>
      <c r="AV195" s="7">
        <f t="shared" ref="AV195" si="7314">SUM(AP195)</f>
        <v>14.45</v>
      </c>
      <c r="AW195" s="7">
        <f t="shared" ref="AW195" si="7315">SUM(AQ195)</f>
        <v>14.55</v>
      </c>
      <c r="AX195" s="10">
        <f t="shared" ref="AX195" si="7316">MIN(AV195,AW195)</f>
        <v>14.45</v>
      </c>
      <c r="AY195" s="11">
        <f t="shared" si="5928"/>
        <v>0</v>
      </c>
      <c r="AZ195" s="7">
        <v>14.45</v>
      </c>
      <c r="BA195" s="7">
        <v>14.55</v>
      </c>
      <c r="BB195" s="7">
        <f t="shared" ref="BB195" si="7317">SUM(AZ195-0.57)</f>
        <v>13.879999999999999</v>
      </c>
      <c r="BC195" s="7">
        <f t="shared" ref="BC195" si="7318">SUM(BA195-0.57)</f>
        <v>13.98</v>
      </c>
      <c r="BD195" s="10">
        <f t="shared" ref="BD195" si="7319">MIN(BB195,BC195)</f>
        <v>13.879999999999999</v>
      </c>
      <c r="BE195" s="11">
        <f t="shared" si="5932"/>
        <v>0</v>
      </c>
      <c r="BF195" s="7">
        <f t="shared" ref="BF195" si="7320">SUM(AZ195)</f>
        <v>14.45</v>
      </c>
      <c r="BG195" s="7">
        <f t="shared" ref="BG195" si="7321">SUM(BA195)</f>
        <v>14.55</v>
      </c>
      <c r="BH195" s="10">
        <f t="shared" ref="BH195" si="7322">MIN(BF195,BG195)</f>
        <v>14.45</v>
      </c>
      <c r="BI195" s="11">
        <f t="shared" si="5936"/>
        <v>0</v>
      </c>
      <c r="BJ195" s="7">
        <v>17.39</v>
      </c>
      <c r="BK195" s="7">
        <v>19.16</v>
      </c>
      <c r="BL195" s="7">
        <f t="shared" ref="BL195" si="7323">SUM(BJ195-0.63)</f>
        <v>16.760000000000002</v>
      </c>
      <c r="BM195" s="7">
        <f t="shared" ref="BM195" si="7324">SUM(BK195-0.63)</f>
        <v>18.53</v>
      </c>
      <c r="BN195" s="10">
        <f t="shared" ref="BN195" si="7325">MIN(BL195,BM195)</f>
        <v>16.760000000000002</v>
      </c>
      <c r="BO195" s="11">
        <f t="shared" si="5940"/>
        <v>0</v>
      </c>
      <c r="BP195" s="7">
        <f t="shared" ref="BP195" si="7326">SUM(BJ195)</f>
        <v>17.39</v>
      </c>
      <c r="BQ195" s="7">
        <f t="shared" ref="BQ195" si="7327">SUM(BK195)</f>
        <v>19.16</v>
      </c>
      <c r="BR195" s="10">
        <f t="shared" ref="BR195" si="7328">MIN(BP195,BQ195)</f>
        <v>17.39</v>
      </c>
      <c r="BS195" s="11">
        <f t="shared" si="5944"/>
        <v>0</v>
      </c>
      <c r="BT195" s="7">
        <f t="shared" ref="BT195" si="7329">BJ195</f>
        <v>17.39</v>
      </c>
      <c r="BU195" s="7">
        <f t="shared" ref="BU195" si="7330">BK195</f>
        <v>19.16</v>
      </c>
      <c r="BV195" s="7">
        <f t="shared" ref="BV195" si="7331">SUM(BT195-0.38)</f>
        <v>17.010000000000002</v>
      </c>
      <c r="BW195" s="7">
        <f t="shared" ref="BW195" si="7332">SUM(BU195-0.38)</f>
        <v>18.78</v>
      </c>
      <c r="BX195" s="10">
        <f t="shared" ref="BX195" si="7333">SUM(BN195)</f>
        <v>16.760000000000002</v>
      </c>
      <c r="BY195" s="11">
        <f t="shared" si="5950"/>
        <v>0</v>
      </c>
      <c r="BZ195" s="7">
        <f t="shared" ref="BZ195" si="7334">SUM(BT195)</f>
        <v>17.39</v>
      </c>
      <c r="CA195" s="7">
        <f t="shared" ref="CA195" si="7335">SUM(BU195)</f>
        <v>19.16</v>
      </c>
      <c r="CB195" s="10">
        <f t="shared" ref="CB195" si="7336">MIN(BZ195,CA195)</f>
        <v>17.39</v>
      </c>
      <c r="CC195" s="11">
        <f t="shared" si="5954"/>
        <v>0</v>
      </c>
    </row>
    <row r="196" spans="1:81" ht="19.2" customHeight="1" x14ac:dyDescent="0.25">
      <c r="A196" s="1">
        <f t="shared" si="6920"/>
        <v>44939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7"/>
      <c r="AG196" s="7"/>
      <c r="AH196" s="7"/>
      <c r="AI196" s="7"/>
      <c r="AJ196" s="10"/>
      <c r="AK196" s="11">
        <f t="shared" si="5916"/>
        <v>6.16</v>
      </c>
      <c r="AL196" s="7">
        <f t="shared" si="6813"/>
        <v>0</v>
      </c>
      <c r="AM196" s="7">
        <f t="shared" si="6814"/>
        <v>0</v>
      </c>
      <c r="AN196" s="10">
        <f t="shared" si="6815"/>
        <v>0</v>
      </c>
      <c r="AO196" s="11">
        <f t="shared" si="5920"/>
        <v>6.06</v>
      </c>
      <c r="AP196" s="7">
        <v>14.52</v>
      </c>
      <c r="AQ196" s="7">
        <v>14.54</v>
      </c>
      <c r="AR196" s="7">
        <f t="shared" ref="AR196" si="7337">SUM(AP196+0.11)</f>
        <v>14.629999999999999</v>
      </c>
      <c r="AS196" s="7">
        <f t="shared" ref="AS196" si="7338">SUM(AQ196+0.11)</f>
        <v>14.649999999999999</v>
      </c>
      <c r="AT196" s="10">
        <f t="shared" ref="AT196" si="7339">MIN(AR196,AS196)</f>
        <v>14.629999999999999</v>
      </c>
      <c r="AU196" s="11">
        <f t="shared" si="5924"/>
        <v>0</v>
      </c>
      <c r="AV196" s="7">
        <f t="shared" ref="AV196" si="7340">SUM(AP196)</f>
        <v>14.52</v>
      </c>
      <c r="AW196" s="7">
        <f t="shared" ref="AW196" si="7341">SUM(AQ196)</f>
        <v>14.54</v>
      </c>
      <c r="AX196" s="10">
        <f t="shared" ref="AX196" si="7342">MIN(AV196,AW196)</f>
        <v>14.52</v>
      </c>
      <c r="AY196" s="11">
        <f t="shared" si="5928"/>
        <v>0</v>
      </c>
      <c r="AZ196" s="7">
        <v>14.52</v>
      </c>
      <c r="BA196" s="7">
        <v>14.54</v>
      </c>
      <c r="BB196" s="7">
        <f t="shared" ref="BB196" si="7343">SUM(AZ196-0.57)</f>
        <v>13.95</v>
      </c>
      <c r="BC196" s="7">
        <f t="shared" ref="BC196" si="7344">SUM(BA196-0.57)</f>
        <v>13.969999999999999</v>
      </c>
      <c r="BD196" s="10">
        <f t="shared" ref="BD196" si="7345">MIN(BB196,BC196)</f>
        <v>13.95</v>
      </c>
      <c r="BE196" s="11">
        <f t="shared" si="5932"/>
        <v>0</v>
      </c>
      <c r="BF196" s="7">
        <f t="shared" ref="BF196" si="7346">SUM(AZ196)</f>
        <v>14.52</v>
      </c>
      <c r="BG196" s="7">
        <f t="shared" ref="BG196" si="7347">SUM(BA196)</f>
        <v>14.54</v>
      </c>
      <c r="BH196" s="10">
        <f t="shared" ref="BH196" si="7348">MIN(BF196,BG196)</f>
        <v>14.52</v>
      </c>
      <c r="BI196" s="11">
        <f t="shared" si="5936"/>
        <v>0</v>
      </c>
      <c r="BJ196" s="7">
        <v>17.39</v>
      </c>
      <c r="BK196" s="7">
        <v>19.16</v>
      </c>
      <c r="BL196" s="7">
        <f t="shared" ref="BL196" si="7349">SUM(BJ196-0.63)</f>
        <v>16.760000000000002</v>
      </c>
      <c r="BM196" s="7">
        <f t="shared" ref="BM196" si="7350">SUM(BK196-0.63)</f>
        <v>18.53</v>
      </c>
      <c r="BN196" s="10">
        <f t="shared" ref="BN196" si="7351">MIN(BL196,BM196)</f>
        <v>16.760000000000002</v>
      </c>
      <c r="BO196" s="11">
        <f t="shared" si="5940"/>
        <v>0</v>
      </c>
      <c r="BP196" s="7">
        <f t="shared" ref="BP196" si="7352">SUM(BJ196)</f>
        <v>17.39</v>
      </c>
      <c r="BQ196" s="7">
        <f t="shared" ref="BQ196" si="7353">SUM(BK196)</f>
        <v>19.16</v>
      </c>
      <c r="BR196" s="10">
        <f t="shared" ref="BR196" si="7354">MIN(BP196,BQ196)</f>
        <v>17.39</v>
      </c>
      <c r="BS196" s="11">
        <f t="shared" si="5944"/>
        <v>0</v>
      </c>
      <c r="BT196" s="7">
        <f t="shared" ref="BT196" si="7355">BJ196</f>
        <v>17.39</v>
      </c>
      <c r="BU196" s="7">
        <f t="shared" ref="BU196" si="7356">BK196</f>
        <v>19.16</v>
      </c>
      <c r="BV196" s="7">
        <f t="shared" ref="BV196" si="7357">SUM(BT196-0.38)</f>
        <v>17.010000000000002</v>
      </c>
      <c r="BW196" s="7">
        <f t="shared" ref="BW196" si="7358">SUM(BU196-0.38)</f>
        <v>18.78</v>
      </c>
      <c r="BX196" s="10">
        <f t="shared" ref="BX196" si="7359">SUM(BN196)</f>
        <v>16.760000000000002</v>
      </c>
      <c r="BY196" s="11">
        <f t="shared" si="5950"/>
        <v>0</v>
      </c>
      <c r="BZ196" s="7">
        <f t="shared" ref="BZ196" si="7360">SUM(BT196)</f>
        <v>17.39</v>
      </c>
      <c r="CA196" s="7">
        <f t="shared" ref="CA196" si="7361">SUM(BU196)</f>
        <v>19.16</v>
      </c>
      <c r="CB196" s="10">
        <f t="shared" ref="CB196" si="7362">MIN(BZ196,CA196)</f>
        <v>17.39</v>
      </c>
      <c r="CC196" s="11">
        <f t="shared" si="5954"/>
        <v>0</v>
      </c>
    </row>
    <row r="197" spans="1:81" ht="19.2" customHeight="1" x14ac:dyDescent="0.25">
      <c r="A197" s="1">
        <f t="shared" si="6920"/>
        <v>44932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7"/>
      <c r="AG197" s="7"/>
      <c r="AH197" s="7"/>
      <c r="AI197" s="7"/>
      <c r="AJ197" s="10"/>
      <c r="AK197" s="11">
        <f t="shared" si="5916"/>
        <v>6.16</v>
      </c>
      <c r="AL197" s="7">
        <f t="shared" si="6813"/>
        <v>0</v>
      </c>
      <c r="AM197" s="7">
        <f t="shared" si="6814"/>
        <v>0</v>
      </c>
      <c r="AN197" s="10">
        <f t="shared" si="6815"/>
        <v>0</v>
      </c>
      <c r="AO197" s="11">
        <f t="shared" si="5920"/>
        <v>6.06</v>
      </c>
      <c r="AP197" s="7">
        <v>14.52</v>
      </c>
      <c r="AQ197" s="7">
        <v>14.56</v>
      </c>
      <c r="AR197" s="7">
        <f t="shared" ref="AR197" si="7363">SUM(AP197+0.11)</f>
        <v>14.629999999999999</v>
      </c>
      <c r="AS197" s="7">
        <f t="shared" ref="AS197" si="7364">SUM(AQ197+0.11)</f>
        <v>14.67</v>
      </c>
      <c r="AT197" s="10">
        <f t="shared" ref="AT197" si="7365">MIN(AR197,AS197)</f>
        <v>14.629999999999999</v>
      </c>
      <c r="AU197" s="11">
        <f t="shared" si="5924"/>
        <v>0</v>
      </c>
      <c r="AV197" s="7">
        <f t="shared" ref="AV197" si="7366">SUM(AP197)</f>
        <v>14.52</v>
      </c>
      <c r="AW197" s="7">
        <f t="shared" ref="AW197" si="7367">SUM(AQ197)</f>
        <v>14.56</v>
      </c>
      <c r="AX197" s="10">
        <f t="shared" ref="AX197" si="7368">MIN(AV197,AW197)</f>
        <v>14.52</v>
      </c>
      <c r="AY197" s="11">
        <f t="shared" si="5928"/>
        <v>0</v>
      </c>
      <c r="AZ197" s="7">
        <v>14.52</v>
      </c>
      <c r="BA197" s="7">
        <v>14.56</v>
      </c>
      <c r="BB197" s="7">
        <f t="shared" ref="BB197" si="7369">SUM(AZ197-0.57)</f>
        <v>13.95</v>
      </c>
      <c r="BC197" s="7">
        <f t="shared" ref="BC197" si="7370">SUM(BA197-0.57)</f>
        <v>13.99</v>
      </c>
      <c r="BD197" s="10">
        <f t="shared" ref="BD197" si="7371">MIN(BB197,BC197)</f>
        <v>13.95</v>
      </c>
      <c r="BE197" s="11">
        <f t="shared" si="5932"/>
        <v>0</v>
      </c>
      <c r="BF197" s="7">
        <f t="shared" ref="BF197" si="7372">SUM(AZ197)</f>
        <v>14.52</v>
      </c>
      <c r="BG197" s="7">
        <f t="shared" ref="BG197" si="7373">SUM(BA197)</f>
        <v>14.56</v>
      </c>
      <c r="BH197" s="10">
        <f t="shared" ref="BH197" si="7374">MIN(BF197,BG197)</f>
        <v>14.52</v>
      </c>
      <c r="BI197" s="11">
        <f t="shared" si="5936"/>
        <v>0</v>
      </c>
      <c r="BJ197" s="7">
        <v>17.39</v>
      </c>
      <c r="BK197" s="7">
        <v>19.16</v>
      </c>
      <c r="BL197" s="7">
        <f t="shared" ref="BL197" si="7375">SUM(BJ197-0.63)</f>
        <v>16.760000000000002</v>
      </c>
      <c r="BM197" s="7">
        <f t="shared" ref="BM197" si="7376">SUM(BK197-0.63)</f>
        <v>18.53</v>
      </c>
      <c r="BN197" s="10">
        <f t="shared" ref="BN197" si="7377">MIN(BL197,BM197)</f>
        <v>16.760000000000002</v>
      </c>
      <c r="BO197" s="11">
        <f t="shared" si="5940"/>
        <v>0</v>
      </c>
      <c r="BP197" s="7">
        <f t="shared" ref="BP197" si="7378">SUM(BJ197)</f>
        <v>17.39</v>
      </c>
      <c r="BQ197" s="7">
        <f t="shared" ref="BQ197" si="7379">SUM(BK197)</f>
        <v>19.16</v>
      </c>
      <c r="BR197" s="10">
        <f t="shared" ref="BR197" si="7380">MIN(BP197,BQ197)</f>
        <v>17.39</v>
      </c>
      <c r="BS197" s="11">
        <f t="shared" si="5944"/>
        <v>0</v>
      </c>
      <c r="BT197" s="7">
        <f t="shared" ref="BT197" si="7381">BJ197</f>
        <v>17.39</v>
      </c>
      <c r="BU197" s="7">
        <f t="shared" ref="BU197" si="7382">BK197</f>
        <v>19.16</v>
      </c>
      <c r="BV197" s="7">
        <f t="shared" ref="BV197" si="7383">SUM(BT197-0.38)</f>
        <v>17.010000000000002</v>
      </c>
      <c r="BW197" s="7">
        <f t="shared" ref="BW197" si="7384">SUM(BU197-0.38)</f>
        <v>18.78</v>
      </c>
      <c r="BX197" s="10">
        <f t="shared" ref="BX197" si="7385">SUM(BN197)</f>
        <v>16.760000000000002</v>
      </c>
      <c r="BY197" s="11">
        <f t="shared" si="5950"/>
        <v>0</v>
      </c>
      <c r="BZ197" s="7">
        <f t="shared" ref="BZ197" si="7386">SUM(BT197)</f>
        <v>17.39</v>
      </c>
      <c r="CA197" s="7">
        <f t="shared" ref="CA197" si="7387">SUM(BU197)</f>
        <v>19.16</v>
      </c>
      <c r="CB197" s="10">
        <f t="shared" ref="CB197" si="7388">MIN(BZ197,CA197)</f>
        <v>17.39</v>
      </c>
      <c r="CC197" s="11">
        <f t="shared" si="5954"/>
        <v>0</v>
      </c>
    </row>
    <row r="198" spans="1:81" ht="19.2" customHeight="1" x14ac:dyDescent="0.25">
      <c r="A198" s="1">
        <f t="shared" si="6920"/>
        <v>44925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7"/>
      <c r="AG198" s="7"/>
      <c r="AH198" s="7"/>
      <c r="AI198" s="7"/>
      <c r="AJ198" s="10"/>
      <c r="AK198" s="11">
        <f t="shared" si="5916"/>
        <v>6.16</v>
      </c>
      <c r="AL198" s="7">
        <f t="shared" si="6813"/>
        <v>0</v>
      </c>
      <c r="AM198" s="7">
        <f t="shared" si="6814"/>
        <v>0</v>
      </c>
      <c r="AN198" s="10">
        <f t="shared" si="6815"/>
        <v>0</v>
      </c>
      <c r="AO198" s="11">
        <f t="shared" si="5920"/>
        <v>6.06</v>
      </c>
      <c r="AP198" s="7">
        <v>14.6</v>
      </c>
      <c r="AQ198" s="7">
        <v>14.54</v>
      </c>
      <c r="AR198" s="7">
        <f t="shared" ref="AR198" si="7389">SUM(AP198+0.11)</f>
        <v>14.709999999999999</v>
      </c>
      <c r="AS198" s="7">
        <f t="shared" ref="AS198" si="7390">SUM(AQ198+0.11)</f>
        <v>14.649999999999999</v>
      </c>
      <c r="AT198" s="10">
        <f t="shared" ref="AT198" si="7391">MIN(AR198,AS198)</f>
        <v>14.649999999999999</v>
      </c>
      <c r="AU198" s="11">
        <f t="shared" si="5924"/>
        <v>0</v>
      </c>
      <c r="AV198" s="7">
        <f t="shared" ref="AV198" si="7392">SUM(AP198)</f>
        <v>14.6</v>
      </c>
      <c r="AW198" s="7">
        <f t="shared" ref="AW198" si="7393">SUM(AQ198)</f>
        <v>14.54</v>
      </c>
      <c r="AX198" s="10">
        <f t="shared" ref="AX198" si="7394">MIN(AV198,AW198)</f>
        <v>14.54</v>
      </c>
      <c r="AY198" s="11">
        <f t="shared" si="5928"/>
        <v>0</v>
      </c>
      <c r="AZ198" s="7">
        <v>14.6</v>
      </c>
      <c r="BA198" s="7">
        <v>14.54</v>
      </c>
      <c r="BB198" s="7">
        <f t="shared" ref="BB198" si="7395">SUM(AZ198-0.57)</f>
        <v>14.03</v>
      </c>
      <c r="BC198" s="7">
        <f t="shared" ref="BC198" si="7396">SUM(BA198-0.57)</f>
        <v>13.969999999999999</v>
      </c>
      <c r="BD198" s="10">
        <f t="shared" ref="BD198" si="7397">MIN(BB198,BC198)</f>
        <v>13.969999999999999</v>
      </c>
      <c r="BE198" s="11">
        <f t="shared" si="5932"/>
        <v>0</v>
      </c>
      <c r="BF198" s="7">
        <f t="shared" ref="BF198" si="7398">SUM(AZ198)</f>
        <v>14.6</v>
      </c>
      <c r="BG198" s="7">
        <f t="shared" ref="BG198" si="7399">SUM(BA198)</f>
        <v>14.54</v>
      </c>
      <c r="BH198" s="10">
        <f t="shared" ref="BH198" si="7400">MIN(BF198,BG198)</f>
        <v>14.54</v>
      </c>
      <c r="BI198" s="11">
        <f t="shared" si="5936"/>
        <v>0</v>
      </c>
      <c r="BJ198" s="7">
        <v>17.39</v>
      </c>
      <c r="BK198" s="7">
        <v>19.16</v>
      </c>
      <c r="BL198" s="7">
        <f t="shared" ref="BL198" si="7401">SUM(BJ198-0.63)</f>
        <v>16.760000000000002</v>
      </c>
      <c r="BM198" s="7">
        <f t="shared" ref="BM198" si="7402">SUM(BK198-0.63)</f>
        <v>18.53</v>
      </c>
      <c r="BN198" s="10">
        <f t="shared" ref="BN198" si="7403">MIN(BL198,BM198)</f>
        <v>16.760000000000002</v>
      </c>
      <c r="BO198" s="11">
        <f t="shared" si="5940"/>
        <v>0</v>
      </c>
      <c r="BP198" s="7">
        <f t="shared" ref="BP198" si="7404">SUM(BJ198)</f>
        <v>17.39</v>
      </c>
      <c r="BQ198" s="7">
        <f t="shared" ref="BQ198" si="7405">SUM(BK198)</f>
        <v>19.16</v>
      </c>
      <c r="BR198" s="10">
        <f t="shared" ref="BR198" si="7406">MIN(BP198,BQ198)</f>
        <v>17.39</v>
      </c>
      <c r="BS198" s="11">
        <f t="shared" si="5944"/>
        <v>0</v>
      </c>
      <c r="BT198" s="7">
        <f t="shared" ref="BT198" si="7407">BJ198</f>
        <v>17.39</v>
      </c>
      <c r="BU198" s="7">
        <f t="shared" ref="BU198" si="7408">BK198</f>
        <v>19.16</v>
      </c>
      <c r="BV198" s="7">
        <f t="shared" ref="BV198" si="7409">SUM(BT198-0.38)</f>
        <v>17.010000000000002</v>
      </c>
      <c r="BW198" s="7">
        <f t="shared" ref="BW198" si="7410">SUM(BU198-0.38)</f>
        <v>18.78</v>
      </c>
      <c r="BX198" s="10">
        <f t="shared" ref="BX198" si="7411">SUM(BN198)</f>
        <v>16.760000000000002</v>
      </c>
      <c r="BY198" s="11">
        <f t="shared" si="5950"/>
        <v>0</v>
      </c>
      <c r="BZ198" s="7">
        <f t="shared" ref="BZ198" si="7412">SUM(BT198)</f>
        <v>17.39</v>
      </c>
      <c r="CA198" s="7">
        <f t="shared" ref="CA198" si="7413">SUM(BU198)</f>
        <v>19.16</v>
      </c>
      <c r="CB198" s="10">
        <f t="shared" ref="CB198" si="7414">MIN(BZ198,CA198)</f>
        <v>17.39</v>
      </c>
      <c r="CC198" s="11">
        <f t="shared" si="5954"/>
        <v>0</v>
      </c>
    </row>
    <row r="199" spans="1:81" ht="19.2" customHeight="1" x14ac:dyDescent="0.25">
      <c r="A199" s="1">
        <f t="shared" si="6920"/>
        <v>44918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7"/>
      <c r="AG199" s="7"/>
      <c r="AH199" s="7"/>
      <c r="AI199" s="7"/>
      <c r="AJ199" s="10"/>
      <c r="AK199" s="11">
        <f t="shared" si="5916"/>
        <v>6.16</v>
      </c>
      <c r="AL199" s="7">
        <f t="shared" si="6813"/>
        <v>0</v>
      </c>
      <c r="AM199" s="7">
        <f t="shared" si="6814"/>
        <v>0</v>
      </c>
      <c r="AN199" s="10">
        <f t="shared" si="6815"/>
        <v>0</v>
      </c>
      <c r="AO199" s="11">
        <f t="shared" si="5920"/>
        <v>6.06</v>
      </c>
      <c r="AP199" s="7">
        <v>14.6</v>
      </c>
      <c r="AQ199" s="7">
        <v>14.51</v>
      </c>
      <c r="AR199" s="7">
        <f t="shared" ref="AR199" si="7415">SUM(AP199+0.11)</f>
        <v>14.709999999999999</v>
      </c>
      <c r="AS199" s="7">
        <f t="shared" ref="AS199" si="7416">SUM(AQ199+0.11)</f>
        <v>14.62</v>
      </c>
      <c r="AT199" s="10">
        <f t="shared" ref="AT199" si="7417">MIN(AR199,AS199)</f>
        <v>14.62</v>
      </c>
      <c r="AU199" s="11">
        <f t="shared" si="5924"/>
        <v>0</v>
      </c>
      <c r="AV199" s="7">
        <f t="shared" ref="AV199" si="7418">SUM(AP199)</f>
        <v>14.6</v>
      </c>
      <c r="AW199" s="7">
        <f t="shared" ref="AW199" si="7419">SUM(AQ199)</f>
        <v>14.51</v>
      </c>
      <c r="AX199" s="10">
        <f t="shared" ref="AX199" si="7420">MIN(AV199,AW199)</f>
        <v>14.51</v>
      </c>
      <c r="AY199" s="11">
        <f t="shared" si="5928"/>
        <v>0</v>
      </c>
      <c r="AZ199" s="7">
        <v>14.6</v>
      </c>
      <c r="BA199" s="7">
        <v>14.51</v>
      </c>
      <c r="BB199" s="7">
        <f t="shared" ref="BB199" si="7421">SUM(AZ199-0.57)</f>
        <v>14.03</v>
      </c>
      <c r="BC199" s="7">
        <f t="shared" ref="BC199" si="7422">SUM(BA199-0.57)</f>
        <v>13.94</v>
      </c>
      <c r="BD199" s="10">
        <f t="shared" ref="BD199" si="7423">MIN(BB199,BC199)</f>
        <v>13.94</v>
      </c>
      <c r="BE199" s="11">
        <f t="shared" si="5932"/>
        <v>0</v>
      </c>
      <c r="BF199" s="7">
        <f t="shared" ref="BF199" si="7424">SUM(AZ199)</f>
        <v>14.6</v>
      </c>
      <c r="BG199" s="7">
        <f t="shared" ref="BG199" si="7425">SUM(BA199)</f>
        <v>14.51</v>
      </c>
      <c r="BH199" s="10">
        <f t="shared" ref="BH199" si="7426">MIN(BF199,BG199)</f>
        <v>14.51</v>
      </c>
      <c r="BI199" s="11">
        <f t="shared" si="5936"/>
        <v>0</v>
      </c>
      <c r="BJ199" s="7">
        <v>17.39</v>
      </c>
      <c r="BK199" s="7">
        <v>19.16</v>
      </c>
      <c r="BL199" s="7">
        <f t="shared" ref="BL199" si="7427">SUM(BJ199-0.63)</f>
        <v>16.760000000000002</v>
      </c>
      <c r="BM199" s="7">
        <f t="shared" ref="BM199" si="7428">SUM(BK199-0.63)</f>
        <v>18.53</v>
      </c>
      <c r="BN199" s="10">
        <f t="shared" ref="BN199" si="7429">MIN(BL199,BM199)</f>
        <v>16.760000000000002</v>
      </c>
      <c r="BO199" s="11">
        <f t="shared" si="5940"/>
        <v>0</v>
      </c>
      <c r="BP199" s="7">
        <f t="shared" ref="BP199" si="7430">SUM(BJ199)</f>
        <v>17.39</v>
      </c>
      <c r="BQ199" s="7">
        <f t="shared" ref="BQ199" si="7431">SUM(BK199)</f>
        <v>19.16</v>
      </c>
      <c r="BR199" s="10">
        <f t="shared" ref="BR199" si="7432">MIN(BP199,BQ199)</f>
        <v>17.39</v>
      </c>
      <c r="BS199" s="11">
        <f t="shared" si="5944"/>
        <v>0</v>
      </c>
      <c r="BT199" s="7">
        <f t="shared" ref="BT199" si="7433">BJ199</f>
        <v>17.39</v>
      </c>
      <c r="BU199" s="7">
        <f t="shared" ref="BU199" si="7434">BK199</f>
        <v>19.16</v>
      </c>
      <c r="BV199" s="7">
        <f t="shared" ref="BV199" si="7435">SUM(BT199-0.38)</f>
        <v>17.010000000000002</v>
      </c>
      <c r="BW199" s="7">
        <f t="shared" ref="BW199" si="7436">SUM(BU199-0.38)</f>
        <v>18.78</v>
      </c>
      <c r="BX199" s="10">
        <f t="shared" ref="BX199" si="7437">SUM(BN199)</f>
        <v>16.760000000000002</v>
      </c>
      <c r="BY199" s="11">
        <f t="shared" si="5950"/>
        <v>0</v>
      </c>
      <c r="BZ199" s="7">
        <f t="shared" ref="BZ199" si="7438">SUM(BT199)</f>
        <v>17.39</v>
      </c>
      <c r="CA199" s="7">
        <f t="shared" ref="CA199" si="7439">SUM(BU199)</f>
        <v>19.16</v>
      </c>
      <c r="CB199" s="10">
        <f t="shared" ref="CB199" si="7440">MIN(BZ199,CA199)</f>
        <v>17.39</v>
      </c>
      <c r="CC199" s="11">
        <f t="shared" si="5954"/>
        <v>0</v>
      </c>
    </row>
    <row r="200" spans="1:81" ht="19.2" customHeight="1" x14ac:dyDescent="0.25">
      <c r="A200" s="1">
        <f t="shared" si="6920"/>
        <v>44911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7"/>
      <c r="AG200" s="7"/>
      <c r="AH200" s="7"/>
      <c r="AI200" s="7"/>
      <c r="AJ200" s="10"/>
      <c r="AK200" s="11">
        <f t="shared" si="5916"/>
        <v>6.16</v>
      </c>
      <c r="AL200" s="7">
        <f t="shared" si="6813"/>
        <v>0</v>
      </c>
      <c r="AM200" s="7">
        <f t="shared" si="6814"/>
        <v>0</v>
      </c>
      <c r="AN200" s="10">
        <f t="shared" si="6815"/>
        <v>0</v>
      </c>
      <c r="AO200" s="11">
        <f t="shared" si="5920"/>
        <v>6.06</v>
      </c>
      <c r="AP200" s="7">
        <v>14.45</v>
      </c>
      <c r="AQ200" s="7">
        <v>14.54</v>
      </c>
      <c r="AR200" s="7">
        <f t="shared" ref="AR200" si="7441">SUM(AP200+0.11)</f>
        <v>14.559999999999999</v>
      </c>
      <c r="AS200" s="7">
        <f t="shared" ref="AS200" si="7442">SUM(AQ200+0.11)</f>
        <v>14.649999999999999</v>
      </c>
      <c r="AT200" s="10">
        <f t="shared" ref="AT200" si="7443">MIN(AR200,AS200)</f>
        <v>14.559999999999999</v>
      </c>
      <c r="AU200" s="11">
        <f t="shared" si="5924"/>
        <v>0</v>
      </c>
      <c r="AV200" s="7">
        <f t="shared" ref="AV200" si="7444">SUM(AP200)</f>
        <v>14.45</v>
      </c>
      <c r="AW200" s="7">
        <f t="shared" ref="AW200" si="7445">SUM(AQ200)</f>
        <v>14.54</v>
      </c>
      <c r="AX200" s="10">
        <f t="shared" ref="AX200" si="7446">MIN(AV200,AW200)</f>
        <v>14.45</v>
      </c>
      <c r="AY200" s="11">
        <f t="shared" si="5928"/>
        <v>0</v>
      </c>
      <c r="AZ200" s="7">
        <v>14.45</v>
      </c>
      <c r="BA200" s="7">
        <v>14.54</v>
      </c>
      <c r="BB200" s="7">
        <f t="shared" ref="BB200" si="7447">SUM(AZ200-0.57)</f>
        <v>13.879999999999999</v>
      </c>
      <c r="BC200" s="7">
        <f t="shared" ref="BC200" si="7448">SUM(BA200-0.57)</f>
        <v>13.969999999999999</v>
      </c>
      <c r="BD200" s="10">
        <f t="shared" ref="BD200" si="7449">MIN(BB200,BC200)</f>
        <v>13.879999999999999</v>
      </c>
      <c r="BE200" s="11">
        <f t="shared" si="5932"/>
        <v>0</v>
      </c>
      <c r="BF200" s="7">
        <f t="shared" ref="BF200" si="7450">SUM(AZ200)</f>
        <v>14.45</v>
      </c>
      <c r="BG200" s="7">
        <f t="shared" ref="BG200" si="7451">SUM(BA200)</f>
        <v>14.54</v>
      </c>
      <c r="BH200" s="10">
        <f t="shared" ref="BH200" si="7452">MIN(BF200,BG200)</f>
        <v>14.45</v>
      </c>
      <c r="BI200" s="11">
        <f t="shared" si="5936"/>
        <v>0</v>
      </c>
      <c r="BJ200" s="7">
        <v>17.39</v>
      </c>
      <c r="BK200" s="7">
        <v>19.16</v>
      </c>
      <c r="BL200" s="7">
        <f t="shared" ref="BL200" si="7453">SUM(BJ200-0.63)</f>
        <v>16.760000000000002</v>
      </c>
      <c r="BM200" s="7">
        <f t="shared" ref="BM200" si="7454">SUM(BK200-0.63)</f>
        <v>18.53</v>
      </c>
      <c r="BN200" s="10">
        <f t="shared" ref="BN200" si="7455">MIN(BL200,BM200)</f>
        <v>16.760000000000002</v>
      </c>
      <c r="BO200" s="11">
        <f t="shared" si="5940"/>
        <v>0</v>
      </c>
      <c r="BP200" s="7">
        <f t="shared" ref="BP200" si="7456">SUM(BJ200)</f>
        <v>17.39</v>
      </c>
      <c r="BQ200" s="7">
        <f t="shared" ref="BQ200" si="7457">SUM(BK200)</f>
        <v>19.16</v>
      </c>
      <c r="BR200" s="10">
        <f t="shared" ref="BR200" si="7458">MIN(BP200,BQ200)</f>
        <v>17.39</v>
      </c>
      <c r="BS200" s="11">
        <f t="shared" si="5944"/>
        <v>0</v>
      </c>
      <c r="BT200" s="7">
        <f t="shared" ref="BT200" si="7459">BJ200</f>
        <v>17.39</v>
      </c>
      <c r="BU200" s="7">
        <f t="shared" ref="BU200" si="7460">BK200</f>
        <v>19.16</v>
      </c>
      <c r="BV200" s="7">
        <f t="shared" ref="BV200" si="7461">SUM(BT200-0.38)</f>
        <v>17.010000000000002</v>
      </c>
      <c r="BW200" s="7">
        <f t="shared" ref="BW200" si="7462">SUM(BU200-0.38)</f>
        <v>18.78</v>
      </c>
      <c r="BX200" s="10">
        <f t="shared" ref="BX200" si="7463">SUM(BN200)</f>
        <v>16.760000000000002</v>
      </c>
      <c r="BY200" s="11">
        <f t="shared" si="5950"/>
        <v>0</v>
      </c>
      <c r="BZ200" s="7">
        <f t="shared" ref="BZ200" si="7464">SUM(BT200)</f>
        <v>17.39</v>
      </c>
      <c r="CA200" s="7">
        <f t="shared" ref="CA200" si="7465">SUM(BU200)</f>
        <v>19.16</v>
      </c>
      <c r="CB200" s="10">
        <f t="shared" ref="CB200" si="7466">MIN(BZ200,CA200)</f>
        <v>17.39</v>
      </c>
      <c r="CC200" s="11">
        <f t="shared" si="5954"/>
        <v>0</v>
      </c>
    </row>
    <row r="201" spans="1:81" ht="19.2" customHeight="1" x14ac:dyDescent="0.25">
      <c r="A201" s="1">
        <f t="shared" si="6920"/>
        <v>44904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7"/>
      <c r="AG201" s="7"/>
      <c r="AH201" s="7"/>
      <c r="AI201" s="7"/>
      <c r="AJ201" s="10"/>
      <c r="AK201" s="11">
        <f t="shared" si="5916"/>
        <v>6.16</v>
      </c>
      <c r="AL201" s="7">
        <f t="shared" si="6813"/>
        <v>0</v>
      </c>
      <c r="AM201" s="7">
        <f t="shared" si="6814"/>
        <v>0</v>
      </c>
      <c r="AN201" s="10">
        <f t="shared" si="6815"/>
        <v>0</v>
      </c>
      <c r="AO201" s="11">
        <f t="shared" si="5920"/>
        <v>6.06</v>
      </c>
      <c r="AP201" s="7">
        <v>14.62</v>
      </c>
      <c r="AQ201" s="7">
        <v>14.56</v>
      </c>
      <c r="AR201" s="7">
        <f t="shared" ref="AR201" si="7467">SUM(AP201+0.11)</f>
        <v>14.729999999999999</v>
      </c>
      <c r="AS201" s="7">
        <f t="shared" ref="AS201" si="7468">SUM(AQ201+0.11)</f>
        <v>14.67</v>
      </c>
      <c r="AT201" s="10">
        <f t="shared" ref="AT201" si="7469">MIN(AR201,AS201)</f>
        <v>14.67</v>
      </c>
      <c r="AU201" s="11">
        <f t="shared" si="5924"/>
        <v>0</v>
      </c>
      <c r="AV201" s="7">
        <f t="shared" ref="AV201" si="7470">SUM(AP201)</f>
        <v>14.62</v>
      </c>
      <c r="AW201" s="7">
        <f t="shared" ref="AW201" si="7471">SUM(AQ201)</f>
        <v>14.56</v>
      </c>
      <c r="AX201" s="10">
        <f t="shared" ref="AX201" si="7472">MIN(AV201,AW201)</f>
        <v>14.56</v>
      </c>
      <c r="AY201" s="11">
        <f t="shared" si="5928"/>
        <v>0</v>
      </c>
      <c r="AZ201" s="7">
        <v>14.62</v>
      </c>
      <c r="BA201" s="7">
        <v>14.56</v>
      </c>
      <c r="BB201" s="7">
        <f t="shared" ref="BB201" si="7473">SUM(AZ201-0.57)</f>
        <v>14.049999999999999</v>
      </c>
      <c r="BC201" s="7">
        <f t="shared" ref="BC201" si="7474">SUM(BA201-0.57)</f>
        <v>13.99</v>
      </c>
      <c r="BD201" s="10">
        <f t="shared" ref="BD201" si="7475">MIN(BB201,BC201)</f>
        <v>13.99</v>
      </c>
      <c r="BE201" s="11">
        <f t="shared" si="5932"/>
        <v>0</v>
      </c>
      <c r="BF201" s="7">
        <f t="shared" ref="BF201" si="7476">SUM(AZ201)</f>
        <v>14.62</v>
      </c>
      <c r="BG201" s="7">
        <f t="shared" ref="BG201" si="7477">SUM(BA201)</f>
        <v>14.56</v>
      </c>
      <c r="BH201" s="10">
        <f t="shared" ref="BH201" si="7478">MIN(BF201,BG201)</f>
        <v>14.56</v>
      </c>
      <c r="BI201" s="11">
        <f t="shared" si="5936"/>
        <v>0</v>
      </c>
      <c r="BJ201" s="7">
        <v>17.39</v>
      </c>
      <c r="BK201" s="7">
        <v>19.16</v>
      </c>
      <c r="BL201" s="7">
        <f t="shared" ref="BL201" si="7479">SUM(BJ201-0.63)</f>
        <v>16.760000000000002</v>
      </c>
      <c r="BM201" s="7">
        <f t="shared" ref="BM201" si="7480">SUM(BK201-0.63)</f>
        <v>18.53</v>
      </c>
      <c r="BN201" s="10">
        <f t="shared" ref="BN201" si="7481">MIN(BL201,BM201)</f>
        <v>16.760000000000002</v>
      </c>
      <c r="BO201" s="11">
        <f t="shared" si="5940"/>
        <v>0</v>
      </c>
      <c r="BP201" s="7">
        <f t="shared" ref="BP201" si="7482">SUM(BJ201)</f>
        <v>17.39</v>
      </c>
      <c r="BQ201" s="7">
        <f t="shared" ref="BQ201" si="7483">SUM(BK201)</f>
        <v>19.16</v>
      </c>
      <c r="BR201" s="10">
        <f t="shared" ref="BR201" si="7484">MIN(BP201,BQ201)</f>
        <v>17.39</v>
      </c>
      <c r="BS201" s="11">
        <f t="shared" si="5944"/>
        <v>0</v>
      </c>
      <c r="BT201" s="7">
        <f t="shared" ref="BT201" si="7485">BJ201</f>
        <v>17.39</v>
      </c>
      <c r="BU201" s="7">
        <f t="shared" ref="BU201" si="7486">BK201</f>
        <v>19.16</v>
      </c>
      <c r="BV201" s="7">
        <f t="shared" ref="BV201" si="7487">SUM(BT201-0.38)</f>
        <v>17.010000000000002</v>
      </c>
      <c r="BW201" s="7">
        <f t="shared" ref="BW201" si="7488">SUM(BU201-0.38)</f>
        <v>18.78</v>
      </c>
      <c r="BX201" s="10">
        <f t="shared" ref="BX201" si="7489">SUM(BN201)</f>
        <v>16.760000000000002</v>
      </c>
      <c r="BY201" s="11">
        <f t="shared" si="5950"/>
        <v>0</v>
      </c>
      <c r="BZ201" s="7">
        <f t="shared" ref="BZ201" si="7490">SUM(BT201)</f>
        <v>17.39</v>
      </c>
      <c r="CA201" s="7">
        <f t="shared" ref="CA201" si="7491">SUM(BU201)</f>
        <v>19.16</v>
      </c>
      <c r="CB201" s="10">
        <f t="shared" ref="CB201" si="7492">MIN(BZ201,CA201)</f>
        <v>17.39</v>
      </c>
      <c r="CC201" s="11">
        <f t="shared" si="5954"/>
        <v>0</v>
      </c>
    </row>
    <row r="202" spans="1:81" ht="19.2" customHeight="1" x14ac:dyDescent="0.25">
      <c r="A202" s="1">
        <f t="shared" si="6920"/>
        <v>44897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7"/>
      <c r="AG202" s="7"/>
      <c r="AH202" s="7"/>
      <c r="AI202" s="7"/>
      <c r="AJ202" s="10"/>
      <c r="AK202" s="11">
        <f t="shared" si="5916"/>
        <v>6.16</v>
      </c>
      <c r="AL202" s="7">
        <f t="shared" si="6813"/>
        <v>0</v>
      </c>
      <c r="AM202" s="7">
        <f t="shared" si="6814"/>
        <v>0</v>
      </c>
      <c r="AN202" s="10">
        <f t="shared" si="6815"/>
        <v>0</v>
      </c>
      <c r="AO202" s="11">
        <f t="shared" si="5920"/>
        <v>6.06</v>
      </c>
      <c r="AP202" s="7">
        <v>14.48</v>
      </c>
      <c r="AQ202" s="7">
        <v>14.63</v>
      </c>
      <c r="AR202" s="7">
        <f t="shared" ref="AR202" si="7493">SUM(AP202+0.11)</f>
        <v>14.59</v>
      </c>
      <c r="AS202" s="7">
        <f t="shared" ref="AS202" si="7494">SUM(AQ202+0.11)</f>
        <v>14.74</v>
      </c>
      <c r="AT202" s="10">
        <f t="shared" ref="AT202" si="7495">MIN(AR202,AS202)</f>
        <v>14.59</v>
      </c>
      <c r="AU202" s="11">
        <f t="shared" si="5924"/>
        <v>0</v>
      </c>
      <c r="AV202" s="7">
        <f t="shared" ref="AV202" si="7496">SUM(AP202)</f>
        <v>14.48</v>
      </c>
      <c r="AW202" s="7">
        <f t="shared" ref="AW202" si="7497">SUM(AQ202)</f>
        <v>14.63</v>
      </c>
      <c r="AX202" s="10">
        <f t="shared" ref="AX202" si="7498">MIN(AV202,AW202)</f>
        <v>14.48</v>
      </c>
      <c r="AY202" s="11">
        <f t="shared" si="5928"/>
        <v>0</v>
      </c>
      <c r="AZ202" s="7">
        <v>14.48</v>
      </c>
      <c r="BA202" s="7">
        <v>14.63</v>
      </c>
      <c r="BB202" s="7">
        <f t="shared" ref="BB202" si="7499">SUM(AZ202-0.57)</f>
        <v>13.91</v>
      </c>
      <c r="BC202" s="7">
        <f t="shared" ref="BC202" si="7500">SUM(BA202-0.57)</f>
        <v>14.06</v>
      </c>
      <c r="BD202" s="10">
        <f t="shared" ref="BD202" si="7501">MIN(BB202,BC202)</f>
        <v>13.91</v>
      </c>
      <c r="BE202" s="11">
        <f t="shared" si="5932"/>
        <v>0</v>
      </c>
      <c r="BF202" s="7">
        <f t="shared" ref="BF202" si="7502">SUM(AZ202)</f>
        <v>14.48</v>
      </c>
      <c r="BG202" s="7">
        <f t="shared" ref="BG202" si="7503">SUM(BA202)</f>
        <v>14.63</v>
      </c>
      <c r="BH202" s="10">
        <f t="shared" ref="BH202" si="7504">MIN(BF202,BG202)</f>
        <v>14.48</v>
      </c>
      <c r="BI202" s="11">
        <f t="shared" si="5936"/>
        <v>0</v>
      </c>
      <c r="BJ202" s="7">
        <v>17.39</v>
      </c>
      <c r="BK202" s="7">
        <v>19.16</v>
      </c>
      <c r="BL202" s="7">
        <f t="shared" ref="BL202" si="7505">SUM(BJ202-0.63)</f>
        <v>16.760000000000002</v>
      </c>
      <c r="BM202" s="7">
        <f t="shared" ref="BM202" si="7506">SUM(BK202-0.63)</f>
        <v>18.53</v>
      </c>
      <c r="BN202" s="10">
        <f t="shared" ref="BN202" si="7507">MIN(BL202,BM202)</f>
        <v>16.760000000000002</v>
      </c>
      <c r="BO202" s="11">
        <f t="shared" si="5940"/>
        <v>0</v>
      </c>
      <c r="BP202" s="7">
        <f t="shared" ref="BP202" si="7508">SUM(BJ202)</f>
        <v>17.39</v>
      </c>
      <c r="BQ202" s="7">
        <f t="shared" ref="BQ202" si="7509">SUM(BK202)</f>
        <v>19.16</v>
      </c>
      <c r="BR202" s="10">
        <f t="shared" ref="BR202" si="7510">MIN(BP202,BQ202)</f>
        <v>17.39</v>
      </c>
      <c r="BS202" s="11">
        <f t="shared" si="5944"/>
        <v>0</v>
      </c>
      <c r="BT202" s="7">
        <f t="shared" ref="BT202" si="7511">BJ202</f>
        <v>17.39</v>
      </c>
      <c r="BU202" s="7">
        <f t="shared" ref="BU202" si="7512">BK202</f>
        <v>19.16</v>
      </c>
      <c r="BV202" s="7">
        <f t="shared" ref="BV202" si="7513">SUM(BT202-0.38)</f>
        <v>17.010000000000002</v>
      </c>
      <c r="BW202" s="7">
        <f t="shared" ref="BW202" si="7514">SUM(BU202-0.38)</f>
        <v>18.78</v>
      </c>
      <c r="BX202" s="10">
        <f t="shared" ref="BX202" si="7515">SUM(BN202)</f>
        <v>16.760000000000002</v>
      </c>
      <c r="BY202" s="11">
        <f t="shared" si="5950"/>
        <v>0</v>
      </c>
      <c r="BZ202" s="7">
        <f t="shared" ref="BZ202" si="7516">SUM(BT202)</f>
        <v>17.39</v>
      </c>
      <c r="CA202" s="7">
        <f t="shared" ref="CA202" si="7517">SUM(BU202)</f>
        <v>19.16</v>
      </c>
      <c r="CB202" s="10">
        <f t="shared" ref="CB202" si="7518">MIN(BZ202,CA202)</f>
        <v>17.39</v>
      </c>
      <c r="CC202" s="11">
        <f t="shared" si="5954"/>
        <v>0</v>
      </c>
    </row>
    <row r="203" spans="1:81" ht="19.2" customHeight="1" x14ac:dyDescent="0.25">
      <c r="A203" s="1">
        <f t="shared" si="6920"/>
        <v>44890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7"/>
      <c r="AG203" s="7"/>
      <c r="AH203" s="7"/>
      <c r="AI203" s="7"/>
      <c r="AJ203" s="10"/>
      <c r="AK203" s="11">
        <f t="shared" si="5916"/>
        <v>6.16</v>
      </c>
      <c r="AL203" s="7">
        <f t="shared" si="6813"/>
        <v>0</v>
      </c>
      <c r="AM203" s="7">
        <f t="shared" si="6814"/>
        <v>0</v>
      </c>
      <c r="AN203" s="10">
        <f t="shared" si="6815"/>
        <v>0</v>
      </c>
      <c r="AO203" s="11">
        <f t="shared" si="5920"/>
        <v>6.06</v>
      </c>
      <c r="AP203" s="7">
        <v>14.48</v>
      </c>
      <c r="AQ203" s="7">
        <v>14.66</v>
      </c>
      <c r="AR203" s="7">
        <f t="shared" ref="AR203" si="7519">SUM(AP203+0.11)</f>
        <v>14.59</v>
      </c>
      <c r="AS203" s="7">
        <f t="shared" ref="AS203" si="7520">SUM(AQ203+0.11)</f>
        <v>14.77</v>
      </c>
      <c r="AT203" s="10">
        <f t="shared" ref="AT203" si="7521">MIN(AR203,AS203)</f>
        <v>14.59</v>
      </c>
      <c r="AU203" s="11">
        <f t="shared" si="5924"/>
        <v>0</v>
      </c>
      <c r="AV203" s="7">
        <f t="shared" ref="AV203" si="7522">SUM(AP203)</f>
        <v>14.48</v>
      </c>
      <c r="AW203" s="7">
        <f t="shared" ref="AW203" si="7523">SUM(AQ203)</f>
        <v>14.66</v>
      </c>
      <c r="AX203" s="10">
        <f t="shared" ref="AX203" si="7524">MIN(AV203,AW203)</f>
        <v>14.48</v>
      </c>
      <c r="AY203" s="11">
        <f t="shared" si="5928"/>
        <v>0</v>
      </c>
      <c r="AZ203" s="7">
        <v>14.48</v>
      </c>
      <c r="BA203" s="7">
        <v>14.66</v>
      </c>
      <c r="BB203" s="7">
        <f t="shared" ref="BB203" si="7525">SUM(AZ203-0.57)</f>
        <v>13.91</v>
      </c>
      <c r="BC203" s="7">
        <f t="shared" ref="BC203" si="7526">SUM(BA203-0.57)</f>
        <v>14.09</v>
      </c>
      <c r="BD203" s="10">
        <f t="shared" ref="BD203" si="7527">MIN(BB203,BC203)</f>
        <v>13.91</v>
      </c>
      <c r="BE203" s="11">
        <f t="shared" si="5932"/>
        <v>0</v>
      </c>
      <c r="BF203" s="7">
        <f t="shared" ref="BF203" si="7528">SUM(AZ203)</f>
        <v>14.48</v>
      </c>
      <c r="BG203" s="7">
        <f t="shared" ref="BG203" si="7529">SUM(BA203)</f>
        <v>14.66</v>
      </c>
      <c r="BH203" s="10">
        <f t="shared" ref="BH203" si="7530">MIN(BF203,BG203)</f>
        <v>14.48</v>
      </c>
      <c r="BI203" s="11">
        <f t="shared" si="5936"/>
        <v>0</v>
      </c>
      <c r="BJ203" s="7">
        <v>17.39</v>
      </c>
      <c r="BK203" s="7">
        <v>19.16</v>
      </c>
      <c r="BL203" s="7">
        <f t="shared" ref="BL203" si="7531">SUM(BJ203-0.63)</f>
        <v>16.760000000000002</v>
      </c>
      <c r="BM203" s="7">
        <f t="shared" ref="BM203" si="7532">SUM(BK203-0.63)</f>
        <v>18.53</v>
      </c>
      <c r="BN203" s="10">
        <f t="shared" ref="BN203" si="7533">MIN(BL203,BM203)</f>
        <v>16.760000000000002</v>
      </c>
      <c r="BO203" s="11">
        <f t="shared" si="5940"/>
        <v>0</v>
      </c>
      <c r="BP203" s="7">
        <f t="shared" ref="BP203" si="7534">SUM(BJ203)</f>
        <v>17.39</v>
      </c>
      <c r="BQ203" s="7">
        <f t="shared" ref="BQ203" si="7535">SUM(BK203)</f>
        <v>19.16</v>
      </c>
      <c r="BR203" s="10">
        <f t="shared" ref="BR203" si="7536">MIN(BP203,BQ203)</f>
        <v>17.39</v>
      </c>
      <c r="BS203" s="11">
        <f t="shared" si="5944"/>
        <v>0</v>
      </c>
      <c r="BT203" s="7">
        <f t="shared" ref="BT203" si="7537">BJ203</f>
        <v>17.39</v>
      </c>
      <c r="BU203" s="7">
        <f t="shared" ref="BU203" si="7538">BK203</f>
        <v>19.16</v>
      </c>
      <c r="BV203" s="7">
        <f t="shared" ref="BV203" si="7539">SUM(BT203-0.38)</f>
        <v>17.010000000000002</v>
      </c>
      <c r="BW203" s="7">
        <f t="shared" ref="BW203" si="7540">SUM(BU203-0.38)</f>
        <v>18.78</v>
      </c>
      <c r="BX203" s="10">
        <f t="shared" ref="BX203" si="7541">SUM(BN203)</f>
        <v>16.760000000000002</v>
      </c>
      <c r="BY203" s="11">
        <f t="shared" si="5950"/>
        <v>0</v>
      </c>
      <c r="BZ203" s="7">
        <f t="shared" ref="BZ203" si="7542">SUM(BT203)</f>
        <v>17.39</v>
      </c>
      <c r="CA203" s="7">
        <f t="shared" ref="CA203" si="7543">SUM(BU203)</f>
        <v>19.16</v>
      </c>
      <c r="CB203" s="10">
        <f t="shared" ref="CB203" si="7544">MIN(BZ203,CA203)</f>
        <v>17.39</v>
      </c>
      <c r="CC203" s="11">
        <f t="shared" si="5954"/>
        <v>0</v>
      </c>
    </row>
    <row r="204" spans="1:81" ht="19.2" customHeight="1" x14ac:dyDescent="0.25">
      <c r="A204" s="1">
        <f t="shared" si="6920"/>
        <v>44883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7"/>
      <c r="AG204" s="7"/>
      <c r="AH204" s="7"/>
      <c r="AI204" s="7"/>
      <c r="AJ204" s="10"/>
      <c r="AK204" s="11">
        <f t="shared" si="5916"/>
        <v>6.16</v>
      </c>
      <c r="AL204" s="7">
        <f t="shared" si="6813"/>
        <v>0</v>
      </c>
      <c r="AM204" s="7">
        <f t="shared" si="6814"/>
        <v>0</v>
      </c>
      <c r="AN204" s="10">
        <f t="shared" si="6815"/>
        <v>0</v>
      </c>
      <c r="AO204" s="11">
        <f t="shared" si="5920"/>
        <v>6.06</v>
      </c>
      <c r="AP204" s="7">
        <v>14.62</v>
      </c>
      <c r="AQ204" s="7">
        <v>14.7</v>
      </c>
      <c r="AR204" s="7">
        <f t="shared" ref="AR204" si="7545">SUM(AP204+0.11)</f>
        <v>14.729999999999999</v>
      </c>
      <c r="AS204" s="7">
        <f t="shared" ref="AS204" si="7546">SUM(AQ204+0.11)</f>
        <v>14.809999999999999</v>
      </c>
      <c r="AT204" s="10">
        <f t="shared" ref="AT204" si="7547">MIN(AR204,AS204)</f>
        <v>14.729999999999999</v>
      </c>
      <c r="AU204" s="11">
        <f t="shared" si="5924"/>
        <v>0</v>
      </c>
      <c r="AV204" s="7">
        <f t="shared" ref="AV204" si="7548">SUM(AP204)</f>
        <v>14.62</v>
      </c>
      <c r="AW204" s="7">
        <f t="shared" ref="AW204" si="7549">SUM(AQ204)</f>
        <v>14.7</v>
      </c>
      <c r="AX204" s="10">
        <f t="shared" ref="AX204" si="7550">MIN(AV204,AW204)</f>
        <v>14.62</v>
      </c>
      <c r="AY204" s="11">
        <f t="shared" si="5928"/>
        <v>0</v>
      </c>
      <c r="AZ204" s="7">
        <v>14.62</v>
      </c>
      <c r="BA204" s="7">
        <v>14.7</v>
      </c>
      <c r="BB204" s="7">
        <f t="shared" ref="BB204" si="7551">SUM(AZ204-0.57)</f>
        <v>14.049999999999999</v>
      </c>
      <c r="BC204" s="7">
        <f t="shared" ref="BC204" si="7552">SUM(BA204-0.57)</f>
        <v>14.129999999999999</v>
      </c>
      <c r="BD204" s="10">
        <f t="shared" ref="BD204" si="7553">MIN(BB204,BC204)</f>
        <v>14.049999999999999</v>
      </c>
      <c r="BE204" s="11">
        <f t="shared" si="5932"/>
        <v>0</v>
      </c>
      <c r="BF204" s="7">
        <f t="shared" ref="BF204" si="7554">SUM(AZ204)</f>
        <v>14.62</v>
      </c>
      <c r="BG204" s="7">
        <f t="shared" ref="BG204" si="7555">SUM(BA204)</f>
        <v>14.7</v>
      </c>
      <c r="BH204" s="10">
        <f t="shared" ref="BH204" si="7556">MIN(BF204,BG204)</f>
        <v>14.62</v>
      </c>
      <c r="BI204" s="11">
        <f t="shared" si="5936"/>
        <v>0</v>
      </c>
      <c r="BJ204" s="7">
        <v>17.39</v>
      </c>
      <c r="BK204" s="7">
        <v>19.16</v>
      </c>
      <c r="BL204" s="7">
        <f t="shared" ref="BL204" si="7557">SUM(BJ204-0.63)</f>
        <v>16.760000000000002</v>
      </c>
      <c r="BM204" s="7">
        <f t="shared" ref="BM204" si="7558">SUM(BK204-0.63)</f>
        <v>18.53</v>
      </c>
      <c r="BN204" s="10">
        <f t="shared" ref="BN204" si="7559">MIN(BL204,BM204)</f>
        <v>16.760000000000002</v>
      </c>
      <c r="BO204" s="11">
        <f t="shared" si="5940"/>
        <v>0</v>
      </c>
      <c r="BP204" s="7">
        <f t="shared" ref="BP204" si="7560">SUM(BJ204)</f>
        <v>17.39</v>
      </c>
      <c r="BQ204" s="7">
        <f t="shared" ref="BQ204" si="7561">SUM(BK204)</f>
        <v>19.16</v>
      </c>
      <c r="BR204" s="10">
        <f t="shared" ref="BR204" si="7562">MIN(BP204,BQ204)</f>
        <v>17.39</v>
      </c>
      <c r="BS204" s="11">
        <f t="shared" si="5944"/>
        <v>0</v>
      </c>
      <c r="BT204" s="7">
        <f t="shared" ref="BT204" si="7563">BJ204</f>
        <v>17.39</v>
      </c>
      <c r="BU204" s="7">
        <f t="shared" ref="BU204" si="7564">BK204</f>
        <v>19.16</v>
      </c>
      <c r="BV204" s="7">
        <f t="shared" ref="BV204" si="7565">SUM(BT204-0.38)</f>
        <v>17.010000000000002</v>
      </c>
      <c r="BW204" s="7">
        <f t="shared" ref="BW204" si="7566">SUM(BU204-0.38)</f>
        <v>18.78</v>
      </c>
      <c r="BX204" s="10">
        <f t="shared" ref="BX204" si="7567">SUM(BN204)</f>
        <v>16.760000000000002</v>
      </c>
      <c r="BY204" s="11">
        <f t="shared" si="5950"/>
        <v>0</v>
      </c>
      <c r="BZ204" s="7">
        <f t="shared" ref="BZ204" si="7568">SUM(BT204)</f>
        <v>17.39</v>
      </c>
      <c r="CA204" s="7">
        <f t="shared" ref="CA204" si="7569">SUM(BU204)</f>
        <v>19.16</v>
      </c>
      <c r="CB204" s="10">
        <f t="shared" ref="CB204" si="7570">MIN(BZ204,CA204)</f>
        <v>17.39</v>
      </c>
      <c r="CC204" s="11">
        <f t="shared" si="5954"/>
        <v>0</v>
      </c>
    </row>
    <row r="205" spans="1:81" ht="19.2" customHeight="1" x14ac:dyDescent="0.25">
      <c r="A205" s="1">
        <f t="shared" si="6920"/>
        <v>44876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7"/>
      <c r="AG205" s="7"/>
      <c r="AH205" s="7"/>
      <c r="AI205" s="7"/>
      <c r="AJ205" s="10"/>
      <c r="AK205" s="11">
        <f t="shared" si="5916"/>
        <v>6.16</v>
      </c>
      <c r="AL205" s="7">
        <f t="shared" si="6813"/>
        <v>0</v>
      </c>
      <c r="AM205" s="7">
        <f t="shared" si="6814"/>
        <v>0</v>
      </c>
      <c r="AN205" s="10">
        <f t="shared" si="6815"/>
        <v>0</v>
      </c>
      <c r="AO205" s="11">
        <f t="shared" si="5920"/>
        <v>6.06</v>
      </c>
      <c r="AP205" s="7">
        <v>14.62</v>
      </c>
      <c r="AQ205" s="7">
        <v>14.7</v>
      </c>
      <c r="AR205" s="7">
        <f t="shared" ref="AR205" si="7571">SUM(AP205+0.11)</f>
        <v>14.729999999999999</v>
      </c>
      <c r="AS205" s="7">
        <f t="shared" ref="AS205" si="7572">SUM(AQ205+0.11)</f>
        <v>14.809999999999999</v>
      </c>
      <c r="AT205" s="10">
        <f t="shared" ref="AT205" si="7573">MIN(AR205,AS205)</f>
        <v>14.729999999999999</v>
      </c>
      <c r="AU205" s="11">
        <f t="shared" si="5924"/>
        <v>0</v>
      </c>
      <c r="AV205" s="7">
        <f t="shared" ref="AV205" si="7574">SUM(AP205)</f>
        <v>14.62</v>
      </c>
      <c r="AW205" s="7">
        <f t="shared" ref="AW205" si="7575">SUM(AQ205)</f>
        <v>14.7</v>
      </c>
      <c r="AX205" s="10">
        <f t="shared" ref="AX205" si="7576">MIN(AV205,AW205)</f>
        <v>14.62</v>
      </c>
      <c r="AY205" s="11">
        <f t="shared" si="5928"/>
        <v>0</v>
      </c>
      <c r="AZ205" s="7">
        <v>14.62</v>
      </c>
      <c r="BA205" s="7">
        <v>14.7</v>
      </c>
      <c r="BB205" s="7">
        <f t="shared" ref="BB205" si="7577">SUM(AZ205-0.57)</f>
        <v>14.049999999999999</v>
      </c>
      <c r="BC205" s="7">
        <f t="shared" ref="BC205" si="7578">SUM(BA205-0.57)</f>
        <v>14.129999999999999</v>
      </c>
      <c r="BD205" s="10">
        <f t="shared" ref="BD205" si="7579">MIN(BB205,BC205)</f>
        <v>14.049999999999999</v>
      </c>
      <c r="BE205" s="11">
        <f t="shared" si="5932"/>
        <v>0</v>
      </c>
      <c r="BF205" s="7">
        <f t="shared" ref="BF205" si="7580">SUM(AZ205)</f>
        <v>14.62</v>
      </c>
      <c r="BG205" s="7">
        <f t="shared" ref="BG205" si="7581">SUM(BA205)</f>
        <v>14.7</v>
      </c>
      <c r="BH205" s="10">
        <f t="shared" ref="BH205" si="7582">MIN(BF205,BG205)</f>
        <v>14.62</v>
      </c>
      <c r="BI205" s="11">
        <f t="shared" si="5936"/>
        <v>0</v>
      </c>
      <c r="BJ205" s="7">
        <v>17.39</v>
      </c>
      <c r="BK205" s="7">
        <v>19.16</v>
      </c>
      <c r="BL205" s="7">
        <f t="shared" ref="BL205" si="7583">SUM(BJ205-0.63)</f>
        <v>16.760000000000002</v>
      </c>
      <c r="BM205" s="7">
        <f t="shared" ref="BM205" si="7584">SUM(BK205-0.63)</f>
        <v>18.53</v>
      </c>
      <c r="BN205" s="10">
        <f t="shared" ref="BN205" si="7585">MIN(BL205,BM205)</f>
        <v>16.760000000000002</v>
      </c>
      <c r="BO205" s="11">
        <f t="shared" si="5940"/>
        <v>0</v>
      </c>
      <c r="BP205" s="7">
        <f t="shared" ref="BP205" si="7586">SUM(BJ205)</f>
        <v>17.39</v>
      </c>
      <c r="BQ205" s="7">
        <f t="shared" ref="BQ205" si="7587">SUM(BK205)</f>
        <v>19.16</v>
      </c>
      <c r="BR205" s="10">
        <f t="shared" ref="BR205" si="7588">MIN(BP205,BQ205)</f>
        <v>17.39</v>
      </c>
      <c r="BS205" s="11">
        <f t="shared" si="5944"/>
        <v>0</v>
      </c>
      <c r="BT205" s="7">
        <f t="shared" ref="BT205" si="7589">BJ205</f>
        <v>17.39</v>
      </c>
      <c r="BU205" s="7">
        <f t="shared" ref="BU205" si="7590">BK205</f>
        <v>19.16</v>
      </c>
      <c r="BV205" s="7">
        <f t="shared" ref="BV205" si="7591">SUM(BT205-0.38)</f>
        <v>17.010000000000002</v>
      </c>
      <c r="BW205" s="7">
        <f t="shared" ref="BW205" si="7592">SUM(BU205-0.38)</f>
        <v>18.78</v>
      </c>
      <c r="BX205" s="10">
        <f t="shared" ref="BX205" si="7593">SUM(BN205)</f>
        <v>16.760000000000002</v>
      </c>
      <c r="BY205" s="11">
        <f t="shared" si="5950"/>
        <v>0</v>
      </c>
      <c r="BZ205" s="7">
        <f t="shared" ref="BZ205" si="7594">SUM(BT205)</f>
        <v>17.39</v>
      </c>
      <c r="CA205" s="7">
        <f t="shared" ref="CA205" si="7595">SUM(BU205)</f>
        <v>19.16</v>
      </c>
      <c r="CB205" s="10">
        <f t="shared" ref="CB205" si="7596">MIN(BZ205,CA205)</f>
        <v>17.39</v>
      </c>
      <c r="CC205" s="11">
        <f t="shared" si="5954"/>
        <v>0</v>
      </c>
    </row>
    <row r="206" spans="1:81" ht="19.2" customHeight="1" x14ac:dyDescent="0.25">
      <c r="A206" s="1">
        <f t="shared" si="6920"/>
        <v>44869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7"/>
      <c r="AG206" s="7"/>
      <c r="AH206" s="7"/>
      <c r="AI206" s="7"/>
      <c r="AJ206" s="10"/>
      <c r="AK206" s="11">
        <f t="shared" si="5916"/>
        <v>6.16</v>
      </c>
      <c r="AL206" s="7">
        <f t="shared" si="6813"/>
        <v>0</v>
      </c>
      <c r="AM206" s="7">
        <f t="shared" si="6814"/>
        <v>0</v>
      </c>
      <c r="AN206" s="10">
        <f t="shared" si="6815"/>
        <v>0</v>
      </c>
      <c r="AO206" s="11">
        <f t="shared" si="5920"/>
        <v>6.06</v>
      </c>
      <c r="AP206" s="7">
        <v>14.83</v>
      </c>
      <c r="AQ206" s="7">
        <v>14.66</v>
      </c>
      <c r="AR206" s="7">
        <f t="shared" ref="AR206" si="7597">SUM(AP206+0.11)</f>
        <v>14.94</v>
      </c>
      <c r="AS206" s="7">
        <f t="shared" ref="AS206" si="7598">SUM(AQ206+0.11)</f>
        <v>14.77</v>
      </c>
      <c r="AT206" s="10">
        <f t="shared" ref="AT206" si="7599">MIN(AR206,AS206)</f>
        <v>14.77</v>
      </c>
      <c r="AU206" s="11">
        <f t="shared" si="5924"/>
        <v>0</v>
      </c>
      <c r="AV206" s="7">
        <f t="shared" ref="AV206" si="7600">SUM(AP206)</f>
        <v>14.83</v>
      </c>
      <c r="AW206" s="7">
        <f t="shared" ref="AW206" si="7601">SUM(AQ206)</f>
        <v>14.66</v>
      </c>
      <c r="AX206" s="10">
        <f t="shared" ref="AX206" si="7602">MIN(AV206,AW206)</f>
        <v>14.66</v>
      </c>
      <c r="AY206" s="11">
        <f t="shared" si="5928"/>
        <v>0</v>
      </c>
      <c r="AZ206" s="7">
        <v>14.83</v>
      </c>
      <c r="BA206" s="7">
        <v>14.66</v>
      </c>
      <c r="BB206" s="7">
        <f t="shared" ref="BB206" si="7603">SUM(AZ206-0.57)</f>
        <v>14.26</v>
      </c>
      <c r="BC206" s="7">
        <f t="shared" ref="BC206" si="7604">SUM(BA206-0.57)</f>
        <v>14.09</v>
      </c>
      <c r="BD206" s="10">
        <f t="shared" ref="BD206" si="7605">MIN(BB206,BC206)</f>
        <v>14.09</v>
      </c>
      <c r="BE206" s="11">
        <f t="shared" si="5932"/>
        <v>0</v>
      </c>
      <c r="BF206" s="7">
        <f t="shared" ref="BF206" si="7606">SUM(AZ206)</f>
        <v>14.83</v>
      </c>
      <c r="BG206" s="7">
        <f t="shared" ref="BG206" si="7607">SUM(BA206)</f>
        <v>14.66</v>
      </c>
      <c r="BH206" s="10">
        <f t="shared" ref="BH206" si="7608">MIN(BF206,BG206)</f>
        <v>14.66</v>
      </c>
      <c r="BI206" s="11">
        <f t="shared" si="5936"/>
        <v>0</v>
      </c>
      <c r="BJ206" s="7">
        <v>17.39</v>
      </c>
      <c r="BK206" s="7">
        <v>19.16</v>
      </c>
      <c r="BL206" s="7">
        <f t="shared" ref="BL206" si="7609">SUM(BJ206-0.63)</f>
        <v>16.760000000000002</v>
      </c>
      <c r="BM206" s="7">
        <f t="shared" ref="BM206" si="7610">SUM(BK206-0.63)</f>
        <v>18.53</v>
      </c>
      <c r="BN206" s="10">
        <f t="shared" ref="BN206" si="7611">MIN(BL206,BM206)</f>
        <v>16.760000000000002</v>
      </c>
      <c r="BO206" s="11">
        <f t="shared" si="5940"/>
        <v>0</v>
      </c>
      <c r="BP206" s="7">
        <f t="shared" ref="BP206" si="7612">SUM(BJ206)</f>
        <v>17.39</v>
      </c>
      <c r="BQ206" s="7">
        <f t="shared" ref="BQ206" si="7613">SUM(BK206)</f>
        <v>19.16</v>
      </c>
      <c r="BR206" s="10">
        <f t="shared" ref="BR206" si="7614">MIN(BP206,BQ206)</f>
        <v>17.39</v>
      </c>
      <c r="BS206" s="11">
        <f t="shared" si="5944"/>
        <v>0</v>
      </c>
      <c r="BT206" s="7">
        <f t="shared" ref="BT206" si="7615">BJ206</f>
        <v>17.39</v>
      </c>
      <c r="BU206" s="7">
        <f t="shared" ref="BU206" si="7616">BK206</f>
        <v>19.16</v>
      </c>
      <c r="BV206" s="7">
        <f t="shared" ref="BV206" si="7617">SUM(BT206-0.38)</f>
        <v>17.010000000000002</v>
      </c>
      <c r="BW206" s="7">
        <f t="shared" ref="BW206" si="7618">SUM(BU206-0.38)</f>
        <v>18.78</v>
      </c>
      <c r="BX206" s="10">
        <f t="shared" ref="BX206" si="7619">SUM(BN206)</f>
        <v>16.760000000000002</v>
      </c>
      <c r="BY206" s="11">
        <f t="shared" si="5950"/>
        <v>0</v>
      </c>
      <c r="BZ206" s="7">
        <f t="shared" ref="BZ206" si="7620">SUM(BT206)</f>
        <v>17.39</v>
      </c>
      <c r="CA206" s="7">
        <f t="shared" ref="CA206" si="7621">SUM(BU206)</f>
        <v>19.16</v>
      </c>
      <c r="CB206" s="10">
        <f t="shared" ref="CB206" si="7622">MIN(BZ206,CA206)</f>
        <v>17.39</v>
      </c>
      <c r="CC206" s="11">
        <f t="shared" si="5954"/>
        <v>0</v>
      </c>
    </row>
    <row r="207" spans="1:81" ht="19.2" customHeight="1" x14ac:dyDescent="0.25">
      <c r="A207" s="1">
        <f t="shared" si="6920"/>
        <v>44862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7"/>
      <c r="AG207" s="7"/>
      <c r="AH207" s="7"/>
      <c r="AI207" s="7"/>
      <c r="AJ207" s="10"/>
      <c r="AK207" s="11">
        <f t="shared" si="5916"/>
        <v>6.16</v>
      </c>
      <c r="AL207" s="7">
        <f t="shared" si="6813"/>
        <v>0</v>
      </c>
      <c r="AM207" s="7">
        <f t="shared" si="6814"/>
        <v>0</v>
      </c>
      <c r="AN207" s="10">
        <f t="shared" si="6815"/>
        <v>0</v>
      </c>
      <c r="AO207" s="11">
        <f t="shared" si="5920"/>
        <v>6.06</v>
      </c>
      <c r="AP207" s="7">
        <v>14.62</v>
      </c>
      <c r="AQ207" s="7">
        <v>14.66</v>
      </c>
      <c r="AR207" s="7">
        <f t="shared" ref="AR207" si="7623">SUM(AP207+0.11)</f>
        <v>14.729999999999999</v>
      </c>
      <c r="AS207" s="7">
        <f t="shared" ref="AS207" si="7624">SUM(AQ207+0.11)</f>
        <v>14.77</v>
      </c>
      <c r="AT207" s="10">
        <f t="shared" ref="AT207" si="7625">MIN(AR207,AS207)</f>
        <v>14.729999999999999</v>
      </c>
      <c r="AU207" s="11">
        <f t="shared" si="5924"/>
        <v>0</v>
      </c>
      <c r="AV207" s="7">
        <f t="shared" ref="AV207" si="7626">SUM(AP207)</f>
        <v>14.62</v>
      </c>
      <c r="AW207" s="7">
        <f t="shared" ref="AW207" si="7627">SUM(AQ207)</f>
        <v>14.66</v>
      </c>
      <c r="AX207" s="10">
        <f t="shared" ref="AX207" si="7628">MIN(AV207,AW207)</f>
        <v>14.62</v>
      </c>
      <c r="AY207" s="11">
        <f t="shared" si="5928"/>
        <v>0</v>
      </c>
      <c r="AZ207" s="7">
        <v>14.62</v>
      </c>
      <c r="BA207" s="7">
        <v>14.66</v>
      </c>
      <c r="BB207" s="7">
        <f t="shared" ref="BB207" si="7629">SUM(AZ207-0.57)</f>
        <v>14.049999999999999</v>
      </c>
      <c r="BC207" s="7">
        <f t="shared" ref="BC207" si="7630">SUM(BA207-0.57)</f>
        <v>14.09</v>
      </c>
      <c r="BD207" s="10">
        <f t="shared" ref="BD207" si="7631">MIN(BB207,BC207)</f>
        <v>14.049999999999999</v>
      </c>
      <c r="BE207" s="11">
        <f t="shared" si="5932"/>
        <v>0</v>
      </c>
      <c r="BF207" s="7">
        <f t="shared" ref="BF207" si="7632">SUM(AZ207)</f>
        <v>14.62</v>
      </c>
      <c r="BG207" s="7">
        <f t="shared" ref="BG207" si="7633">SUM(BA207)</f>
        <v>14.66</v>
      </c>
      <c r="BH207" s="10">
        <f t="shared" ref="BH207" si="7634">MIN(BF207,BG207)</f>
        <v>14.62</v>
      </c>
      <c r="BI207" s="11">
        <f t="shared" si="5936"/>
        <v>0</v>
      </c>
      <c r="BJ207" s="7">
        <v>17.39</v>
      </c>
      <c r="BK207" s="7">
        <v>19.16</v>
      </c>
      <c r="BL207" s="7">
        <f t="shared" ref="BL207" si="7635">SUM(BJ207-0.63)</f>
        <v>16.760000000000002</v>
      </c>
      <c r="BM207" s="7">
        <f t="shared" ref="BM207" si="7636">SUM(BK207-0.63)</f>
        <v>18.53</v>
      </c>
      <c r="BN207" s="10">
        <f t="shared" ref="BN207" si="7637">MIN(BL207,BM207)</f>
        <v>16.760000000000002</v>
      </c>
      <c r="BO207" s="11">
        <f t="shared" si="5940"/>
        <v>0</v>
      </c>
      <c r="BP207" s="7">
        <f t="shared" ref="BP207" si="7638">SUM(BJ207)</f>
        <v>17.39</v>
      </c>
      <c r="BQ207" s="7">
        <f t="shared" ref="BQ207" si="7639">SUM(BK207)</f>
        <v>19.16</v>
      </c>
      <c r="BR207" s="10">
        <f t="shared" ref="BR207" si="7640">MIN(BP207,BQ207)</f>
        <v>17.39</v>
      </c>
      <c r="BS207" s="11">
        <f t="shared" si="5944"/>
        <v>0</v>
      </c>
      <c r="BT207" s="7">
        <f t="shared" ref="BT207" si="7641">BJ207</f>
        <v>17.39</v>
      </c>
      <c r="BU207" s="7">
        <f t="shared" ref="BU207" si="7642">BK207</f>
        <v>19.16</v>
      </c>
      <c r="BV207" s="7">
        <f t="shared" ref="BV207" si="7643">SUM(BT207-0.38)</f>
        <v>17.010000000000002</v>
      </c>
      <c r="BW207" s="7">
        <f t="shared" ref="BW207" si="7644">SUM(BU207-0.38)</f>
        <v>18.78</v>
      </c>
      <c r="BX207" s="10">
        <f t="shared" ref="BX207" si="7645">SUM(BN207)</f>
        <v>16.760000000000002</v>
      </c>
      <c r="BY207" s="11">
        <f t="shared" si="5950"/>
        <v>0</v>
      </c>
      <c r="BZ207" s="7">
        <f t="shared" ref="BZ207" si="7646">SUM(BT207)</f>
        <v>17.39</v>
      </c>
      <c r="CA207" s="7">
        <f t="shared" ref="CA207" si="7647">SUM(BU207)</f>
        <v>19.16</v>
      </c>
      <c r="CB207" s="10">
        <f t="shared" ref="CB207" si="7648">MIN(BZ207,CA207)</f>
        <v>17.39</v>
      </c>
      <c r="CC207" s="11">
        <f t="shared" si="5954"/>
        <v>0</v>
      </c>
    </row>
    <row r="208" spans="1:81" ht="19.2" customHeight="1" x14ac:dyDescent="0.25">
      <c r="A208" s="1">
        <f t="shared" si="6920"/>
        <v>44855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7"/>
      <c r="AG208" s="7"/>
      <c r="AH208" s="7"/>
      <c r="AI208" s="7"/>
      <c r="AJ208" s="10"/>
      <c r="AK208" s="11">
        <f t="shared" si="5916"/>
        <v>6.16</v>
      </c>
      <c r="AL208" s="7">
        <f t="shared" si="6813"/>
        <v>0</v>
      </c>
      <c r="AM208" s="7">
        <f t="shared" si="6814"/>
        <v>0</v>
      </c>
      <c r="AN208" s="10">
        <f t="shared" si="6815"/>
        <v>0</v>
      </c>
      <c r="AO208" s="11">
        <f t="shared" si="5920"/>
        <v>6.06</v>
      </c>
      <c r="AP208" s="7">
        <v>14.76</v>
      </c>
      <c r="AQ208" s="7">
        <v>14.63</v>
      </c>
      <c r="AR208" s="7">
        <f t="shared" ref="AR208" si="7649">SUM(AP208+0.11)</f>
        <v>14.87</v>
      </c>
      <c r="AS208" s="7">
        <f t="shared" ref="AS208" si="7650">SUM(AQ208+0.11)</f>
        <v>14.74</v>
      </c>
      <c r="AT208" s="10">
        <f t="shared" ref="AT208" si="7651">MIN(AR208,AS208)</f>
        <v>14.74</v>
      </c>
      <c r="AU208" s="11">
        <f t="shared" si="5924"/>
        <v>0</v>
      </c>
      <c r="AV208" s="7">
        <f t="shared" ref="AV208" si="7652">SUM(AP208)</f>
        <v>14.76</v>
      </c>
      <c r="AW208" s="7">
        <f t="shared" ref="AW208" si="7653">SUM(AQ208)</f>
        <v>14.63</v>
      </c>
      <c r="AX208" s="10">
        <f t="shared" ref="AX208" si="7654">MIN(AV208,AW208)</f>
        <v>14.63</v>
      </c>
      <c r="AY208" s="11">
        <f t="shared" si="5928"/>
        <v>0</v>
      </c>
      <c r="AZ208" s="7">
        <v>14.76</v>
      </c>
      <c r="BA208" s="7">
        <v>14.63</v>
      </c>
      <c r="BB208" s="7">
        <f t="shared" ref="BB208" si="7655">SUM(AZ208-0.57)</f>
        <v>14.19</v>
      </c>
      <c r="BC208" s="7">
        <f t="shared" ref="BC208" si="7656">SUM(BA208-0.57)</f>
        <v>14.06</v>
      </c>
      <c r="BD208" s="10">
        <f t="shared" ref="BD208" si="7657">MIN(BB208,BC208)</f>
        <v>14.06</v>
      </c>
      <c r="BE208" s="11">
        <f t="shared" si="5932"/>
        <v>0</v>
      </c>
      <c r="BF208" s="7">
        <f t="shared" ref="BF208" si="7658">SUM(AZ208)</f>
        <v>14.76</v>
      </c>
      <c r="BG208" s="7">
        <f t="shared" ref="BG208" si="7659">SUM(BA208)</f>
        <v>14.63</v>
      </c>
      <c r="BH208" s="10">
        <f t="shared" ref="BH208" si="7660">MIN(BF208,BG208)</f>
        <v>14.63</v>
      </c>
      <c r="BI208" s="11">
        <f t="shared" si="5936"/>
        <v>0</v>
      </c>
      <c r="BJ208" s="7">
        <v>17.39</v>
      </c>
      <c r="BK208" s="7">
        <v>19.16</v>
      </c>
      <c r="BL208" s="7">
        <f t="shared" ref="BL208" si="7661">SUM(BJ208-0.63)</f>
        <v>16.760000000000002</v>
      </c>
      <c r="BM208" s="7">
        <f t="shared" ref="BM208" si="7662">SUM(BK208-0.63)</f>
        <v>18.53</v>
      </c>
      <c r="BN208" s="10">
        <f t="shared" ref="BN208" si="7663">MIN(BL208,BM208)</f>
        <v>16.760000000000002</v>
      </c>
      <c r="BO208" s="11">
        <f t="shared" si="5940"/>
        <v>0</v>
      </c>
      <c r="BP208" s="7">
        <f t="shared" ref="BP208" si="7664">SUM(BJ208)</f>
        <v>17.39</v>
      </c>
      <c r="BQ208" s="7">
        <f t="shared" ref="BQ208" si="7665">SUM(BK208)</f>
        <v>19.16</v>
      </c>
      <c r="BR208" s="10">
        <f t="shared" ref="BR208" si="7666">MIN(BP208,BQ208)</f>
        <v>17.39</v>
      </c>
      <c r="BS208" s="11">
        <f t="shared" si="5944"/>
        <v>0</v>
      </c>
      <c r="BT208" s="7">
        <f t="shared" ref="BT208" si="7667">BJ208</f>
        <v>17.39</v>
      </c>
      <c r="BU208" s="7">
        <f t="shared" ref="BU208" si="7668">BK208</f>
        <v>19.16</v>
      </c>
      <c r="BV208" s="7">
        <f t="shared" ref="BV208" si="7669">SUM(BT208-0.38)</f>
        <v>17.010000000000002</v>
      </c>
      <c r="BW208" s="7">
        <f t="shared" ref="BW208" si="7670">SUM(BU208-0.38)</f>
        <v>18.78</v>
      </c>
      <c r="BX208" s="10">
        <f t="shared" ref="BX208" si="7671">SUM(BN208)</f>
        <v>16.760000000000002</v>
      </c>
      <c r="BY208" s="11">
        <f t="shared" si="5950"/>
        <v>0</v>
      </c>
      <c r="BZ208" s="7">
        <f t="shared" ref="BZ208" si="7672">SUM(BT208)</f>
        <v>17.39</v>
      </c>
      <c r="CA208" s="7">
        <f t="shared" ref="CA208" si="7673">SUM(BU208)</f>
        <v>19.16</v>
      </c>
      <c r="CB208" s="10">
        <f t="shared" ref="CB208" si="7674">MIN(BZ208,CA208)</f>
        <v>17.39</v>
      </c>
      <c r="CC208" s="11">
        <f t="shared" si="5954"/>
        <v>0</v>
      </c>
    </row>
    <row r="209" spans="1:81" ht="19.2" customHeight="1" x14ac:dyDescent="0.25">
      <c r="A209" s="1">
        <f t="shared" si="6920"/>
        <v>44848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7"/>
      <c r="AG209" s="7"/>
      <c r="AH209" s="7"/>
      <c r="AI209" s="7"/>
      <c r="AJ209" s="10"/>
      <c r="AK209" s="11">
        <f t="shared" si="5916"/>
        <v>6.16</v>
      </c>
      <c r="AL209" s="7">
        <f t="shared" si="6813"/>
        <v>0</v>
      </c>
      <c r="AM209" s="7">
        <f t="shared" si="6814"/>
        <v>0</v>
      </c>
      <c r="AN209" s="10">
        <f t="shared" si="6815"/>
        <v>0</v>
      </c>
      <c r="AO209" s="11">
        <f t="shared" si="5920"/>
        <v>6.06</v>
      </c>
      <c r="AP209" s="7">
        <v>14.64</v>
      </c>
      <c r="AQ209" s="7">
        <v>14.63</v>
      </c>
      <c r="AR209" s="7">
        <f t="shared" ref="AR209" si="7675">SUM(AP209+0.11)</f>
        <v>14.75</v>
      </c>
      <c r="AS209" s="7">
        <f t="shared" ref="AS209" si="7676">SUM(AQ209+0.11)</f>
        <v>14.74</v>
      </c>
      <c r="AT209" s="10">
        <f t="shared" ref="AT209" si="7677">MIN(AR209,AS209)</f>
        <v>14.74</v>
      </c>
      <c r="AU209" s="11">
        <f t="shared" si="5924"/>
        <v>0</v>
      </c>
      <c r="AV209" s="7">
        <f t="shared" ref="AV209" si="7678">SUM(AP209)</f>
        <v>14.64</v>
      </c>
      <c r="AW209" s="7">
        <f t="shared" ref="AW209" si="7679">SUM(AQ209)</f>
        <v>14.63</v>
      </c>
      <c r="AX209" s="10">
        <f t="shared" ref="AX209" si="7680">MIN(AV209,AW209)</f>
        <v>14.63</v>
      </c>
      <c r="AY209" s="11">
        <f t="shared" si="5928"/>
        <v>0</v>
      </c>
      <c r="AZ209" s="7">
        <v>14.64</v>
      </c>
      <c r="BA209" s="7">
        <v>14.63</v>
      </c>
      <c r="BB209" s="7">
        <f t="shared" ref="BB209" si="7681">SUM(AZ209-0.57)</f>
        <v>14.07</v>
      </c>
      <c r="BC209" s="7">
        <f t="shared" ref="BC209" si="7682">SUM(BA209-0.57)</f>
        <v>14.06</v>
      </c>
      <c r="BD209" s="10">
        <f t="shared" ref="BD209" si="7683">MIN(BB209,BC209)</f>
        <v>14.06</v>
      </c>
      <c r="BE209" s="11">
        <f t="shared" si="5932"/>
        <v>0</v>
      </c>
      <c r="BF209" s="7">
        <f t="shared" ref="BF209" si="7684">SUM(AZ209)</f>
        <v>14.64</v>
      </c>
      <c r="BG209" s="7">
        <f t="shared" ref="BG209" si="7685">SUM(BA209)</f>
        <v>14.63</v>
      </c>
      <c r="BH209" s="10">
        <f t="shared" ref="BH209" si="7686">MIN(BF209,BG209)</f>
        <v>14.63</v>
      </c>
      <c r="BI209" s="11">
        <f t="shared" si="5936"/>
        <v>0</v>
      </c>
      <c r="BJ209" s="7">
        <v>17.39</v>
      </c>
      <c r="BK209" s="7">
        <v>19.16</v>
      </c>
      <c r="BL209" s="7">
        <f t="shared" ref="BL209" si="7687">SUM(BJ209-0.63)</f>
        <v>16.760000000000002</v>
      </c>
      <c r="BM209" s="7">
        <f t="shared" ref="BM209" si="7688">SUM(BK209-0.63)</f>
        <v>18.53</v>
      </c>
      <c r="BN209" s="10">
        <f t="shared" ref="BN209" si="7689">MIN(BL209,BM209)</f>
        <v>16.760000000000002</v>
      </c>
      <c r="BO209" s="11">
        <f t="shared" si="5940"/>
        <v>0</v>
      </c>
      <c r="BP209" s="7">
        <f t="shared" ref="BP209" si="7690">SUM(BJ209)</f>
        <v>17.39</v>
      </c>
      <c r="BQ209" s="7">
        <f t="shared" ref="BQ209" si="7691">SUM(BK209)</f>
        <v>19.16</v>
      </c>
      <c r="BR209" s="10">
        <f t="shared" ref="BR209" si="7692">MIN(BP209,BQ209)</f>
        <v>17.39</v>
      </c>
      <c r="BS209" s="11">
        <f t="shared" si="5944"/>
        <v>0</v>
      </c>
      <c r="BT209" s="7">
        <f t="shared" ref="BT209" si="7693">BJ209</f>
        <v>17.39</v>
      </c>
      <c r="BU209" s="7">
        <f t="shared" ref="BU209" si="7694">BK209</f>
        <v>19.16</v>
      </c>
      <c r="BV209" s="7">
        <f t="shared" ref="BV209" si="7695">SUM(BT209-0.38)</f>
        <v>17.010000000000002</v>
      </c>
      <c r="BW209" s="7">
        <f t="shared" ref="BW209" si="7696">SUM(BU209-0.38)</f>
        <v>18.78</v>
      </c>
      <c r="BX209" s="10">
        <f t="shared" ref="BX209" si="7697">SUM(BN209)</f>
        <v>16.760000000000002</v>
      </c>
      <c r="BY209" s="11">
        <f t="shared" si="5950"/>
        <v>0</v>
      </c>
      <c r="BZ209" s="7">
        <f t="shared" ref="BZ209" si="7698">SUM(BT209)</f>
        <v>17.39</v>
      </c>
      <c r="CA209" s="7">
        <f t="shared" ref="CA209" si="7699">SUM(BU209)</f>
        <v>19.16</v>
      </c>
      <c r="CB209" s="10">
        <f t="shared" ref="CB209" si="7700">MIN(BZ209,CA209)</f>
        <v>17.39</v>
      </c>
      <c r="CC209" s="11">
        <f t="shared" si="5954"/>
        <v>0</v>
      </c>
    </row>
    <row r="210" spans="1:81" ht="19.2" customHeight="1" x14ac:dyDescent="0.25">
      <c r="A210" s="1">
        <f t="shared" si="6920"/>
        <v>44841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7"/>
      <c r="AG210" s="7"/>
      <c r="AH210" s="7"/>
      <c r="AI210" s="7"/>
      <c r="AJ210" s="10"/>
      <c r="AK210" s="11">
        <f t="shared" si="5916"/>
        <v>6.16</v>
      </c>
      <c r="AL210" s="7">
        <f t="shared" si="6813"/>
        <v>0</v>
      </c>
      <c r="AM210" s="7">
        <f t="shared" si="6814"/>
        <v>0</v>
      </c>
      <c r="AN210" s="10">
        <f t="shared" si="6815"/>
        <v>0</v>
      </c>
      <c r="AO210" s="11">
        <f t="shared" si="5920"/>
        <v>6.06</v>
      </c>
      <c r="AP210" s="7">
        <v>14.62</v>
      </c>
      <c r="AQ210" s="7">
        <v>14.71</v>
      </c>
      <c r="AR210" s="7">
        <f t="shared" ref="AR210" si="7701">SUM(AP210+0.11)</f>
        <v>14.729999999999999</v>
      </c>
      <c r="AS210" s="7">
        <f t="shared" ref="AS210" si="7702">SUM(AQ210+0.11)</f>
        <v>14.82</v>
      </c>
      <c r="AT210" s="10">
        <f t="shared" ref="AT210" si="7703">MIN(AR210,AS210)</f>
        <v>14.729999999999999</v>
      </c>
      <c r="AU210" s="11">
        <f t="shared" si="5924"/>
        <v>0</v>
      </c>
      <c r="AV210" s="7">
        <f t="shared" ref="AV210" si="7704">SUM(AP210)</f>
        <v>14.62</v>
      </c>
      <c r="AW210" s="7">
        <f t="shared" ref="AW210" si="7705">SUM(AQ210)</f>
        <v>14.71</v>
      </c>
      <c r="AX210" s="10">
        <f t="shared" ref="AX210" si="7706">MIN(AV210,AW210)</f>
        <v>14.62</v>
      </c>
      <c r="AY210" s="11">
        <f t="shared" si="5928"/>
        <v>0</v>
      </c>
      <c r="AZ210" s="7">
        <v>14.62</v>
      </c>
      <c r="BA210" s="7">
        <v>14.71</v>
      </c>
      <c r="BB210" s="7">
        <f t="shared" ref="BB210" si="7707">SUM(AZ210-0.57)</f>
        <v>14.049999999999999</v>
      </c>
      <c r="BC210" s="7">
        <f t="shared" ref="BC210" si="7708">SUM(BA210-0.57)</f>
        <v>14.14</v>
      </c>
      <c r="BD210" s="10">
        <f t="shared" ref="BD210" si="7709">MIN(BB210,BC210)</f>
        <v>14.049999999999999</v>
      </c>
      <c r="BE210" s="11">
        <f t="shared" si="5932"/>
        <v>0</v>
      </c>
      <c r="BF210" s="7">
        <f t="shared" ref="BF210" si="7710">SUM(AZ210)</f>
        <v>14.62</v>
      </c>
      <c r="BG210" s="7">
        <f t="shared" ref="BG210" si="7711">SUM(BA210)</f>
        <v>14.71</v>
      </c>
      <c r="BH210" s="10">
        <f t="shared" ref="BH210" si="7712">MIN(BF210,BG210)</f>
        <v>14.62</v>
      </c>
      <c r="BI210" s="11">
        <f t="shared" si="5936"/>
        <v>0</v>
      </c>
      <c r="BJ210" s="7">
        <v>17.39</v>
      </c>
      <c r="BK210" s="7">
        <v>19.16</v>
      </c>
      <c r="BL210" s="7">
        <f t="shared" ref="BL210" si="7713">SUM(BJ210-0.63)</f>
        <v>16.760000000000002</v>
      </c>
      <c r="BM210" s="7">
        <f t="shared" ref="BM210" si="7714">SUM(BK210-0.63)</f>
        <v>18.53</v>
      </c>
      <c r="BN210" s="10">
        <f t="shared" ref="BN210" si="7715">MIN(BL210,BM210)</f>
        <v>16.760000000000002</v>
      </c>
      <c r="BO210" s="11">
        <f t="shared" si="5940"/>
        <v>0</v>
      </c>
      <c r="BP210" s="7">
        <f t="shared" ref="BP210" si="7716">SUM(BJ210)</f>
        <v>17.39</v>
      </c>
      <c r="BQ210" s="7">
        <f t="shared" ref="BQ210" si="7717">SUM(BK210)</f>
        <v>19.16</v>
      </c>
      <c r="BR210" s="10">
        <f t="shared" ref="BR210" si="7718">MIN(BP210,BQ210)</f>
        <v>17.39</v>
      </c>
      <c r="BS210" s="11">
        <f t="shared" si="5944"/>
        <v>0</v>
      </c>
      <c r="BT210" s="7">
        <f t="shared" ref="BT210" si="7719">BJ210</f>
        <v>17.39</v>
      </c>
      <c r="BU210" s="7">
        <f t="shared" ref="BU210" si="7720">BK210</f>
        <v>19.16</v>
      </c>
      <c r="BV210" s="7">
        <f t="shared" ref="BV210" si="7721">SUM(BT210-0.38)</f>
        <v>17.010000000000002</v>
      </c>
      <c r="BW210" s="7">
        <f t="shared" ref="BW210" si="7722">SUM(BU210-0.38)</f>
        <v>18.78</v>
      </c>
      <c r="BX210" s="10">
        <f t="shared" ref="BX210" si="7723">SUM(BN210)</f>
        <v>16.760000000000002</v>
      </c>
      <c r="BY210" s="11">
        <f t="shared" si="5950"/>
        <v>0</v>
      </c>
      <c r="BZ210" s="7">
        <f t="shared" ref="BZ210" si="7724">SUM(BT210)</f>
        <v>17.39</v>
      </c>
      <c r="CA210" s="7">
        <f t="shared" ref="CA210" si="7725">SUM(BU210)</f>
        <v>19.16</v>
      </c>
      <c r="CB210" s="10">
        <f t="shared" ref="CB210" si="7726">MIN(BZ210,CA210)</f>
        <v>17.39</v>
      </c>
      <c r="CC210" s="11">
        <f t="shared" si="5954"/>
        <v>0</v>
      </c>
    </row>
    <row r="211" spans="1:81" ht="19.2" customHeight="1" x14ac:dyDescent="0.25">
      <c r="A211" s="1">
        <f t="shared" ref="A211:A259" si="7727">A212+7</f>
        <v>44834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7"/>
      <c r="AG211" s="7"/>
      <c r="AH211" s="7"/>
      <c r="AI211" s="7"/>
      <c r="AJ211" s="10"/>
      <c r="AK211" s="11">
        <f t="shared" si="5916"/>
        <v>6.16</v>
      </c>
      <c r="AL211" s="7">
        <f t="shared" si="6813"/>
        <v>0</v>
      </c>
      <c r="AM211" s="7">
        <f t="shared" si="6814"/>
        <v>0</v>
      </c>
      <c r="AN211" s="10">
        <f t="shared" si="6815"/>
        <v>0</v>
      </c>
      <c r="AO211" s="11">
        <f t="shared" si="5920"/>
        <v>6.06</v>
      </c>
      <c r="AP211" s="7">
        <v>14.62</v>
      </c>
      <c r="AQ211" s="7">
        <v>14.83</v>
      </c>
      <c r="AR211" s="7">
        <f t="shared" ref="AR211" si="7728">SUM(AP211+0.11)</f>
        <v>14.729999999999999</v>
      </c>
      <c r="AS211" s="7">
        <f t="shared" ref="AS211" si="7729">SUM(AQ211+0.11)</f>
        <v>14.94</v>
      </c>
      <c r="AT211" s="10">
        <f t="shared" ref="AT211" si="7730">MIN(AR211,AS211)</f>
        <v>14.729999999999999</v>
      </c>
      <c r="AU211" s="11">
        <f t="shared" si="5924"/>
        <v>0</v>
      </c>
      <c r="AV211" s="7">
        <f t="shared" ref="AV211" si="7731">SUM(AP211)</f>
        <v>14.62</v>
      </c>
      <c r="AW211" s="7">
        <f t="shared" ref="AW211" si="7732">SUM(AQ211)</f>
        <v>14.83</v>
      </c>
      <c r="AX211" s="10">
        <f t="shared" ref="AX211" si="7733">MIN(AV211,AW211)</f>
        <v>14.62</v>
      </c>
      <c r="AY211" s="11">
        <f t="shared" si="5928"/>
        <v>0</v>
      </c>
      <c r="AZ211" s="7">
        <v>14.62</v>
      </c>
      <c r="BA211" s="7">
        <v>14.83</v>
      </c>
      <c r="BB211" s="7">
        <f t="shared" ref="BB211" si="7734">SUM(AZ211-0.57)</f>
        <v>14.049999999999999</v>
      </c>
      <c r="BC211" s="7">
        <f t="shared" ref="BC211" si="7735">SUM(BA211-0.57)</f>
        <v>14.26</v>
      </c>
      <c r="BD211" s="10">
        <f t="shared" ref="BD211" si="7736">MIN(BB211,BC211)</f>
        <v>14.049999999999999</v>
      </c>
      <c r="BE211" s="11">
        <f t="shared" si="5932"/>
        <v>0</v>
      </c>
      <c r="BF211" s="7">
        <f t="shared" ref="BF211" si="7737">SUM(AZ211)</f>
        <v>14.62</v>
      </c>
      <c r="BG211" s="7">
        <f t="shared" ref="BG211" si="7738">SUM(BA211)</f>
        <v>14.83</v>
      </c>
      <c r="BH211" s="10">
        <f t="shared" ref="BH211" si="7739">MIN(BF211,BG211)</f>
        <v>14.62</v>
      </c>
      <c r="BI211" s="11">
        <f t="shared" si="5936"/>
        <v>0</v>
      </c>
      <c r="BJ211" s="7">
        <v>17.39</v>
      </c>
      <c r="BK211" s="7">
        <v>19.16</v>
      </c>
      <c r="BL211" s="7">
        <f t="shared" ref="BL211" si="7740">SUM(BJ211-0.63)</f>
        <v>16.760000000000002</v>
      </c>
      <c r="BM211" s="7">
        <f t="shared" ref="BM211" si="7741">SUM(BK211-0.63)</f>
        <v>18.53</v>
      </c>
      <c r="BN211" s="10">
        <f t="shared" ref="BN211" si="7742">MIN(BL211,BM211)</f>
        <v>16.760000000000002</v>
      </c>
      <c r="BO211" s="11">
        <f t="shared" si="5940"/>
        <v>0</v>
      </c>
      <c r="BP211" s="7">
        <f t="shared" ref="BP211" si="7743">SUM(BJ211)</f>
        <v>17.39</v>
      </c>
      <c r="BQ211" s="7">
        <f t="shared" ref="BQ211" si="7744">SUM(BK211)</f>
        <v>19.16</v>
      </c>
      <c r="BR211" s="10">
        <f t="shared" ref="BR211" si="7745">MIN(BP211,BQ211)</f>
        <v>17.39</v>
      </c>
      <c r="BS211" s="11">
        <f t="shared" si="5944"/>
        <v>0</v>
      </c>
      <c r="BT211" s="7">
        <f t="shared" ref="BT211" si="7746">BJ211</f>
        <v>17.39</v>
      </c>
      <c r="BU211" s="7">
        <f t="shared" ref="BU211" si="7747">BK211</f>
        <v>19.16</v>
      </c>
      <c r="BV211" s="7">
        <f t="shared" ref="BV211" si="7748">SUM(BT211-0.38)</f>
        <v>17.010000000000002</v>
      </c>
      <c r="BW211" s="7">
        <f t="shared" ref="BW211" si="7749">SUM(BU211-0.38)</f>
        <v>18.78</v>
      </c>
      <c r="BX211" s="10">
        <f t="shared" ref="BX211" si="7750">SUM(BN211)</f>
        <v>16.760000000000002</v>
      </c>
      <c r="BY211" s="11">
        <f t="shared" si="5950"/>
        <v>0</v>
      </c>
      <c r="BZ211" s="7">
        <f t="shared" ref="BZ211" si="7751">SUM(BT211)</f>
        <v>17.39</v>
      </c>
      <c r="CA211" s="7">
        <f t="shared" ref="CA211" si="7752">SUM(BU211)</f>
        <v>19.16</v>
      </c>
      <c r="CB211" s="10">
        <f t="shared" ref="CB211" si="7753">MIN(BZ211,CA211)</f>
        <v>17.39</v>
      </c>
      <c r="CC211" s="11">
        <f t="shared" si="5954"/>
        <v>0</v>
      </c>
    </row>
    <row r="212" spans="1:81" ht="19.2" customHeight="1" x14ac:dyDescent="0.25">
      <c r="A212" s="1">
        <f t="shared" si="7727"/>
        <v>44827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7"/>
      <c r="AG212" s="7"/>
      <c r="AH212" s="7"/>
      <c r="AI212" s="7"/>
      <c r="AJ212" s="10"/>
      <c r="AK212" s="11">
        <f t="shared" ref="AK212:AK228" si="7754">MAX(0,AH$4-AJ212)</f>
        <v>6.16</v>
      </c>
      <c r="AL212" s="7">
        <f t="shared" si="6813"/>
        <v>0</v>
      </c>
      <c r="AM212" s="7">
        <f t="shared" si="6814"/>
        <v>0</v>
      </c>
      <c r="AN212" s="10">
        <f t="shared" si="6815"/>
        <v>0</v>
      </c>
      <c r="AO212" s="11">
        <f t="shared" ref="AO212:AO228" si="7755">MAX(0,AL$4-AN212)</f>
        <v>6.06</v>
      </c>
      <c r="AP212" s="7">
        <v>14.62</v>
      </c>
      <c r="AQ212" s="7">
        <v>15.01</v>
      </c>
      <c r="AR212" s="7">
        <f t="shared" ref="AR212" si="7756">SUM(AP212+0.11)</f>
        <v>14.729999999999999</v>
      </c>
      <c r="AS212" s="7">
        <f t="shared" ref="AS212" si="7757">SUM(AQ212+0.11)</f>
        <v>15.12</v>
      </c>
      <c r="AT212" s="10">
        <f t="shared" ref="AT212" si="7758">MIN(AR212,AS212)</f>
        <v>14.729999999999999</v>
      </c>
      <c r="AU212" s="11">
        <f t="shared" ref="AU212:AU228" si="7759">MAX(0,AR$4-AT212)</f>
        <v>0</v>
      </c>
      <c r="AV212" s="7">
        <f t="shared" ref="AV212" si="7760">SUM(AP212)</f>
        <v>14.62</v>
      </c>
      <c r="AW212" s="7">
        <f t="shared" ref="AW212" si="7761">SUM(AQ212)</f>
        <v>15.01</v>
      </c>
      <c r="AX212" s="10">
        <f t="shared" ref="AX212" si="7762">MIN(AV212,AW212)</f>
        <v>14.62</v>
      </c>
      <c r="AY212" s="11">
        <f t="shared" ref="AY212:AY228" si="7763">MAX(0,AV$4-AX212)</f>
        <v>0</v>
      </c>
      <c r="AZ212" s="7">
        <v>14.62</v>
      </c>
      <c r="BA212" s="7">
        <v>15.01</v>
      </c>
      <c r="BB212" s="7">
        <f t="shared" ref="BB212" si="7764">SUM(AZ212-0.57)</f>
        <v>14.049999999999999</v>
      </c>
      <c r="BC212" s="7">
        <f t="shared" ref="BC212" si="7765">SUM(BA212-0.57)</f>
        <v>14.44</v>
      </c>
      <c r="BD212" s="10">
        <f t="shared" ref="BD212" si="7766">MIN(BB212,BC212)</f>
        <v>14.049999999999999</v>
      </c>
      <c r="BE212" s="11">
        <f t="shared" ref="BE212:BE275" si="7767">MAX(0,BB$4-BD212)</f>
        <v>0</v>
      </c>
      <c r="BF212" s="7">
        <f t="shared" ref="BF212" si="7768">SUM(AZ212)</f>
        <v>14.62</v>
      </c>
      <c r="BG212" s="7">
        <f t="shared" ref="BG212" si="7769">SUM(BA212)</f>
        <v>15.01</v>
      </c>
      <c r="BH212" s="10">
        <f t="shared" ref="BH212" si="7770">MIN(BF212,BG212)</f>
        <v>14.62</v>
      </c>
      <c r="BI212" s="11">
        <f t="shared" ref="BI212:BI275" si="7771">MAX(0,BF$4-BH212)</f>
        <v>0</v>
      </c>
      <c r="BJ212" s="7">
        <v>17.39</v>
      </c>
      <c r="BK212" s="7">
        <v>19.16</v>
      </c>
      <c r="BL212" s="7">
        <f t="shared" ref="BL212" si="7772">SUM(BJ212-0.63)</f>
        <v>16.760000000000002</v>
      </c>
      <c r="BM212" s="7">
        <f t="shared" ref="BM212" si="7773">SUM(BK212-0.63)</f>
        <v>18.53</v>
      </c>
      <c r="BN212" s="10">
        <f t="shared" ref="BN212" si="7774">MIN(BL212,BM212)</f>
        <v>16.760000000000002</v>
      </c>
      <c r="BO212" s="11">
        <f t="shared" ref="BO212:BO275" si="7775">MAX(0,BL$4-BN212)</f>
        <v>0</v>
      </c>
      <c r="BP212" s="7">
        <f t="shared" ref="BP212" si="7776">SUM(BJ212)</f>
        <v>17.39</v>
      </c>
      <c r="BQ212" s="7">
        <f t="shared" ref="BQ212" si="7777">SUM(BK212)</f>
        <v>19.16</v>
      </c>
      <c r="BR212" s="10">
        <f t="shared" ref="BR212" si="7778">MIN(BP212,BQ212)</f>
        <v>17.39</v>
      </c>
      <c r="BS212" s="11">
        <f t="shared" ref="BS212:BS275" si="7779">MAX(0,BP$4-BR212)</f>
        <v>0</v>
      </c>
      <c r="BT212" s="7">
        <f t="shared" ref="BT212" si="7780">BJ212</f>
        <v>17.39</v>
      </c>
      <c r="BU212" s="7">
        <f t="shared" ref="BU212" si="7781">BK212</f>
        <v>19.16</v>
      </c>
      <c r="BV212" s="7">
        <f t="shared" ref="BV212" si="7782">SUM(BT212-0.38)</f>
        <v>17.010000000000002</v>
      </c>
      <c r="BW212" s="7">
        <f t="shared" ref="BW212" si="7783">SUM(BU212-0.38)</f>
        <v>18.78</v>
      </c>
      <c r="BX212" s="10">
        <f t="shared" ref="BX212" si="7784">SUM(BN212)</f>
        <v>16.760000000000002</v>
      </c>
      <c r="BY212" s="11">
        <f t="shared" ref="BY212:BY275" si="7785">MAX(0,BV$4-BX212)</f>
        <v>0</v>
      </c>
      <c r="BZ212" s="7">
        <f t="shared" ref="BZ212" si="7786">SUM(BT212)</f>
        <v>17.39</v>
      </c>
      <c r="CA212" s="7">
        <f t="shared" ref="CA212" si="7787">SUM(BU212)</f>
        <v>19.16</v>
      </c>
      <c r="CB212" s="10">
        <f t="shared" ref="CB212" si="7788">MIN(BZ212,CA212)</f>
        <v>17.39</v>
      </c>
      <c r="CC212" s="11">
        <f t="shared" ref="CC212:CC279" si="7789">MAX(0,BZ$4-CB213)</f>
        <v>0</v>
      </c>
    </row>
    <row r="213" spans="1:81" ht="19.2" customHeight="1" x14ac:dyDescent="0.25">
      <c r="A213" s="1">
        <f t="shared" si="7727"/>
        <v>44820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7"/>
      <c r="AG213" s="7"/>
      <c r="AH213" s="7"/>
      <c r="AI213" s="7"/>
      <c r="AJ213" s="10"/>
      <c r="AK213" s="11">
        <f t="shared" si="7754"/>
        <v>6.16</v>
      </c>
      <c r="AL213" s="7">
        <f t="shared" si="6813"/>
        <v>0</v>
      </c>
      <c r="AM213" s="7">
        <f t="shared" si="6814"/>
        <v>0</v>
      </c>
      <c r="AN213" s="10">
        <f t="shared" si="6815"/>
        <v>0</v>
      </c>
      <c r="AO213" s="11">
        <f t="shared" si="7755"/>
        <v>6.06</v>
      </c>
      <c r="AP213" s="7">
        <v>14.63</v>
      </c>
      <c r="AQ213" s="7">
        <v>15.23</v>
      </c>
      <c r="AR213" s="7">
        <f t="shared" ref="AR213" si="7790">SUM(AP213+0.11)</f>
        <v>14.74</v>
      </c>
      <c r="AS213" s="7">
        <f t="shared" ref="AS213" si="7791">SUM(AQ213+0.11)</f>
        <v>15.34</v>
      </c>
      <c r="AT213" s="10">
        <f t="shared" ref="AT213" si="7792">MIN(AR213,AS213)</f>
        <v>14.74</v>
      </c>
      <c r="AU213" s="11">
        <f t="shared" si="7759"/>
        <v>0</v>
      </c>
      <c r="AV213" s="7">
        <f t="shared" ref="AV213" si="7793">SUM(AP213)</f>
        <v>14.63</v>
      </c>
      <c r="AW213" s="7">
        <f t="shared" ref="AW213" si="7794">SUM(AQ213)</f>
        <v>15.23</v>
      </c>
      <c r="AX213" s="10">
        <f t="shared" ref="AX213" si="7795">MIN(AV213,AW213)</f>
        <v>14.63</v>
      </c>
      <c r="AY213" s="11">
        <f t="shared" si="7763"/>
        <v>0</v>
      </c>
      <c r="AZ213" s="7">
        <v>14.63</v>
      </c>
      <c r="BA213" s="7">
        <v>15.23</v>
      </c>
      <c r="BB213" s="7">
        <f t="shared" ref="BB213" si="7796">SUM(AZ213-0.57)</f>
        <v>14.06</v>
      </c>
      <c r="BC213" s="7">
        <f t="shared" ref="BC213" si="7797">SUM(BA213-0.57)</f>
        <v>14.66</v>
      </c>
      <c r="BD213" s="10">
        <f t="shared" ref="BD213" si="7798">MIN(BB213,BC213)</f>
        <v>14.06</v>
      </c>
      <c r="BE213" s="11">
        <f t="shared" si="7767"/>
        <v>0</v>
      </c>
      <c r="BF213" s="7">
        <f t="shared" ref="BF213" si="7799">SUM(AZ213)</f>
        <v>14.63</v>
      </c>
      <c r="BG213" s="7">
        <f t="shared" ref="BG213" si="7800">SUM(BA213)</f>
        <v>15.23</v>
      </c>
      <c r="BH213" s="10">
        <f t="shared" ref="BH213" si="7801">MIN(BF213,BG213)</f>
        <v>14.63</v>
      </c>
      <c r="BI213" s="11">
        <f t="shared" si="7771"/>
        <v>0</v>
      </c>
      <c r="BJ213" s="7">
        <v>17.39</v>
      </c>
      <c r="BK213" s="7">
        <v>19.16</v>
      </c>
      <c r="BL213" s="7">
        <f t="shared" ref="BL213" si="7802">SUM(BJ213-0.63)</f>
        <v>16.760000000000002</v>
      </c>
      <c r="BM213" s="7">
        <f t="shared" ref="BM213" si="7803">SUM(BK213-0.63)</f>
        <v>18.53</v>
      </c>
      <c r="BN213" s="10">
        <f t="shared" ref="BN213" si="7804">MIN(BL213,BM213)</f>
        <v>16.760000000000002</v>
      </c>
      <c r="BO213" s="11">
        <f t="shared" si="7775"/>
        <v>0</v>
      </c>
      <c r="BP213" s="7">
        <f t="shared" ref="BP213" si="7805">SUM(BJ213)</f>
        <v>17.39</v>
      </c>
      <c r="BQ213" s="7">
        <f t="shared" ref="BQ213" si="7806">SUM(BK213)</f>
        <v>19.16</v>
      </c>
      <c r="BR213" s="10">
        <f t="shared" ref="BR213" si="7807">MIN(BP213,BQ213)</f>
        <v>17.39</v>
      </c>
      <c r="BS213" s="11">
        <f t="shared" si="7779"/>
        <v>0</v>
      </c>
      <c r="BT213" s="7">
        <f t="shared" ref="BT213" si="7808">BJ213</f>
        <v>17.39</v>
      </c>
      <c r="BU213" s="7">
        <f t="shared" ref="BU213" si="7809">BK213</f>
        <v>19.16</v>
      </c>
      <c r="BV213" s="7">
        <f t="shared" ref="BV213" si="7810">SUM(BT213-0.38)</f>
        <v>17.010000000000002</v>
      </c>
      <c r="BW213" s="7">
        <f t="shared" ref="BW213" si="7811">SUM(BU213-0.38)</f>
        <v>18.78</v>
      </c>
      <c r="BX213" s="10">
        <f t="shared" ref="BX213" si="7812">SUM(BN213)</f>
        <v>16.760000000000002</v>
      </c>
      <c r="BY213" s="11">
        <f t="shared" si="7785"/>
        <v>0</v>
      </c>
      <c r="BZ213" s="7">
        <f t="shared" ref="BZ213" si="7813">SUM(BT213)</f>
        <v>17.39</v>
      </c>
      <c r="CA213" s="7">
        <f t="shared" ref="CA213" si="7814">SUM(BU213)</f>
        <v>19.16</v>
      </c>
      <c r="CB213" s="10">
        <f t="shared" ref="CB213" si="7815">MIN(BZ213,CA213)</f>
        <v>17.39</v>
      </c>
      <c r="CC213" s="11">
        <f t="shared" si="7789"/>
        <v>0</v>
      </c>
    </row>
    <row r="214" spans="1:81" ht="19.2" customHeight="1" x14ac:dyDescent="0.25">
      <c r="A214" s="1">
        <f t="shared" si="7727"/>
        <v>44813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7"/>
      <c r="AG214" s="7"/>
      <c r="AH214" s="7"/>
      <c r="AI214" s="7"/>
      <c r="AJ214" s="10"/>
      <c r="AK214" s="11">
        <f t="shared" si="7754"/>
        <v>6.16</v>
      </c>
      <c r="AL214" s="7">
        <f t="shared" si="6813"/>
        <v>0</v>
      </c>
      <c r="AM214" s="7">
        <f t="shared" si="6814"/>
        <v>0</v>
      </c>
      <c r="AN214" s="10">
        <f t="shared" si="6815"/>
        <v>0</v>
      </c>
      <c r="AO214" s="11">
        <f t="shared" si="7755"/>
        <v>6.06</v>
      </c>
      <c r="AP214" s="7">
        <v>14.92</v>
      </c>
      <c r="AQ214" s="7">
        <v>15.62</v>
      </c>
      <c r="AR214" s="7">
        <f t="shared" ref="AR214" si="7816">SUM(AP214+0.11)</f>
        <v>15.03</v>
      </c>
      <c r="AS214" s="7">
        <f t="shared" ref="AS214" si="7817">SUM(AQ214+0.11)</f>
        <v>15.729999999999999</v>
      </c>
      <c r="AT214" s="10">
        <f t="shared" ref="AT214" si="7818">MIN(AR214,AS214)</f>
        <v>15.03</v>
      </c>
      <c r="AU214" s="11">
        <f t="shared" si="7759"/>
        <v>0</v>
      </c>
      <c r="AV214" s="7">
        <f t="shared" ref="AV214" si="7819">SUM(AP214)</f>
        <v>14.92</v>
      </c>
      <c r="AW214" s="7">
        <f t="shared" ref="AW214" si="7820">SUM(AQ214)</f>
        <v>15.62</v>
      </c>
      <c r="AX214" s="10">
        <f t="shared" ref="AX214" si="7821">MIN(AV214,AW214)</f>
        <v>14.92</v>
      </c>
      <c r="AY214" s="11">
        <f t="shared" si="7763"/>
        <v>0</v>
      </c>
      <c r="AZ214" s="7">
        <v>14.92</v>
      </c>
      <c r="BA214" s="7">
        <v>15.62</v>
      </c>
      <c r="BB214" s="7">
        <f t="shared" ref="BB214" si="7822">SUM(AZ214-0.57)</f>
        <v>14.35</v>
      </c>
      <c r="BC214" s="7">
        <f t="shared" ref="BC214" si="7823">SUM(BA214-0.57)</f>
        <v>15.049999999999999</v>
      </c>
      <c r="BD214" s="10">
        <f t="shared" ref="BD214" si="7824">MIN(BB214,BC214)</f>
        <v>14.35</v>
      </c>
      <c r="BE214" s="11">
        <f t="shared" si="7767"/>
        <v>0</v>
      </c>
      <c r="BF214" s="7">
        <f t="shared" ref="BF214" si="7825">SUM(AZ214)</f>
        <v>14.92</v>
      </c>
      <c r="BG214" s="7">
        <f t="shared" ref="BG214" si="7826">SUM(BA214)</f>
        <v>15.62</v>
      </c>
      <c r="BH214" s="10">
        <f t="shared" ref="BH214" si="7827">MIN(BF214,BG214)</f>
        <v>14.92</v>
      </c>
      <c r="BI214" s="11">
        <f t="shared" si="7771"/>
        <v>0</v>
      </c>
      <c r="BJ214" s="7">
        <v>17.39</v>
      </c>
      <c r="BK214" s="7">
        <v>19.16</v>
      </c>
      <c r="BL214" s="7">
        <f t="shared" ref="BL214" si="7828">SUM(BJ214-0.63)</f>
        <v>16.760000000000002</v>
      </c>
      <c r="BM214" s="7">
        <f t="shared" ref="BM214" si="7829">SUM(BK214-0.63)</f>
        <v>18.53</v>
      </c>
      <c r="BN214" s="10">
        <f t="shared" ref="BN214" si="7830">MIN(BL214,BM214)</f>
        <v>16.760000000000002</v>
      </c>
      <c r="BO214" s="11">
        <f t="shared" si="7775"/>
        <v>0</v>
      </c>
      <c r="BP214" s="7">
        <f t="shared" ref="BP214" si="7831">SUM(BJ214)</f>
        <v>17.39</v>
      </c>
      <c r="BQ214" s="7">
        <f t="shared" ref="BQ214" si="7832">SUM(BK214)</f>
        <v>19.16</v>
      </c>
      <c r="BR214" s="10">
        <f t="shared" ref="BR214" si="7833">MIN(BP214,BQ214)</f>
        <v>17.39</v>
      </c>
      <c r="BS214" s="11">
        <f t="shared" si="7779"/>
        <v>0</v>
      </c>
      <c r="BT214" s="7">
        <f t="shared" ref="BT214" si="7834">BJ214</f>
        <v>17.39</v>
      </c>
      <c r="BU214" s="7">
        <f t="shared" ref="BU214" si="7835">BK214</f>
        <v>19.16</v>
      </c>
      <c r="BV214" s="7">
        <f t="shared" ref="BV214" si="7836">SUM(BT214-0.38)</f>
        <v>17.010000000000002</v>
      </c>
      <c r="BW214" s="7">
        <f t="shared" ref="BW214" si="7837">SUM(BU214-0.38)</f>
        <v>18.78</v>
      </c>
      <c r="BX214" s="10">
        <f t="shared" ref="BX214" si="7838">SUM(BN214)</f>
        <v>16.760000000000002</v>
      </c>
      <c r="BY214" s="11">
        <f t="shared" si="7785"/>
        <v>0</v>
      </c>
      <c r="BZ214" s="7">
        <f t="shared" ref="BZ214" si="7839">SUM(BT214)</f>
        <v>17.39</v>
      </c>
      <c r="CA214" s="7">
        <f t="shared" ref="CA214" si="7840">SUM(BU214)</f>
        <v>19.16</v>
      </c>
      <c r="CB214" s="10">
        <f t="shared" ref="CB214" si="7841">MIN(BZ214,CA214)</f>
        <v>17.39</v>
      </c>
      <c r="CC214" s="11">
        <f t="shared" si="7789"/>
        <v>0</v>
      </c>
    </row>
    <row r="215" spans="1:81" ht="19.2" customHeight="1" x14ac:dyDescent="0.25">
      <c r="A215" s="1">
        <f t="shared" si="7727"/>
        <v>44806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7"/>
      <c r="AG215" s="7"/>
      <c r="AH215" s="7"/>
      <c r="AI215" s="7"/>
      <c r="AJ215" s="10"/>
      <c r="AK215" s="11">
        <f t="shared" si="7754"/>
        <v>6.16</v>
      </c>
      <c r="AL215" s="7">
        <f t="shared" si="6813"/>
        <v>0</v>
      </c>
      <c r="AM215" s="7">
        <f t="shared" si="6814"/>
        <v>0</v>
      </c>
      <c r="AN215" s="10">
        <f t="shared" si="6815"/>
        <v>0</v>
      </c>
      <c r="AO215" s="11">
        <f t="shared" si="7755"/>
        <v>6.06</v>
      </c>
      <c r="AP215" s="7">
        <v>15.11</v>
      </c>
      <c r="AQ215" s="7">
        <v>16.11</v>
      </c>
      <c r="AR215" s="7">
        <f t="shared" ref="AR215" si="7842">SUM(AP215+0.11)</f>
        <v>15.219999999999999</v>
      </c>
      <c r="AS215" s="7">
        <f t="shared" ref="AS215" si="7843">SUM(AQ215+0.11)</f>
        <v>16.22</v>
      </c>
      <c r="AT215" s="10">
        <f t="shared" ref="AT215" si="7844">MIN(AR215,AS215)</f>
        <v>15.219999999999999</v>
      </c>
      <c r="AU215" s="11">
        <f t="shared" si="7759"/>
        <v>0</v>
      </c>
      <c r="AV215" s="7">
        <f t="shared" ref="AV215" si="7845">SUM(AP215)</f>
        <v>15.11</v>
      </c>
      <c r="AW215" s="7">
        <f t="shared" ref="AW215" si="7846">SUM(AQ215)</f>
        <v>16.11</v>
      </c>
      <c r="AX215" s="10">
        <f t="shared" ref="AX215" si="7847">MIN(AV215,AW215)</f>
        <v>15.11</v>
      </c>
      <c r="AY215" s="11">
        <f t="shared" si="7763"/>
        <v>0</v>
      </c>
      <c r="AZ215" s="7">
        <v>15.11</v>
      </c>
      <c r="BA215" s="7">
        <v>16.11</v>
      </c>
      <c r="BB215" s="7">
        <f t="shared" ref="BB215" si="7848">SUM(AZ215-0.57)</f>
        <v>14.54</v>
      </c>
      <c r="BC215" s="7">
        <f t="shared" ref="BC215" si="7849">SUM(BA215-0.57)</f>
        <v>15.54</v>
      </c>
      <c r="BD215" s="10">
        <f t="shared" ref="BD215" si="7850">MIN(BB215,BC215)</f>
        <v>14.54</v>
      </c>
      <c r="BE215" s="11">
        <f t="shared" si="7767"/>
        <v>0</v>
      </c>
      <c r="BF215" s="7">
        <f t="shared" ref="BF215" si="7851">SUM(AZ215)</f>
        <v>15.11</v>
      </c>
      <c r="BG215" s="7">
        <f t="shared" ref="BG215" si="7852">SUM(BA215)</f>
        <v>16.11</v>
      </c>
      <c r="BH215" s="10">
        <f t="shared" ref="BH215" si="7853">MIN(BF215,BG215)</f>
        <v>15.11</v>
      </c>
      <c r="BI215" s="11">
        <f t="shared" si="7771"/>
        <v>0</v>
      </c>
      <c r="BJ215" s="7">
        <v>17.39</v>
      </c>
      <c r="BK215" s="7">
        <v>19.16</v>
      </c>
      <c r="BL215" s="7">
        <f t="shared" ref="BL215" si="7854">SUM(BJ215-0.63)</f>
        <v>16.760000000000002</v>
      </c>
      <c r="BM215" s="7">
        <f t="shared" ref="BM215" si="7855">SUM(BK215-0.63)</f>
        <v>18.53</v>
      </c>
      <c r="BN215" s="10">
        <f t="shared" ref="BN215" si="7856">MIN(BL215,BM215)</f>
        <v>16.760000000000002</v>
      </c>
      <c r="BO215" s="11">
        <f t="shared" si="7775"/>
        <v>0</v>
      </c>
      <c r="BP215" s="7">
        <f t="shared" ref="BP215" si="7857">SUM(BJ215)</f>
        <v>17.39</v>
      </c>
      <c r="BQ215" s="7">
        <f t="shared" ref="BQ215" si="7858">SUM(BK215)</f>
        <v>19.16</v>
      </c>
      <c r="BR215" s="10">
        <f t="shared" ref="BR215" si="7859">MIN(BP215,BQ215)</f>
        <v>17.39</v>
      </c>
      <c r="BS215" s="11">
        <f t="shared" si="7779"/>
        <v>0</v>
      </c>
      <c r="BT215" s="7">
        <f t="shared" ref="BT215" si="7860">BJ215</f>
        <v>17.39</v>
      </c>
      <c r="BU215" s="7">
        <f t="shared" ref="BU215" si="7861">BK215</f>
        <v>19.16</v>
      </c>
      <c r="BV215" s="7">
        <f t="shared" ref="BV215" si="7862">SUM(BT215-0.38)</f>
        <v>17.010000000000002</v>
      </c>
      <c r="BW215" s="7">
        <f t="shared" ref="BW215" si="7863">SUM(BU215-0.38)</f>
        <v>18.78</v>
      </c>
      <c r="BX215" s="10">
        <f t="shared" ref="BX215" si="7864">SUM(BN215)</f>
        <v>16.760000000000002</v>
      </c>
      <c r="BY215" s="11">
        <f t="shared" si="7785"/>
        <v>0</v>
      </c>
      <c r="BZ215" s="7">
        <f t="shared" ref="BZ215" si="7865">SUM(BT215)</f>
        <v>17.39</v>
      </c>
      <c r="CA215" s="7">
        <f t="shared" ref="CA215" si="7866">SUM(BU215)</f>
        <v>19.16</v>
      </c>
      <c r="CB215" s="10">
        <f t="shared" ref="CB215" si="7867">MIN(BZ215,CA215)</f>
        <v>17.39</v>
      </c>
      <c r="CC215" s="11">
        <f t="shared" si="7789"/>
        <v>0</v>
      </c>
    </row>
    <row r="216" spans="1:81" ht="19.2" customHeight="1" x14ac:dyDescent="0.25">
      <c r="A216" s="1">
        <f t="shared" si="7727"/>
        <v>44799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7"/>
      <c r="AG216" s="7"/>
      <c r="AH216" s="7"/>
      <c r="AI216" s="7"/>
      <c r="AJ216" s="10"/>
      <c r="AK216" s="11">
        <f t="shared" si="7754"/>
        <v>6.16</v>
      </c>
      <c r="AL216" s="7">
        <f t="shared" si="6813"/>
        <v>0</v>
      </c>
      <c r="AM216" s="7">
        <f t="shared" si="6814"/>
        <v>0</v>
      </c>
      <c r="AN216" s="10">
        <f t="shared" si="6815"/>
        <v>0</v>
      </c>
      <c r="AO216" s="11">
        <f t="shared" si="7755"/>
        <v>6.06</v>
      </c>
      <c r="AP216" s="7">
        <v>15.37</v>
      </c>
      <c r="AQ216" s="7">
        <v>16.62</v>
      </c>
      <c r="AR216" s="7">
        <f t="shared" ref="AR216" si="7868">SUM(AP216+0.11)</f>
        <v>15.479999999999999</v>
      </c>
      <c r="AS216" s="7">
        <f t="shared" ref="AS216" si="7869">SUM(AQ216+0.11)</f>
        <v>16.73</v>
      </c>
      <c r="AT216" s="10">
        <f t="shared" ref="AT216" si="7870">MIN(AR216,AS216)</f>
        <v>15.479999999999999</v>
      </c>
      <c r="AU216" s="11">
        <f t="shared" si="7759"/>
        <v>0</v>
      </c>
      <c r="AV216" s="7">
        <f t="shared" ref="AV216" si="7871">SUM(AP216)</f>
        <v>15.37</v>
      </c>
      <c r="AW216" s="7">
        <f t="shared" ref="AW216" si="7872">SUM(AQ216)</f>
        <v>16.62</v>
      </c>
      <c r="AX216" s="10">
        <f t="shared" ref="AX216" si="7873">MIN(AV216,AW216)</f>
        <v>15.37</v>
      </c>
      <c r="AY216" s="11">
        <f t="shared" si="7763"/>
        <v>0</v>
      </c>
      <c r="AZ216" s="7">
        <v>15.37</v>
      </c>
      <c r="BA216" s="7">
        <v>16.62</v>
      </c>
      <c r="BB216" s="7">
        <f t="shared" ref="BB216" si="7874">SUM(AZ216-0.57)</f>
        <v>14.799999999999999</v>
      </c>
      <c r="BC216" s="7">
        <f t="shared" ref="BC216" si="7875">SUM(BA216-0.57)</f>
        <v>16.05</v>
      </c>
      <c r="BD216" s="10">
        <f t="shared" ref="BD216" si="7876">MIN(BB216,BC216)</f>
        <v>14.799999999999999</v>
      </c>
      <c r="BE216" s="11">
        <f t="shared" si="7767"/>
        <v>0</v>
      </c>
      <c r="BF216" s="7">
        <f t="shared" ref="BF216" si="7877">SUM(AZ216)</f>
        <v>15.37</v>
      </c>
      <c r="BG216" s="7">
        <f t="shared" ref="BG216" si="7878">SUM(BA216)</f>
        <v>16.62</v>
      </c>
      <c r="BH216" s="10">
        <f t="shared" ref="BH216" si="7879">MIN(BF216,BG216)</f>
        <v>15.37</v>
      </c>
      <c r="BI216" s="11">
        <f t="shared" si="7771"/>
        <v>0</v>
      </c>
      <c r="BJ216" s="7">
        <v>17.39</v>
      </c>
      <c r="BK216" s="7">
        <v>19.16</v>
      </c>
      <c r="BL216" s="7">
        <f t="shared" ref="BL216" si="7880">SUM(BJ216-0.63)</f>
        <v>16.760000000000002</v>
      </c>
      <c r="BM216" s="7">
        <f t="shared" ref="BM216" si="7881">SUM(BK216-0.63)</f>
        <v>18.53</v>
      </c>
      <c r="BN216" s="10">
        <f t="shared" ref="BN216" si="7882">MIN(BL216,BM216)</f>
        <v>16.760000000000002</v>
      </c>
      <c r="BO216" s="11">
        <f t="shared" si="7775"/>
        <v>0</v>
      </c>
      <c r="BP216" s="7">
        <f t="shared" ref="BP216" si="7883">SUM(BJ216)</f>
        <v>17.39</v>
      </c>
      <c r="BQ216" s="7">
        <f t="shared" ref="BQ216" si="7884">SUM(BK216)</f>
        <v>19.16</v>
      </c>
      <c r="BR216" s="10">
        <f t="shared" ref="BR216" si="7885">MIN(BP216,BQ216)</f>
        <v>17.39</v>
      </c>
      <c r="BS216" s="11">
        <f t="shared" si="7779"/>
        <v>0</v>
      </c>
      <c r="BT216" s="7">
        <f t="shared" ref="BT216" si="7886">BJ216</f>
        <v>17.39</v>
      </c>
      <c r="BU216" s="7">
        <f t="shared" ref="BU216" si="7887">BK216</f>
        <v>19.16</v>
      </c>
      <c r="BV216" s="7">
        <f t="shared" ref="BV216" si="7888">SUM(BT216-0.38)</f>
        <v>17.010000000000002</v>
      </c>
      <c r="BW216" s="7">
        <f t="shared" ref="BW216" si="7889">SUM(BU216-0.38)</f>
        <v>18.78</v>
      </c>
      <c r="BX216" s="10">
        <f t="shared" ref="BX216" si="7890">SUM(BN216)</f>
        <v>16.760000000000002</v>
      </c>
      <c r="BY216" s="11">
        <f t="shared" si="7785"/>
        <v>0</v>
      </c>
      <c r="BZ216" s="7">
        <f t="shared" ref="BZ216" si="7891">SUM(BT216)</f>
        <v>17.39</v>
      </c>
      <c r="CA216" s="7">
        <f t="shared" ref="CA216" si="7892">SUM(BU216)</f>
        <v>19.16</v>
      </c>
      <c r="CB216" s="10">
        <f t="shared" ref="CB216" si="7893">MIN(BZ216,CA216)</f>
        <v>17.39</v>
      </c>
      <c r="CC216" s="11">
        <f t="shared" si="7789"/>
        <v>0</v>
      </c>
    </row>
    <row r="217" spans="1:81" ht="19.2" customHeight="1" x14ac:dyDescent="0.25">
      <c r="A217" s="1">
        <f t="shared" si="7727"/>
        <v>44792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7"/>
      <c r="AG217" s="7"/>
      <c r="AH217" s="7"/>
      <c r="AI217" s="7"/>
      <c r="AJ217" s="10"/>
      <c r="AK217" s="11">
        <f t="shared" si="7754"/>
        <v>6.16</v>
      </c>
      <c r="AL217" s="7">
        <f t="shared" si="6813"/>
        <v>0</v>
      </c>
      <c r="AM217" s="7">
        <f t="shared" si="6814"/>
        <v>0</v>
      </c>
      <c r="AN217" s="10">
        <f t="shared" si="6815"/>
        <v>0</v>
      </c>
      <c r="AO217" s="11">
        <f t="shared" si="7755"/>
        <v>6.06</v>
      </c>
      <c r="AP217" s="7">
        <v>15.44</v>
      </c>
      <c r="AQ217" s="7">
        <v>17.38</v>
      </c>
      <c r="AR217" s="7">
        <f t="shared" ref="AR217" si="7894">SUM(AP217+0.11)</f>
        <v>15.549999999999999</v>
      </c>
      <c r="AS217" s="7">
        <f t="shared" ref="AS217" si="7895">SUM(AQ217+0.11)</f>
        <v>17.489999999999998</v>
      </c>
      <c r="AT217" s="10">
        <f t="shared" ref="AT217" si="7896">MIN(AR217,AS217)</f>
        <v>15.549999999999999</v>
      </c>
      <c r="AU217" s="11">
        <f t="shared" si="7759"/>
        <v>0</v>
      </c>
      <c r="AV217" s="7">
        <f t="shared" ref="AV217" si="7897">SUM(AP217)</f>
        <v>15.44</v>
      </c>
      <c r="AW217" s="7">
        <f t="shared" ref="AW217" si="7898">SUM(AQ217)</f>
        <v>17.38</v>
      </c>
      <c r="AX217" s="10">
        <f t="shared" ref="AX217" si="7899">MIN(AV217,AW217)</f>
        <v>15.44</v>
      </c>
      <c r="AY217" s="11">
        <f t="shared" si="7763"/>
        <v>0</v>
      </c>
      <c r="AZ217" s="7">
        <v>15.44</v>
      </c>
      <c r="BA217" s="7">
        <v>17.38</v>
      </c>
      <c r="BB217" s="7">
        <f t="shared" ref="BB217" si="7900">SUM(AZ217-0.57)</f>
        <v>14.87</v>
      </c>
      <c r="BC217" s="7">
        <f t="shared" ref="BC217" si="7901">SUM(BA217-0.57)</f>
        <v>16.809999999999999</v>
      </c>
      <c r="BD217" s="10">
        <f t="shared" ref="BD217" si="7902">MIN(BB217,BC217)</f>
        <v>14.87</v>
      </c>
      <c r="BE217" s="11">
        <f t="shared" si="7767"/>
        <v>0</v>
      </c>
      <c r="BF217" s="7">
        <f t="shared" ref="BF217" si="7903">SUM(AZ217)</f>
        <v>15.44</v>
      </c>
      <c r="BG217" s="7">
        <f t="shared" ref="BG217" si="7904">SUM(BA217)</f>
        <v>17.38</v>
      </c>
      <c r="BH217" s="10">
        <f t="shared" ref="BH217" si="7905">MIN(BF217,BG217)</f>
        <v>15.44</v>
      </c>
      <c r="BI217" s="11">
        <f t="shared" si="7771"/>
        <v>0</v>
      </c>
      <c r="BJ217" s="7">
        <v>17.39</v>
      </c>
      <c r="BK217" s="7">
        <v>19.16</v>
      </c>
      <c r="BL217" s="7">
        <f t="shared" ref="BL217" si="7906">SUM(BJ217-0.63)</f>
        <v>16.760000000000002</v>
      </c>
      <c r="BM217" s="7">
        <f t="shared" ref="BM217" si="7907">SUM(BK217-0.63)</f>
        <v>18.53</v>
      </c>
      <c r="BN217" s="10">
        <f t="shared" ref="BN217" si="7908">MIN(BL217,BM217)</f>
        <v>16.760000000000002</v>
      </c>
      <c r="BO217" s="11">
        <f t="shared" si="7775"/>
        <v>0</v>
      </c>
      <c r="BP217" s="7">
        <f t="shared" ref="BP217" si="7909">SUM(BJ217)</f>
        <v>17.39</v>
      </c>
      <c r="BQ217" s="7">
        <f t="shared" ref="BQ217" si="7910">SUM(BK217)</f>
        <v>19.16</v>
      </c>
      <c r="BR217" s="10">
        <f t="shared" ref="BR217" si="7911">MIN(BP217,BQ217)</f>
        <v>17.39</v>
      </c>
      <c r="BS217" s="11">
        <f t="shared" si="7779"/>
        <v>0</v>
      </c>
      <c r="BT217" s="7">
        <f t="shared" ref="BT217" si="7912">BJ217</f>
        <v>17.39</v>
      </c>
      <c r="BU217" s="7">
        <f t="shared" ref="BU217" si="7913">BK217</f>
        <v>19.16</v>
      </c>
      <c r="BV217" s="7">
        <f t="shared" ref="BV217" si="7914">SUM(BT217-0.38)</f>
        <v>17.010000000000002</v>
      </c>
      <c r="BW217" s="7">
        <f t="shared" ref="BW217" si="7915">SUM(BU217-0.38)</f>
        <v>18.78</v>
      </c>
      <c r="BX217" s="10">
        <f t="shared" ref="BX217" si="7916">SUM(BN217)</f>
        <v>16.760000000000002</v>
      </c>
      <c r="BY217" s="11">
        <f t="shared" si="7785"/>
        <v>0</v>
      </c>
      <c r="BZ217" s="7">
        <f t="shared" ref="BZ217" si="7917">SUM(BT217)</f>
        <v>17.39</v>
      </c>
      <c r="CA217" s="7">
        <f t="shared" ref="CA217" si="7918">SUM(BU217)</f>
        <v>19.16</v>
      </c>
      <c r="CB217" s="10">
        <f t="shared" ref="CB217" si="7919">MIN(BZ217,CA217)</f>
        <v>17.39</v>
      </c>
      <c r="CC217" s="11">
        <f t="shared" si="7789"/>
        <v>0</v>
      </c>
    </row>
    <row r="218" spans="1:81" ht="19.2" customHeight="1" x14ac:dyDescent="0.25">
      <c r="A218" s="1">
        <f t="shared" si="7727"/>
        <v>44785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7"/>
      <c r="AG218" s="7"/>
      <c r="AH218" s="7"/>
      <c r="AI218" s="7"/>
      <c r="AJ218" s="10"/>
      <c r="AK218" s="11">
        <f t="shared" si="7754"/>
        <v>6.16</v>
      </c>
      <c r="AL218" s="7">
        <f t="shared" si="6813"/>
        <v>0</v>
      </c>
      <c r="AM218" s="7">
        <f t="shared" si="6814"/>
        <v>0</v>
      </c>
      <c r="AN218" s="10">
        <f t="shared" si="6815"/>
        <v>0</v>
      </c>
      <c r="AO218" s="11">
        <f t="shared" si="7755"/>
        <v>6.06</v>
      </c>
      <c r="AP218" s="7">
        <v>16.46</v>
      </c>
      <c r="AQ218" s="7">
        <v>18.04</v>
      </c>
      <c r="AR218" s="7">
        <f t="shared" ref="AR218" si="7920">SUM(AP218+0.11)</f>
        <v>16.57</v>
      </c>
      <c r="AS218" s="7">
        <f t="shared" ref="AS218" si="7921">SUM(AQ218+0.11)</f>
        <v>18.149999999999999</v>
      </c>
      <c r="AT218" s="10">
        <f t="shared" ref="AT218" si="7922">MIN(AR218,AS218)</f>
        <v>16.57</v>
      </c>
      <c r="AU218" s="11">
        <f t="shared" si="7759"/>
        <v>0</v>
      </c>
      <c r="AV218" s="7">
        <f t="shared" ref="AV218" si="7923">SUM(AP218)</f>
        <v>16.46</v>
      </c>
      <c r="AW218" s="7">
        <f t="shared" ref="AW218" si="7924">SUM(AQ218)</f>
        <v>18.04</v>
      </c>
      <c r="AX218" s="10">
        <f t="shared" ref="AX218" si="7925">MIN(AV218,AW218)</f>
        <v>16.46</v>
      </c>
      <c r="AY218" s="11">
        <f t="shared" si="7763"/>
        <v>0</v>
      </c>
      <c r="AZ218" s="7">
        <v>16.46</v>
      </c>
      <c r="BA218" s="7">
        <v>18.04</v>
      </c>
      <c r="BB218" s="7">
        <f t="shared" ref="BB218" si="7926">SUM(AZ218-0.57)</f>
        <v>15.89</v>
      </c>
      <c r="BC218" s="7">
        <f t="shared" ref="BC218" si="7927">SUM(BA218-0.57)</f>
        <v>17.47</v>
      </c>
      <c r="BD218" s="10">
        <f t="shared" ref="BD218" si="7928">MIN(BB218,BC218)</f>
        <v>15.89</v>
      </c>
      <c r="BE218" s="11">
        <f t="shared" si="7767"/>
        <v>0</v>
      </c>
      <c r="BF218" s="7">
        <f t="shared" ref="BF218" si="7929">SUM(AZ218)</f>
        <v>16.46</v>
      </c>
      <c r="BG218" s="7">
        <f t="shared" ref="BG218" si="7930">SUM(BA218)</f>
        <v>18.04</v>
      </c>
      <c r="BH218" s="10">
        <f t="shared" ref="BH218" si="7931">MIN(BF218,BG218)</f>
        <v>16.46</v>
      </c>
      <c r="BI218" s="11">
        <f t="shared" si="7771"/>
        <v>0</v>
      </c>
      <c r="BJ218" s="7">
        <v>17.39</v>
      </c>
      <c r="BK218" s="7">
        <v>19.16</v>
      </c>
      <c r="BL218" s="7">
        <f t="shared" ref="BL218" si="7932">SUM(BJ218-0.63)</f>
        <v>16.760000000000002</v>
      </c>
      <c r="BM218" s="7">
        <f t="shared" ref="BM218" si="7933">SUM(BK218-0.63)</f>
        <v>18.53</v>
      </c>
      <c r="BN218" s="10">
        <f t="shared" ref="BN218" si="7934">MIN(BL218,BM218)</f>
        <v>16.760000000000002</v>
      </c>
      <c r="BO218" s="11">
        <f t="shared" si="7775"/>
        <v>0</v>
      </c>
      <c r="BP218" s="7">
        <f t="shared" ref="BP218" si="7935">SUM(BJ218)</f>
        <v>17.39</v>
      </c>
      <c r="BQ218" s="7">
        <f t="shared" ref="BQ218" si="7936">SUM(BK218)</f>
        <v>19.16</v>
      </c>
      <c r="BR218" s="10">
        <f t="shared" ref="BR218" si="7937">MIN(BP218,BQ218)</f>
        <v>17.39</v>
      </c>
      <c r="BS218" s="11">
        <f t="shared" si="7779"/>
        <v>0</v>
      </c>
      <c r="BT218" s="7">
        <f t="shared" ref="BT218" si="7938">BJ218</f>
        <v>17.39</v>
      </c>
      <c r="BU218" s="7">
        <f t="shared" ref="BU218" si="7939">BK218</f>
        <v>19.16</v>
      </c>
      <c r="BV218" s="7">
        <f t="shared" ref="BV218" si="7940">SUM(BT218-0.38)</f>
        <v>17.010000000000002</v>
      </c>
      <c r="BW218" s="7">
        <f t="shared" ref="BW218" si="7941">SUM(BU218-0.38)</f>
        <v>18.78</v>
      </c>
      <c r="BX218" s="10">
        <f t="shared" ref="BX218" si="7942">SUM(BN218)</f>
        <v>16.760000000000002</v>
      </c>
      <c r="BY218" s="11">
        <f t="shared" si="7785"/>
        <v>0</v>
      </c>
      <c r="BZ218" s="7">
        <f t="shared" ref="BZ218" si="7943">SUM(BT218)</f>
        <v>17.39</v>
      </c>
      <c r="CA218" s="7">
        <f t="shared" ref="CA218" si="7944">SUM(BU218)</f>
        <v>19.16</v>
      </c>
      <c r="CB218" s="10">
        <f t="shared" ref="CB218" si="7945">MIN(BZ218,CA218)</f>
        <v>17.39</v>
      </c>
      <c r="CC218" s="11">
        <f t="shared" si="7789"/>
        <v>0</v>
      </c>
    </row>
    <row r="219" spans="1:81" ht="19.2" customHeight="1" x14ac:dyDescent="0.25">
      <c r="A219" s="1">
        <f t="shared" si="7727"/>
        <v>44778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7"/>
      <c r="AG219" s="7"/>
      <c r="AH219" s="7"/>
      <c r="AI219" s="7"/>
      <c r="AJ219" s="10"/>
      <c r="AK219" s="11">
        <f t="shared" si="7754"/>
        <v>6.16</v>
      </c>
      <c r="AL219" s="7">
        <f t="shared" si="6813"/>
        <v>0</v>
      </c>
      <c r="AM219" s="7">
        <f t="shared" si="6814"/>
        <v>0</v>
      </c>
      <c r="AN219" s="10">
        <f t="shared" si="6815"/>
        <v>0</v>
      </c>
      <c r="AO219" s="11">
        <f t="shared" si="7755"/>
        <v>6.06</v>
      </c>
      <c r="AP219" s="7">
        <v>17.11</v>
      </c>
      <c r="AQ219" s="7">
        <v>18.53</v>
      </c>
      <c r="AR219" s="7">
        <f t="shared" ref="AR219" si="7946">SUM(AP219+0.11)</f>
        <v>17.22</v>
      </c>
      <c r="AS219" s="7">
        <f t="shared" ref="AS219" si="7947">SUM(AQ219+0.11)</f>
        <v>18.64</v>
      </c>
      <c r="AT219" s="10">
        <f t="shared" ref="AT219" si="7948">MIN(AR219,AS219)</f>
        <v>17.22</v>
      </c>
      <c r="AU219" s="11">
        <f t="shared" si="7759"/>
        <v>0</v>
      </c>
      <c r="AV219" s="7">
        <f t="shared" ref="AV219" si="7949">SUM(AP219)</f>
        <v>17.11</v>
      </c>
      <c r="AW219" s="7">
        <f t="shared" ref="AW219" si="7950">SUM(AQ219)</f>
        <v>18.53</v>
      </c>
      <c r="AX219" s="10">
        <f t="shared" ref="AX219" si="7951">MIN(AV219,AW219)</f>
        <v>17.11</v>
      </c>
      <c r="AY219" s="11">
        <f t="shared" si="7763"/>
        <v>0</v>
      </c>
      <c r="AZ219" s="7">
        <v>17.11</v>
      </c>
      <c r="BA219" s="7">
        <v>18.53</v>
      </c>
      <c r="BB219" s="7">
        <f t="shared" ref="BB219" si="7952">SUM(AZ219-0.57)</f>
        <v>16.54</v>
      </c>
      <c r="BC219" s="7">
        <f t="shared" ref="BC219" si="7953">SUM(BA219-0.57)</f>
        <v>17.96</v>
      </c>
      <c r="BD219" s="10">
        <f t="shared" ref="BD219" si="7954">MIN(BB219,BC219)</f>
        <v>16.54</v>
      </c>
      <c r="BE219" s="11">
        <f t="shared" si="7767"/>
        <v>0</v>
      </c>
      <c r="BF219" s="7">
        <f t="shared" ref="BF219" si="7955">SUM(AZ219)</f>
        <v>17.11</v>
      </c>
      <c r="BG219" s="7">
        <f t="shared" ref="BG219" si="7956">SUM(BA219)</f>
        <v>18.53</v>
      </c>
      <c r="BH219" s="10">
        <f t="shared" ref="BH219" si="7957">MIN(BF219,BG219)</f>
        <v>17.11</v>
      </c>
      <c r="BI219" s="11">
        <f t="shared" si="7771"/>
        <v>0</v>
      </c>
      <c r="BJ219" s="7">
        <v>17.39</v>
      </c>
      <c r="BK219" s="7">
        <v>19.16</v>
      </c>
      <c r="BL219" s="7">
        <f t="shared" ref="BL219" si="7958">SUM(BJ219-0.63)</f>
        <v>16.760000000000002</v>
      </c>
      <c r="BM219" s="7">
        <f t="shared" ref="BM219" si="7959">SUM(BK219-0.63)</f>
        <v>18.53</v>
      </c>
      <c r="BN219" s="10">
        <f t="shared" ref="BN219" si="7960">MIN(BL219,BM219)</f>
        <v>16.760000000000002</v>
      </c>
      <c r="BO219" s="11">
        <f t="shared" si="7775"/>
        <v>0</v>
      </c>
      <c r="BP219" s="7">
        <f t="shared" ref="BP219" si="7961">SUM(BJ219)</f>
        <v>17.39</v>
      </c>
      <c r="BQ219" s="7">
        <f t="shared" ref="BQ219" si="7962">SUM(BK219)</f>
        <v>19.16</v>
      </c>
      <c r="BR219" s="10">
        <f t="shared" ref="BR219" si="7963">MIN(BP219,BQ219)</f>
        <v>17.39</v>
      </c>
      <c r="BS219" s="11">
        <f t="shared" si="7779"/>
        <v>0</v>
      </c>
      <c r="BT219" s="7">
        <f t="shared" ref="BT219" si="7964">BJ219</f>
        <v>17.39</v>
      </c>
      <c r="BU219" s="7">
        <f t="shared" ref="BU219" si="7965">BK219</f>
        <v>19.16</v>
      </c>
      <c r="BV219" s="7">
        <f t="shared" ref="BV219" si="7966">SUM(BT219-0.38)</f>
        <v>17.010000000000002</v>
      </c>
      <c r="BW219" s="7">
        <f t="shared" ref="BW219" si="7967">SUM(BU219-0.38)</f>
        <v>18.78</v>
      </c>
      <c r="BX219" s="10">
        <f t="shared" ref="BX219" si="7968">SUM(BN219)</f>
        <v>16.760000000000002</v>
      </c>
      <c r="BY219" s="11">
        <f t="shared" si="7785"/>
        <v>0</v>
      </c>
      <c r="BZ219" s="7">
        <f t="shared" ref="BZ219" si="7969">SUM(BT219)</f>
        <v>17.39</v>
      </c>
      <c r="CA219" s="7">
        <f t="shared" ref="CA219" si="7970">SUM(BU219)</f>
        <v>19.16</v>
      </c>
      <c r="CB219" s="10">
        <f t="shared" ref="CB219" si="7971">MIN(BZ219,CA219)</f>
        <v>17.39</v>
      </c>
      <c r="CC219" s="11">
        <f t="shared" si="7789"/>
        <v>0</v>
      </c>
    </row>
    <row r="220" spans="1:81" ht="19.2" customHeight="1" x14ac:dyDescent="0.25">
      <c r="A220" s="1">
        <f t="shared" si="7727"/>
        <v>44771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7"/>
      <c r="AG220" s="7"/>
      <c r="AH220" s="7"/>
      <c r="AI220" s="7"/>
      <c r="AJ220" s="10"/>
      <c r="AK220" s="11">
        <f t="shared" si="7754"/>
        <v>6.16</v>
      </c>
      <c r="AL220" s="7">
        <f t="shared" si="6813"/>
        <v>0</v>
      </c>
      <c r="AM220" s="7">
        <f t="shared" si="6814"/>
        <v>0</v>
      </c>
      <c r="AN220" s="10">
        <f t="shared" si="6815"/>
        <v>0</v>
      </c>
      <c r="AO220" s="11">
        <f t="shared" si="7755"/>
        <v>6.06</v>
      </c>
      <c r="AP220" s="7">
        <v>17.39</v>
      </c>
      <c r="AQ220" s="7">
        <v>19.16</v>
      </c>
      <c r="AR220" s="7">
        <f t="shared" ref="AR220" si="7972">SUM(AP220+0.11)</f>
        <v>17.5</v>
      </c>
      <c r="AS220" s="7">
        <f t="shared" ref="AS220" si="7973">SUM(AQ220+0.11)</f>
        <v>19.27</v>
      </c>
      <c r="AT220" s="10">
        <f t="shared" ref="AT220" si="7974">MIN(AR220,AS220)</f>
        <v>17.5</v>
      </c>
      <c r="AU220" s="11">
        <f t="shared" si="7759"/>
        <v>0</v>
      </c>
      <c r="AV220" s="7">
        <f t="shared" ref="AV220" si="7975">SUM(AP220)</f>
        <v>17.39</v>
      </c>
      <c r="AW220" s="7">
        <f t="shared" ref="AW220" si="7976">SUM(AQ220)</f>
        <v>19.16</v>
      </c>
      <c r="AX220" s="10">
        <f t="shared" ref="AX220" si="7977">MIN(AV220,AW220)</f>
        <v>17.39</v>
      </c>
      <c r="AY220" s="11">
        <f t="shared" si="7763"/>
        <v>0</v>
      </c>
      <c r="AZ220" s="7">
        <v>17.39</v>
      </c>
      <c r="BA220" s="7">
        <v>19.16</v>
      </c>
      <c r="BB220" s="7">
        <f t="shared" ref="BB220" si="7978">SUM(AZ220-0.57)</f>
        <v>16.82</v>
      </c>
      <c r="BC220" s="7">
        <f t="shared" ref="BC220" si="7979">SUM(BA220-0.57)</f>
        <v>18.59</v>
      </c>
      <c r="BD220" s="10">
        <f t="shared" ref="BD220" si="7980">MIN(BB220,BC220)</f>
        <v>16.82</v>
      </c>
      <c r="BE220" s="11">
        <f t="shared" si="7767"/>
        <v>0</v>
      </c>
      <c r="BF220" s="7">
        <f t="shared" ref="BF220" si="7981">SUM(AZ220)</f>
        <v>17.39</v>
      </c>
      <c r="BG220" s="7">
        <f t="shared" ref="BG220" si="7982">SUM(BA220)</f>
        <v>19.16</v>
      </c>
      <c r="BH220" s="10">
        <f t="shared" ref="BH220" si="7983">MIN(BF220,BG220)</f>
        <v>17.39</v>
      </c>
      <c r="BI220" s="11">
        <f t="shared" si="7771"/>
        <v>0</v>
      </c>
      <c r="BJ220" s="7">
        <v>17.39</v>
      </c>
      <c r="BK220" s="7">
        <v>19.16</v>
      </c>
      <c r="BL220" s="7">
        <f t="shared" ref="BL220" si="7984">SUM(BJ220-0.63)</f>
        <v>16.760000000000002</v>
      </c>
      <c r="BM220" s="7">
        <f t="shared" ref="BM220" si="7985">SUM(BK220-0.63)</f>
        <v>18.53</v>
      </c>
      <c r="BN220" s="10">
        <f t="shared" ref="BN220" si="7986">MIN(BL220,BM220)</f>
        <v>16.760000000000002</v>
      </c>
      <c r="BO220" s="11">
        <f t="shared" si="7775"/>
        <v>0</v>
      </c>
      <c r="BP220" s="7">
        <f t="shared" ref="BP220" si="7987">SUM(BJ220)</f>
        <v>17.39</v>
      </c>
      <c r="BQ220" s="7">
        <f t="shared" ref="BQ220" si="7988">SUM(BK220)</f>
        <v>19.16</v>
      </c>
      <c r="BR220" s="10">
        <f t="shared" ref="BR220" si="7989">MIN(BP220,BQ220)</f>
        <v>17.39</v>
      </c>
      <c r="BS220" s="11">
        <f t="shared" si="7779"/>
        <v>0</v>
      </c>
      <c r="BT220" s="7">
        <f t="shared" ref="BT220" si="7990">BJ220</f>
        <v>17.39</v>
      </c>
      <c r="BU220" s="7">
        <f t="shared" ref="BU220" si="7991">BK220</f>
        <v>19.16</v>
      </c>
      <c r="BV220" s="7">
        <f t="shared" ref="BV220" si="7992">SUM(BT220-0.38)</f>
        <v>17.010000000000002</v>
      </c>
      <c r="BW220" s="7">
        <f t="shared" ref="BW220" si="7993">SUM(BU220-0.38)</f>
        <v>18.78</v>
      </c>
      <c r="BX220" s="10">
        <f t="shared" ref="BX220" si="7994">SUM(BN220)</f>
        <v>16.760000000000002</v>
      </c>
      <c r="BY220" s="11">
        <f t="shared" si="7785"/>
        <v>0</v>
      </c>
      <c r="BZ220" s="7">
        <f t="shared" ref="BZ220" si="7995">SUM(BT220)</f>
        <v>17.39</v>
      </c>
      <c r="CA220" s="7">
        <f t="shared" ref="CA220" si="7996">SUM(BU220)</f>
        <v>19.16</v>
      </c>
      <c r="CB220" s="10">
        <f t="shared" ref="CB220" si="7997">MIN(BZ220,CA220)</f>
        <v>17.39</v>
      </c>
      <c r="CC220" s="11">
        <f t="shared" si="7789"/>
        <v>0</v>
      </c>
    </row>
    <row r="221" spans="1:81" ht="19.2" customHeight="1" x14ac:dyDescent="0.25">
      <c r="A221" s="1">
        <f t="shared" si="7727"/>
        <v>44764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7"/>
      <c r="AG221" s="7"/>
      <c r="AH221" s="7"/>
      <c r="AI221" s="7"/>
      <c r="AJ221" s="10"/>
      <c r="AK221" s="11">
        <f t="shared" si="7754"/>
        <v>6.16</v>
      </c>
      <c r="AL221" s="7">
        <f t="shared" si="6813"/>
        <v>0</v>
      </c>
      <c r="AM221" s="7">
        <f t="shared" si="6814"/>
        <v>0</v>
      </c>
      <c r="AN221" s="10">
        <f t="shared" si="6815"/>
        <v>0</v>
      </c>
      <c r="AO221" s="11">
        <f t="shared" si="7755"/>
        <v>6.06</v>
      </c>
      <c r="AP221" s="7">
        <v>18.579999999999998</v>
      </c>
      <c r="AQ221" s="7">
        <v>19.600000000000001</v>
      </c>
      <c r="AR221" s="7">
        <f t="shared" ref="AR221" si="7998">SUM(AP221+0.11)</f>
        <v>18.689999999999998</v>
      </c>
      <c r="AS221" s="7">
        <f t="shared" ref="AS221" si="7999">SUM(AQ221+0.11)</f>
        <v>19.71</v>
      </c>
      <c r="AT221" s="10">
        <f t="shared" ref="AT221" si="8000">MIN(AR221,AS221)</f>
        <v>18.689999999999998</v>
      </c>
      <c r="AU221" s="11">
        <f t="shared" si="7759"/>
        <v>0</v>
      </c>
      <c r="AV221" s="7">
        <f t="shared" ref="AV221" si="8001">SUM(AP221)</f>
        <v>18.579999999999998</v>
      </c>
      <c r="AW221" s="7">
        <f t="shared" ref="AW221" si="8002">SUM(AQ221)</f>
        <v>19.600000000000001</v>
      </c>
      <c r="AX221" s="10">
        <f t="shared" ref="AX221" si="8003">MIN(AV221,AW221)</f>
        <v>18.579999999999998</v>
      </c>
      <c r="AY221" s="11">
        <f t="shared" si="7763"/>
        <v>0</v>
      </c>
      <c r="AZ221" s="7">
        <v>18.579999999999998</v>
      </c>
      <c r="BA221" s="7">
        <v>19.600000000000001</v>
      </c>
      <c r="BB221" s="7">
        <f t="shared" ref="BB221" si="8004">SUM(AZ221-0.57)</f>
        <v>18.009999999999998</v>
      </c>
      <c r="BC221" s="7">
        <f t="shared" ref="BC221" si="8005">SUM(BA221-0.57)</f>
        <v>19.03</v>
      </c>
      <c r="BD221" s="10">
        <f t="shared" ref="BD221" si="8006">MIN(BB221,BC221)</f>
        <v>18.009999999999998</v>
      </c>
      <c r="BE221" s="11">
        <f t="shared" si="7767"/>
        <v>0</v>
      </c>
      <c r="BF221" s="7">
        <f t="shared" ref="BF221" si="8007">SUM(AZ221)</f>
        <v>18.579999999999998</v>
      </c>
      <c r="BG221" s="7">
        <f t="shared" ref="BG221" si="8008">SUM(BA221)</f>
        <v>19.600000000000001</v>
      </c>
      <c r="BH221" s="10">
        <f t="shared" ref="BH221" si="8009">MIN(BF221,BG221)</f>
        <v>18.579999999999998</v>
      </c>
      <c r="BI221" s="11">
        <f t="shared" si="7771"/>
        <v>0</v>
      </c>
      <c r="BJ221" s="7">
        <v>18.579999999999998</v>
      </c>
      <c r="BK221" s="7">
        <v>19.600000000000001</v>
      </c>
      <c r="BL221" s="7">
        <f t="shared" ref="BL221" si="8010">SUM(BJ221-0.63)</f>
        <v>17.95</v>
      </c>
      <c r="BM221" s="7">
        <f t="shared" ref="BM221" si="8011">SUM(BK221-0.63)</f>
        <v>18.970000000000002</v>
      </c>
      <c r="BN221" s="10">
        <f t="shared" ref="BN221" si="8012">MIN(BL221,BM221)</f>
        <v>17.95</v>
      </c>
      <c r="BO221" s="11">
        <f t="shared" si="7775"/>
        <v>0</v>
      </c>
      <c r="BP221" s="7">
        <f t="shared" ref="BP221" si="8013">SUM(BJ221)</f>
        <v>18.579999999999998</v>
      </c>
      <c r="BQ221" s="7">
        <f t="shared" ref="BQ221" si="8014">SUM(BK221)</f>
        <v>19.600000000000001</v>
      </c>
      <c r="BR221" s="10">
        <f t="shared" ref="BR221" si="8015">MIN(BP221,BQ221)</f>
        <v>18.579999999999998</v>
      </c>
      <c r="BS221" s="11">
        <f t="shared" si="7779"/>
        <v>0</v>
      </c>
      <c r="BT221" s="7">
        <f t="shared" ref="BT221" si="8016">BJ221</f>
        <v>18.579999999999998</v>
      </c>
      <c r="BU221" s="7">
        <f t="shared" ref="BU221" si="8017">BK221</f>
        <v>19.600000000000001</v>
      </c>
      <c r="BV221" s="7">
        <f t="shared" ref="BV221" si="8018">SUM(BT221-0.38)</f>
        <v>18.2</v>
      </c>
      <c r="BW221" s="7">
        <f t="shared" ref="BW221" si="8019">SUM(BU221-0.38)</f>
        <v>19.220000000000002</v>
      </c>
      <c r="BX221" s="10">
        <f t="shared" ref="BX221" si="8020">SUM(BN221)</f>
        <v>17.95</v>
      </c>
      <c r="BY221" s="11">
        <f t="shared" si="7785"/>
        <v>0</v>
      </c>
      <c r="BZ221" s="7">
        <f t="shared" ref="BZ221" si="8021">SUM(BT221)</f>
        <v>18.579999999999998</v>
      </c>
      <c r="CA221" s="7">
        <f t="shared" ref="CA221" si="8022">SUM(BU221)</f>
        <v>19.600000000000001</v>
      </c>
      <c r="CB221" s="10">
        <f t="shared" ref="CB221" si="8023">MIN(BZ221,CA221)</f>
        <v>18.579999999999998</v>
      </c>
      <c r="CC221" s="11">
        <f t="shared" si="7789"/>
        <v>0</v>
      </c>
    </row>
    <row r="222" spans="1:81" ht="19.2" customHeight="1" x14ac:dyDescent="0.25">
      <c r="A222" s="1">
        <f t="shared" si="7727"/>
        <v>44757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7"/>
      <c r="AG222" s="7"/>
      <c r="AH222" s="7"/>
      <c r="AI222" s="7"/>
      <c r="AJ222" s="10"/>
      <c r="AK222" s="11">
        <f t="shared" si="7754"/>
        <v>6.16</v>
      </c>
      <c r="AL222" s="7">
        <f t="shared" si="6813"/>
        <v>0</v>
      </c>
      <c r="AM222" s="7">
        <f t="shared" si="6814"/>
        <v>0</v>
      </c>
      <c r="AN222" s="10">
        <f t="shared" si="6815"/>
        <v>0</v>
      </c>
      <c r="AO222" s="11">
        <f t="shared" si="7755"/>
        <v>6.06</v>
      </c>
      <c r="AP222" s="7">
        <v>19.149999999999999</v>
      </c>
      <c r="AQ222" s="7">
        <v>19.86</v>
      </c>
      <c r="AR222" s="7">
        <f t="shared" ref="AR222" si="8024">SUM(AP222+0.11)</f>
        <v>19.259999999999998</v>
      </c>
      <c r="AS222" s="7">
        <f t="shared" ref="AS222" si="8025">SUM(AQ222+0.11)</f>
        <v>19.97</v>
      </c>
      <c r="AT222" s="10">
        <f t="shared" ref="AT222" si="8026">MIN(AR222,AS222)</f>
        <v>19.259999999999998</v>
      </c>
      <c r="AU222" s="11">
        <f t="shared" si="7759"/>
        <v>0</v>
      </c>
      <c r="AV222" s="7">
        <f t="shared" ref="AV222" si="8027">SUM(AP222)</f>
        <v>19.149999999999999</v>
      </c>
      <c r="AW222" s="7">
        <f t="shared" ref="AW222" si="8028">SUM(AQ222)</f>
        <v>19.86</v>
      </c>
      <c r="AX222" s="10">
        <f t="shared" ref="AX222" si="8029">MIN(AV222,AW222)</f>
        <v>19.149999999999999</v>
      </c>
      <c r="AY222" s="11">
        <f t="shared" si="7763"/>
        <v>0</v>
      </c>
      <c r="AZ222" s="7">
        <v>19.149999999999999</v>
      </c>
      <c r="BA222" s="7">
        <v>19.86</v>
      </c>
      <c r="BB222" s="7">
        <f t="shared" ref="BB222" si="8030">SUM(AZ222-0.57)</f>
        <v>18.579999999999998</v>
      </c>
      <c r="BC222" s="7">
        <f t="shared" ref="BC222" si="8031">SUM(BA222-0.57)</f>
        <v>19.29</v>
      </c>
      <c r="BD222" s="10">
        <f t="shared" ref="BD222" si="8032">MIN(BB222,BC222)</f>
        <v>18.579999999999998</v>
      </c>
      <c r="BE222" s="11">
        <f t="shared" si="7767"/>
        <v>0</v>
      </c>
      <c r="BF222" s="7">
        <f t="shared" ref="BF222" si="8033">SUM(AZ222)</f>
        <v>19.149999999999999</v>
      </c>
      <c r="BG222" s="7">
        <f t="shared" ref="BG222" si="8034">SUM(BA222)</f>
        <v>19.86</v>
      </c>
      <c r="BH222" s="10">
        <f t="shared" ref="BH222" si="8035">MIN(BF222,BG222)</f>
        <v>19.149999999999999</v>
      </c>
      <c r="BI222" s="11">
        <f t="shared" si="7771"/>
        <v>0</v>
      </c>
      <c r="BJ222" s="7">
        <v>19.149999999999999</v>
      </c>
      <c r="BK222" s="7">
        <v>19.86</v>
      </c>
      <c r="BL222" s="7">
        <f t="shared" ref="BL222" si="8036">SUM(BJ222-0.63)</f>
        <v>18.52</v>
      </c>
      <c r="BM222" s="7">
        <f t="shared" ref="BM222" si="8037">SUM(BK222-0.63)</f>
        <v>19.23</v>
      </c>
      <c r="BN222" s="10">
        <f t="shared" ref="BN222" si="8038">MIN(BL222,BM222)</f>
        <v>18.52</v>
      </c>
      <c r="BO222" s="11">
        <f t="shared" si="7775"/>
        <v>0</v>
      </c>
      <c r="BP222" s="7">
        <f t="shared" ref="BP222" si="8039">SUM(BJ222)</f>
        <v>19.149999999999999</v>
      </c>
      <c r="BQ222" s="7">
        <f t="shared" ref="BQ222" si="8040">SUM(BK222)</f>
        <v>19.86</v>
      </c>
      <c r="BR222" s="10">
        <f t="shared" ref="BR222" si="8041">MIN(BP222,BQ222)</f>
        <v>19.149999999999999</v>
      </c>
      <c r="BS222" s="11">
        <f t="shared" si="7779"/>
        <v>0</v>
      </c>
      <c r="BT222" s="7">
        <f t="shared" ref="BT222" si="8042">BJ222</f>
        <v>19.149999999999999</v>
      </c>
      <c r="BU222" s="7">
        <f t="shared" ref="BU222" si="8043">BK222</f>
        <v>19.86</v>
      </c>
      <c r="BV222" s="7">
        <f t="shared" ref="BV222" si="8044">SUM(BT222-0.38)</f>
        <v>18.77</v>
      </c>
      <c r="BW222" s="7">
        <f t="shared" ref="BW222" si="8045">SUM(BU222-0.38)</f>
        <v>19.48</v>
      </c>
      <c r="BX222" s="10">
        <f t="shared" ref="BX222" si="8046">SUM(BN222)</f>
        <v>18.52</v>
      </c>
      <c r="BY222" s="11">
        <f t="shared" si="7785"/>
        <v>0</v>
      </c>
      <c r="BZ222" s="7">
        <f t="shared" ref="BZ222" si="8047">SUM(BT222)</f>
        <v>19.149999999999999</v>
      </c>
      <c r="CA222" s="7">
        <f t="shared" ref="CA222" si="8048">SUM(BU222)</f>
        <v>19.86</v>
      </c>
      <c r="CB222" s="10">
        <f t="shared" ref="CB222" si="8049">MIN(BZ222,CA222)</f>
        <v>19.149999999999999</v>
      </c>
      <c r="CC222" s="11">
        <f t="shared" si="7789"/>
        <v>0</v>
      </c>
    </row>
    <row r="223" spans="1:81" ht="19.2" customHeight="1" x14ac:dyDescent="0.25">
      <c r="A223" s="1">
        <f t="shared" si="7727"/>
        <v>44750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7"/>
      <c r="AG223" s="7"/>
      <c r="AH223" s="7"/>
      <c r="AI223" s="7"/>
      <c r="AJ223" s="10"/>
      <c r="AK223" s="11">
        <f t="shared" si="7754"/>
        <v>6.16</v>
      </c>
      <c r="AL223" s="7">
        <f t="shared" si="6813"/>
        <v>0</v>
      </c>
      <c r="AM223" s="7">
        <f t="shared" si="6814"/>
        <v>0</v>
      </c>
      <c r="AN223" s="10">
        <f t="shared" si="6815"/>
        <v>0</v>
      </c>
      <c r="AO223" s="11">
        <f t="shared" si="7755"/>
        <v>6.06</v>
      </c>
      <c r="AP223" s="7">
        <v>19.010000000000002</v>
      </c>
      <c r="AQ223" s="7">
        <v>20.149999999999999</v>
      </c>
      <c r="AR223" s="7">
        <f t="shared" ref="AR223" si="8050">SUM(AP223+0.11)</f>
        <v>19.12</v>
      </c>
      <c r="AS223" s="7">
        <f t="shared" ref="AS223" si="8051">SUM(AQ223+0.11)</f>
        <v>20.259999999999998</v>
      </c>
      <c r="AT223" s="10">
        <f t="shared" ref="AT223" si="8052">MIN(AR223,AS223)</f>
        <v>19.12</v>
      </c>
      <c r="AU223" s="11">
        <f t="shared" si="7759"/>
        <v>0</v>
      </c>
      <c r="AV223" s="7">
        <f t="shared" ref="AV223" si="8053">SUM(AP223)</f>
        <v>19.010000000000002</v>
      </c>
      <c r="AW223" s="7">
        <f t="shared" ref="AW223" si="8054">SUM(AQ223)</f>
        <v>20.149999999999999</v>
      </c>
      <c r="AX223" s="10">
        <f t="shared" ref="AX223" si="8055">MIN(AV223,AW223)</f>
        <v>19.010000000000002</v>
      </c>
      <c r="AY223" s="11">
        <f t="shared" si="7763"/>
        <v>0</v>
      </c>
      <c r="AZ223" s="7">
        <v>19.010000000000002</v>
      </c>
      <c r="BA223" s="7">
        <v>20.149999999999999</v>
      </c>
      <c r="BB223" s="7">
        <f t="shared" ref="BB223" si="8056">SUM(AZ223-0.57)</f>
        <v>18.440000000000001</v>
      </c>
      <c r="BC223" s="7">
        <f t="shared" ref="BC223" si="8057">SUM(BA223-0.57)</f>
        <v>19.579999999999998</v>
      </c>
      <c r="BD223" s="10">
        <f t="shared" ref="BD223" si="8058">MIN(BB223,BC223)</f>
        <v>18.440000000000001</v>
      </c>
      <c r="BE223" s="11">
        <f t="shared" si="7767"/>
        <v>0</v>
      </c>
      <c r="BF223" s="7">
        <f t="shared" ref="BF223" si="8059">SUM(AZ223)</f>
        <v>19.010000000000002</v>
      </c>
      <c r="BG223" s="7">
        <f t="shared" ref="BG223" si="8060">SUM(BA223)</f>
        <v>20.149999999999999</v>
      </c>
      <c r="BH223" s="10">
        <f t="shared" ref="BH223" si="8061">MIN(BF223,BG223)</f>
        <v>19.010000000000002</v>
      </c>
      <c r="BI223" s="11">
        <f t="shared" si="7771"/>
        <v>0</v>
      </c>
      <c r="BJ223" s="7">
        <v>19.010000000000002</v>
      </c>
      <c r="BK223" s="7">
        <v>20.149999999999999</v>
      </c>
      <c r="BL223" s="7">
        <f t="shared" ref="BL223" si="8062">SUM(BJ223-0.63)</f>
        <v>18.380000000000003</v>
      </c>
      <c r="BM223" s="7">
        <f t="shared" ref="BM223" si="8063">SUM(BK223-0.63)</f>
        <v>19.52</v>
      </c>
      <c r="BN223" s="10">
        <f t="shared" ref="BN223" si="8064">MIN(BL223,BM223)</f>
        <v>18.380000000000003</v>
      </c>
      <c r="BO223" s="11">
        <f t="shared" si="7775"/>
        <v>0</v>
      </c>
      <c r="BP223" s="7">
        <f t="shared" ref="BP223" si="8065">SUM(BJ223)</f>
        <v>19.010000000000002</v>
      </c>
      <c r="BQ223" s="7">
        <f t="shared" ref="BQ223" si="8066">SUM(BK223)</f>
        <v>20.149999999999999</v>
      </c>
      <c r="BR223" s="10">
        <f t="shared" ref="BR223" si="8067">MIN(BP223,BQ223)</f>
        <v>19.010000000000002</v>
      </c>
      <c r="BS223" s="11">
        <f t="shared" si="7779"/>
        <v>0</v>
      </c>
      <c r="BT223" s="7">
        <f t="shared" ref="BT223" si="8068">BJ223</f>
        <v>19.010000000000002</v>
      </c>
      <c r="BU223" s="7">
        <f t="shared" ref="BU223" si="8069">BK223</f>
        <v>20.149999999999999</v>
      </c>
      <c r="BV223" s="7">
        <f t="shared" ref="BV223" si="8070">SUM(BT223-0.38)</f>
        <v>18.630000000000003</v>
      </c>
      <c r="BW223" s="7">
        <f t="shared" ref="BW223" si="8071">SUM(BU223-0.38)</f>
        <v>19.77</v>
      </c>
      <c r="BX223" s="10">
        <f t="shared" ref="BX223" si="8072">SUM(BN223)</f>
        <v>18.380000000000003</v>
      </c>
      <c r="BY223" s="11">
        <f t="shared" si="7785"/>
        <v>0</v>
      </c>
      <c r="BZ223" s="7">
        <f t="shared" ref="BZ223" si="8073">SUM(BT223)</f>
        <v>19.010000000000002</v>
      </c>
      <c r="CA223" s="7">
        <f t="shared" ref="CA223" si="8074">SUM(BU223)</f>
        <v>20.149999999999999</v>
      </c>
      <c r="CB223" s="10">
        <f t="shared" ref="CB223" si="8075">MIN(BZ223,CA223)</f>
        <v>19.010000000000002</v>
      </c>
      <c r="CC223" s="11">
        <f t="shared" si="7789"/>
        <v>0</v>
      </c>
    </row>
    <row r="224" spans="1:81" ht="19.2" customHeight="1" x14ac:dyDescent="0.25">
      <c r="A224" s="1">
        <f t="shared" si="7727"/>
        <v>44743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7"/>
      <c r="AG224" s="7"/>
      <c r="AH224" s="7"/>
      <c r="AI224" s="7"/>
      <c r="AJ224" s="10"/>
      <c r="AK224" s="11">
        <f t="shared" si="7754"/>
        <v>6.16</v>
      </c>
      <c r="AL224" s="7">
        <f t="shared" ref="AL224:AL228" si="8076">SUM(AF224)</f>
        <v>0</v>
      </c>
      <c r="AM224" s="7">
        <f t="shared" si="6814"/>
        <v>0</v>
      </c>
      <c r="AN224" s="10">
        <f t="shared" si="6815"/>
        <v>0</v>
      </c>
      <c r="AO224" s="11">
        <f t="shared" si="7755"/>
        <v>6.06</v>
      </c>
      <c r="AP224" s="7">
        <v>20.010000000000002</v>
      </c>
      <c r="AQ224" s="7">
        <v>20.28</v>
      </c>
      <c r="AR224" s="7">
        <f t="shared" ref="AR224" si="8077">SUM(AP224+0.11)</f>
        <v>20.12</v>
      </c>
      <c r="AS224" s="7">
        <f t="shared" ref="AS224" si="8078">SUM(AQ224+0.11)</f>
        <v>20.39</v>
      </c>
      <c r="AT224" s="10">
        <f t="shared" ref="AT224" si="8079">MIN(AR224,AS224)</f>
        <v>20.12</v>
      </c>
      <c r="AU224" s="11">
        <f t="shared" si="7759"/>
        <v>0</v>
      </c>
      <c r="AV224" s="7">
        <f t="shared" ref="AV224" si="8080">SUM(AP224)</f>
        <v>20.010000000000002</v>
      </c>
      <c r="AW224" s="7">
        <f t="shared" ref="AW224" si="8081">SUM(AQ224)</f>
        <v>20.28</v>
      </c>
      <c r="AX224" s="10">
        <f t="shared" ref="AX224" si="8082">MIN(AV224,AW224)</f>
        <v>20.010000000000002</v>
      </c>
      <c r="AY224" s="11">
        <f t="shared" si="7763"/>
        <v>0</v>
      </c>
      <c r="AZ224" s="7">
        <v>20.010000000000002</v>
      </c>
      <c r="BA224" s="7">
        <v>20.28</v>
      </c>
      <c r="BB224" s="7">
        <f t="shared" ref="BB224" si="8083">SUM(AZ224-0.57)</f>
        <v>19.440000000000001</v>
      </c>
      <c r="BC224" s="7">
        <f t="shared" ref="BC224" si="8084">SUM(BA224-0.57)</f>
        <v>19.71</v>
      </c>
      <c r="BD224" s="10">
        <f t="shared" ref="BD224" si="8085">MIN(BB224,BC224)</f>
        <v>19.440000000000001</v>
      </c>
      <c r="BE224" s="11">
        <f t="shared" si="7767"/>
        <v>0</v>
      </c>
      <c r="BF224" s="7">
        <f t="shared" ref="BF224" si="8086">SUM(AZ224)</f>
        <v>20.010000000000002</v>
      </c>
      <c r="BG224" s="7">
        <f t="shared" ref="BG224" si="8087">SUM(BA224)</f>
        <v>20.28</v>
      </c>
      <c r="BH224" s="10">
        <f t="shared" ref="BH224" si="8088">MIN(BF224,BG224)</f>
        <v>20.010000000000002</v>
      </c>
      <c r="BI224" s="11">
        <f t="shared" si="7771"/>
        <v>0</v>
      </c>
      <c r="BJ224" s="7">
        <v>20.010000000000002</v>
      </c>
      <c r="BK224" s="7">
        <v>20.28</v>
      </c>
      <c r="BL224" s="7">
        <f t="shared" ref="BL224" si="8089">SUM(BJ224-0.63)</f>
        <v>19.380000000000003</v>
      </c>
      <c r="BM224" s="7">
        <f t="shared" ref="BM224" si="8090">SUM(BK224-0.63)</f>
        <v>19.650000000000002</v>
      </c>
      <c r="BN224" s="10">
        <f t="shared" ref="BN224" si="8091">MIN(BL224,BM224)</f>
        <v>19.380000000000003</v>
      </c>
      <c r="BO224" s="11">
        <f t="shared" si="7775"/>
        <v>0</v>
      </c>
      <c r="BP224" s="7">
        <f t="shared" ref="BP224" si="8092">SUM(BJ224)</f>
        <v>20.010000000000002</v>
      </c>
      <c r="BQ224" s="7">
        <f t="shared" ref="BQ224" si="8093">SUM(BK224)</f>
        <v>20.28</v>
      </c>
      <c r="BR224" s="10">
        <f t="shared" ref="BR224" si="8094">MIN(BP224,BQ224)</f>
        <v>20.010000000000002</v>
      </c>
      <c r="BS224" s="11">
        <f t="shared" si="7779"/>
        <v>0</v>
      </c>
      <c r="BT224" s="7">
        <f t="shared" ref="BT224" si="8095">BJ224</f>
        <v>20.010000000000002</v>
      </c>
      <c r="BU224" s="7">
        <f t="shared" ref="BU224" si="8096">BK224</f>
        <v>20.28</v>
      </c>
      <c r="BV224" s="7">
        <f t="shared" ref="BV224" si="8097">SUM(BT224-0.38)</f>
        <v>19.630000000000003</v>
      </c>
      <c r="BW224" s="7">
        <f t="shared" ref="BW224" si="8098">SUM(BU224-0.38)</f>
        <v>19.900000000000002</v>
      </c>
      <c r="BX224" s="10">
        <f t="shared" ref="BX224" si="8099">SUM(BN224)</f>
        <v>19.380000000000003</v>
      </c>
      <c r="BY224" s="11">
        <f t="shared" si="7785"/>
        <v>0</v>
      </c>
      <c r="BZ224" s="7">
        <f t="shared" ref="BZ224" si="8100">SUM(BT224)</f>
        <v>20.010000000000002</v>
      </c>
      <c r="CA224" s="7">
        <f t="shared" ref="CA224" si="8101">SUM(BU224)</f>
        <v>20.28</v>
      </c>
      <c r="CB224" s="10">
        <f t="shared" ref="CB224" si="8102">MIN(BZ224,CA224)</f>
        <v>20.010000000000002</v>
      </c>
      <c r="CC224" s="11">
        <f t="shared" si="7789"/>
        <v>0</v>
      </c>
    </row>
    <row r="225" spans="1:81" ht="19.2" customHeight="1" x14ac:dyDescent="0.25">
      <c r="A225" s="1">
        <f t="shared" si="7727"/>
        <v>44736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7"/>
      <c r="AG225" s="7"/>
      <c r="AH225" s="7"/>
      <c r="AI225" s="7"/>
      <c r="AJ225" s="10"/>
      <c r="AK225" s="11">
        <f t="shared" si="7754"/>
        <v>6.16</v>
      </c>
      <c r="AL225" s="7">
        <f t="shared" si="8076"/>
        <v>0</v>
      </c>
      <c r="AM225" s="7">
        <f t="shared" si="6814"/>
        <v>0</v>
      </c>
      <c r="AN225" s="10">
        <f t="shared" si="6815"/>
        <v>0</v>
      </c>
      <c r="AO225" s="11">
        <f t="shared" si="7755"/>
        <v>6.06</v>
      </c>
      <c r="AP225" s="7">
        <v>20.3</v>
      </c>
      <c r="AQ225" s="7">
        <v>20.34</v>
      </c>
      <c r="AR225" s="7">
        <f t="shared" ref="AR225" si="8103">SUM(AP225+0.11)</f>
        <v>20.41</v>
      </c>
      <c r="AS225" s="7">
        <f t="shared" ref="AS225" si="8104">SUM(AQ225+0.11)</f>
        <v>20.45</v>
      </c>
      <c r="AT225" s="10">
        <f t="shared" ref="AT225" si="8105">MIN(AR225,AS225)</f>
        <v>20.41</v>
      </c>
      <c r="AU225" s="11">
        <f t="shared" si="7759"/>
        <v>0</v>
      </c>
      <c r="AV225" s="7">
        <f t="shared" ref="AV225" si="8106">SUM(AP225)</f>
        <v>20.3</v>
      </c>
      <c r="AW225" s="7">
        <f t="shared" ref="AW225" si="8107">SUM(AQ225)</f>
        <v>20.34</v>
      </c>
      <c r="AX225" s="10">
        <f t="shared" ref="AX225" si="8108">MIN(AV225,AW225)</f>
        <v>20.3</v>
      </c>
      <c r="AY225" s="11">
        <f t="shared" si="7763"/>
        <v>0</v>
      </c>
      <c r="AZ225" s="7">
        <v>20.3</v>
      </c>
      <c r="BA225" s="7">
        <v>20.34</v>
      </c>
      <c r="BB225" s="7">
        <f t="shared" ref="BB225" si="8109">SUM(AZ225-0.57)</f>
        <v>19.73</v>
      </c>
      <c r="BC225" s="7">
        <f t="shared" ref="BC225" si="8110">SUM(BA225-0.57)</f>
        <v>19.77</v>
      </c>
      <c r="BD225" s="10">
        <f t="shared" ref="BD225" si="8111">MIN(BB225,BC225)</f>
        <v>19.73</v>
      </c>
      <c r="BE225" s="11">
        <f t="shared" si="7767"/>
        <v>0</v>
      </c>
      <c r="BF225" s="7">
        <f t="shared" ref="BF225" si="8112">SUM(AZ225)</f>
        <v>20.3</v>
      </c>
      <c r="BG225" s="7">
        <f t="shared" ref="BG225" si="8113">SUM(BA225)</f>
        <v>20.34</v>
      </c>
      <c r="BH225" s="10">
        <f t="shared" ref="BH225" si="8114">MIN(BF225,BG225)</f>
        <v>20.3</v>
      </c>
      <c r="BI225" s="11">
        <f t="shared" si="7771"/>
        <v>0</v>
      </c>
      <c r="BJ225" s="7">
        <v>20.3</v>
      </c>
      <c r="BK225" s="7">
        <v>20.34</v>
      </c>
      <c r="BL225" s="7">
        <f t="shared" ref="BL225" si="8115">SUM(BJ225-0.63)</f>
        <v>19.670000000000002</v>
      </c>
      <c r="BM225" s="7">
        <f t="shared" ref="BM225" si="8116">SUM(BK225-0.63)</f>
        <v>19.71</v>
      </c>
      <c r="BN225" s="10">
        <f t="shared" ref="BN225" si="8117">MIN(BL225,BM225)</f>
        <v>19.670000000000002</v>
      </c>
      <c r="BO225" s="11">
        <f t="shared" si="7775"/>
        <v>0</v>
      </c>
      <c r="BP225" s="7">
        <f t="shared" ref="BP225" si="8118">SUM(BJ225)</f>
        <v>20.3</v>
      </c>
      <c r="BQ225" s="7">
        <f t="shared" ref="BQ225" si="8119">SUM(BK225)</f>
        <v>20.34</v>
      </c>
      <c r="BR225" s="10">
        <f t="shared" ref="BR225" si="8120">MIN(BP225,BQ225)</f>
        <v>20.3</v>
      </c>
      <c r="BS225" s="11">
        <f t="shared" si="7779"/>
        <v>0</v>
      </c>
      <c r="BT225" s="7">
        <f t="shared" ref="BT225" si="8121">BJ225</f>
        <v>20.3</v>
      </c>
      <c r="BU225" s="7">
        <f t="shared" ref="BU225" si="8122">BK225</f>
        <v>20.34</v>
      </c>
      <c r="BV225" s="7">
        <f t="shared" ref="BV225" si="8123">SUM(BT225-0.38)</f>
        <v>19.920000000000002</v>
      </c>
      <c r="BW225" s="7">
        <f t="shared" ref="BW225" si="8124">SUM(BU225-0.38)</f>
        <v>19.96</v>
      </c>
      <c r="BX225" s="10">
        <f t="shared" ref="BX225" si="8125">SUM(BN225)</f>
        <v>19.670000000000002</v>
      </c>
      <c r="BY225" s="11">
        <f t="shared" si="7785"/>
        <v>0</v>
      </c>
      <c r="BZ225" s="7">
        <f t="shared" ref="BZ225" si="8126">SUM(BT225)</f>
        <v>20.3</v>
      </c>
      <c r="CA225" s="7">
        <f t="shared" ref="CA225" si="8127">SUM(BU225)</f>
        <v>20.34</v>
      </c>
      <c r="CB225" s="10">
        <f t="shared" ref="CB225" si="8128">MIN(BZ225,CA225)</f>
        <v>20.3</v>
      </c>
      <c r="CC225" s="11">
        <f t="shared" si="7789"/>
        <v>0</v>
      </c>
    </row>
    <row r="226" spans="1:81" ht="19.2" customHeight="1" x14ac:dyDescent="0.25">
      <c r="A226" s="1">
        <f t="shared" si="7727"/>
        <v>44729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7"/>
      <c r="AG226" s="7"/>
      <c r="AH226" s="7"/>
      <c r="AI226" s="7"/>
      <c r="AJ226" s="10"/>
      <c r="AK226" s="11">
        <f t="shared" si="7754"/>
        <v>6.16</v>
      </c>
      <c r="AL226" s="7">
        <f t="shared" si="8076"/>
        <v>0</v>
      </c>
      <c r="AM226" s="7">
        <f t="shared" si="6814"/>
        <v>0</v>
      </c>
      <c r="AN226" s="10">
        <f t="shared" si="6815"/>
        <v>0</v>
      </c>
      <c r="AO226" s="11">
        <f t="shared" si="7755"/>
        <v>6.06</v>
      </c>
      <c r="AP226" s="7">
        <v>20.149999999999999</v>
      </c>
      <c r="AQ226" s="7">
        <v>20.420000000000002</v>
      </c>
      <c r="AR226" s="7">
        <f t="shared" ref="AR226:AS228" si="8129">SUM(AP226+0.11)</f>
        <v>20.259999999999998</v>
      </c>
      <c r="AS226" s="7">
        <f t="shared" si="8129"/>
        <v>20.53</v>
      </c>
      <c r="AT226" s="10">
        <f t="shared" ref="AT226" si="8130">MIN(AR226,AS226)</f>
        <v>20.259999999999998</v>
      </c>
      <c r="AU226" s="11">
        <f t="shared" si="7759"/>
        <v>0</v>
      </c>
      <c r="AV226" s="7">
        <f t="shared" ref="AV226" si="8131">SUM(AP226)</f>
        <v>20.149999999999999</v>
      </c>
      <c r="AW226" s="7">
        <f t="shared" ref="AW226" si="8132">SUM(AQ226)</f>
        <v>20.420000000000002</v>
      </c>
      <c r="AX226" s="10">
        <f t="shared" ref="AX226" si="8133">MIN(AV226,AW226)</f>
        <v>20.149999999999999</v>
      </c>
      <c r="AY226" s="11">
        <f t="shared" si="7763"/>
        <v>0</v>
      </c>
      <c r="AZ226" s="7">
        <v>20.149999999999999</v>
      </c>
      <c r="BA226" s="7">
        <v>20.420000000000002</v>
      </c>
      <c r="BB226" s="7">
        <f t="shared" ref="BB226" si="8134">SUM(AZ226-0.57)</f>
        <v>19.579999999999998</v>
      </c>
      <c r="BC226" s="7">
        <f t="shared" ref="BC226" si="8135">SUM(BA226-0.57)</f>
        <v>19.850000000000001</v>
      </c>
      <c r="BD226" s="10">
        <f t="shared" ref="BD226" si="8136">MIN(BB226,BC226)</f>
        <v>19.579999999999998</v>
      </c>
      <c r="BE226" s="11">
        <f t="shared" si="7767"/>
        <v>0</v>
      </c>
      <c r="BF226" s="7">
        <f t="shared" ref="BF226" si="8137">SUM(AZ226)</f>
        <v>20.149999999999999</v>
      </c>
      <c r="BG226" s="7">
        <f t="shared" ref="BG226" si="8138">SUM(BA226)</f>
        <v>20.420000000000002</v>
      </c>
      <c r="BH226" s="10">
        <f t="shared" ref="BH226" si="8139">MIN(BF226,BG226)</f>
        <v>20.149999999999999</v>
      </c>
      <c r="BI226" s="11">
        <f t="shared" si="7771"/>
        <v>0</v>
      </c>
      <c r="BJ226" s="7">
        <v>20.149999999999999</v>
      </c>
      <c r="BK226" s="7">
        <v>20.420000000000002</v>
      </c>
      <c r="BL226" s="7">
        <f t="shared" ref="BL226" si="8140">SUM(BJ226-0.63)</f>
        <v>19.52</v>
      </c>
      <c r="BM226" s="7">
        <f t="shared" ref="BM226" si="8141">SUM(BK226-0.63)</f>
        <v>19.790000000000003</v>
      </c>
      <c r="BN226" s="10">
        <f t="shared" ref="BN226" si="8142">MIN(BL226,BM226)</f>
        <v>19.52</v>
      </c>
      <c r="BO226" s="11">
        <f t="shared" si="7775"/>
        <v>0</v>
      </c>
      <c r="BP226" s="7">
        <f t="shared" ref="BP226" si="8143">SUM(BJ226)</f>
        <v>20.149999999999999</v>
      </c>
      <c r="BQ226" s="7">
        <f t="shared" ref="BQ226" si="8144">SUM(BK226)</f>
        <v>20.420000000000002</v>
      </c>
      <c r="BR226" s="10">
        <f t="shared" ref="BR226" si="8145">MIN(BP226,BQ226)</f>
        <v>20.149999999999999</v>
      </c>
      <c r="BS226" s="11">
        <f t="shared" si="7779"/>
        <v>0</v>
      </c>
      <c r="BT226" s="7">
        <f t="shared" ref="BT226" si="8146">BJ226</f>
        <v>20.149999999999999</v>
      </c>
      <c r="BU226" s="7">
        <f t="shared" ref="BU226" si="8147">BK226</f>
        <v>20.420000000000002</v>
      </c>
      <c r="BV226" s="7">
        <f t="shared" ref="BV226" si="8148">SUM(BT226-0.38)</f>
        <v>19.77</v>
      </c>
      <c r="BW226" s="7">
        <f t="shared" ref="BW226" si="8149">SUM(BU226-0.38)</f>
        <v>20.040000000000003</v>
      </c>
      <c r="BX226" s="10">
        <f t="shared" ref="BX226" si="8150">SUM(BN226)</f>
        <v>19.52</v>
      </c>
      <c r="BY226" s="11">
        <f t="shared" si="7785"/>
        <v>0</v>
      </c>
      <c r="BZ226" s="7">
        <f t="shared" ref="BZ226" si="8151">SUM(BT226)</f>
        <v>20.149999999999999</v>
      </c>
      <c r="CA226" s="7">
        <f t="shared" ref="CA226" si="8152">SUM(BU226)</f>
        <v>20.420000000000002</v>
      </c>
      <c r="CB226" s="10">
        <f t="shared" ref="CB226" si="8153">MIN(BZ226,CA226)</f>
        <v>20.149999999999999</v>
      </c>
      <c r="CC226" s="11">
        <f t="shared" si="7789"/>
        <v>0</v>
      </c>
    </row>
    <row r="227" spans="1:81" ht="19.2" customHeight="1" x14ac:dyDescent="0.25">
      <c r="A227" s="1">
        <f t="shared" si="7727"/>
        <v>44722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7"/>
      <c r="AG227" s="7"/>
      <c r="AH227" s="7"/>
      <c r="AI227" s="7"/>
      <c r="AJ227" s="10"/>
      <c r="AK227" s="11">
        <f t="shared" si="7754"/>
        <v>6.16</v>
      </c>
      <c r="AL227" s="7">
        <f t="shared" si="8076"/>
        <v>0</v>
      </c>
      <c r="AM227" s="7">
        <f t="shared" si="6814"/>
        <v>0</v>
      </c>
      <c r="AN227" s="10">
        <f t="shared" si="6815"/>
        <v>0</v>
      </c>
      <c r="AO227" s="11">
        <f t="shared" si="7755"/>
        <v>6.06</v>
      </c>
      <c r="AP227" s="7">
        <v>20.260000000000002</v>
      </c>
      <c r="AQ227" s="7">
        <v>20.49</v>
      </c>
      <c r="AR227" s="7">
        <f t="shared" si="8129"/>
        <v>20.37</v>
      </c>
      <c r="AS227" s="7">
        <f t="shared" si="8129"/>
        <v>20.599999999999998</v>
      </c>
      <c r="AT227" s="10">
        <f t="shared" ref="AT227" si="8154">MIN(AR227,AS227)</f>
        <v>20.37</v>
      </c>
      <c r="AU227" s="11">
        <f t="shared" si="7759"/>
        <v>0</v>
      </c>
      <c r="AV227" s="7">
        <f t="shared" ref="AV227" si="8155">SUM(AP227)</f>
        <v>20.260000000000002</v>
      </c>
      <c r="AW227" s="7">
        <f t="shared" ref="AW227" si="8156">SUM(AQ227)</f>
        <v>20.49</v>
      </c>
      <c r="AX227" s="10">
        <f t="shared" ref="AX227" si="8157">MIN(AV227,AW227)</f>
        <v>20.260000000000002</v>
      </c>
      <c r="AY227" s="11">
        <f t="shared" si="7763"/>
        <v>0</v>
      </c>
      <c r="AZ227" s="7">
        <v>20.260000000000002</v>
      </c>
      <c r="BA227" s="7">
        <v>20.49</v>
      </c>
      <c r="BB227" s="7">
        <f t="shared" ref="BB227" si="8158">SUM(AZ227-0.57)</f>
        <v>19.690000000000001</v>
      </c>
      <c r="BC227" s="7">
        <f t="shared" ref="BC227" si="8159">SUM(BA227-0.57)</f>
        <v>19.919999999999998</v>
      </c>
      <c r="BD227" s="10">
        <f t="shared" ref="BD227" si="8160">MIN(BB227,BC227)</f>
        <v>19.690000000000001</v>
      </c>
      <c r="BE227" s="11">
        <f t="shared" si="7767"/>
        <v>0</v>
      </c>
      <c r="BF227" s="7">
        <f t="shared" ref="BF227" si="8161">SUM(AZ227)</f>
        <v>20.260000000000002</v>
      </c>
      <c r="BG227" s="7">
        <f t="shared" ref="BG227" si="8162">SUM(BA227)</f>
        <v>20.49</v>
      </c>
      <c r="BH227" s="10">
        <f t="shared" ref="BH227" si="8163">MIN(BF227,BG227)</f>
        <v>20.260000000000002</v>
      </c>
      <c r="BI227" s="11">
        <f t="shared" si="7771"/>
        <v>0</v>
      </c>
      <c r="BJ227" s="7">
        <v>20.260000000000002</v>
      </c>
      <c r="BK227" s="7">
        <v>20.49</v>
      </c>
      <c r="BL227" s="7">
        <f t="shared" ref="BL227" si="8164">SUM(BJ227-0.63)</f>
        <v>19.630000000000003</v>
      </c>
      <c r="BM227" s="7">
        <f t="shared" ref="BM227" si="8165">SUM(BK227-0.63)</f>
        <v>19.86</v>
      </c>
      <c r="BN227" s="10">
        <f t="shared" ref="BN227" si="8166">MIN(BL227,BM227)</f>
        <v>19.630000000000003</v>
      </c>
      <c r="BO227" s="11">
        <f t="shared" si="7775"/>
        <v>0</v>
      </c>
      <c r="BP227" s="7">
        <f t="shared" ref="BP227" si="8167">SUM(BJ227)</f>
        <v>20.260000000000002</v>
      </c>
      <c r="BQ227" s="7">
        <f t="shared" ref="BQ227" si="8168">SUM(BK227)</f>
        <v>20.49</v>
      </c>
      <c r="BR227" s="10">
        <f t="shared" ref="BR227" si="8169">MIN(BP227,BQ227)</f>
        <v>20.260000000000002</v>
      </c>
      <c r="BS227" s="11">
        <f t="shared" si="7779"/>
        <v>0</v>
      </c>
      <c r="BT227" s="7">
        <f t="shared" ref="BT227" si="8170">BJ227</f>
        <v>20.260000000000002</v>
      </c>
      <c r="BU227" s="7">
        <f t="shared" ref="BU227" si="8171">BK227</f>
        <v>20.49</v>
      </c>
      <c r="BV227" s="7">
        <f t="shared" ref="BV227" si="8172">SUM(BT227-0.38)</f>
        <v>19.880000000000003</v>
      </c>
      <c r="BW227" s="7">
        <f t="shared" ref="BW227" si="8173">SUM(BU227-0.38)</f>
        <v>20.11</v>
      </c>
      <c r="BX227" s="10">
        <f t="shared" ref="BX227" si="8174">SUM(BN227)</f>
        <v>19.630000000000003</v>
      </c>
      <c r="BY227" s="11">
        <f t="shared" si="7785"/>
        <v>0</v>
      </c>
      <c r="BZ227" s="7">
        <f t="shared" ref="BZ227" si="8175">SUM(BT227)</f>
        <v>20.260000000000002</v>
      </c>
      <c r="CA227" s="7">
        <f t="shared" ref="CA227" si="8176">SUM(BU227)</f>
        <v>20.49</v>
      </c>
      <c r="CB227" s="10">
        <f t="shared" ref="CB227" si="8177">MIN(BZ227,CA227)</f>
        <v>20.260000000000002</v>
      </c>
      <c r="CC227" s="11">
        <f t="shared" si="7789"/>
        <v>0</v>
      </c>
    </row>
    <row r="228" spans="1:81" ht="19.2" customHeight="1" x14ac:dyDescent="0.25">
      <c r="A228" s="1">
        <f t="shared" si="7727"/>
        <v>44715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7"/>
      <c r="AG228" s="7"/>
      <c r="AH228" s="7"/>
      <c r="AI228" s="7"/>
      <c r="AJ228" s="10"/>
      <c r="AK228" s="11">
        <f t="shared" si="7754"/>
        <v>6.16</v>
      </c>
      <c r="AL228" s="7">
        <f t="shared" si="8076"/>
        <v>0</v>
      </c>
      <c r="AM228" s="7">
        <f t="shared" si="6814"/>
        <v>0</v>
      </c>
      <c r="AN228" s="10">
        <f t="shared" si="6815"/>
        <v>0</v>
      </c>
      <c r="AO228" s="11">
        <f t="shared" si="7755"/>
        <v>6.06</v>
      </c>
      <c r="AP228" s="7">
        <v>20.399999999999999</v>
      </c>
      <c r="AQ228" s="7">
        <v>20.55</v>
      </c>
      <c r="AR228" s="7">
        <f t="shared" si="8129"/>
        <v>20.509999999999998</v>
      </c>
      <c r="AS228" s="7">
        <f t="shared" si="8129"/>
        <v>20.66</v>
      </c>
      <c r="AT228" s="10">
        <f t="shared" ref="AT228" si="8178">MIN(AR228,AS228)</f>
        <v>20.509999999999998</v>
      </c>
      <c r="AU228" s="11">
        <f t="shared" si="7759"/>
        <v>0</v>
      </c>
      <c r="AV228" s="7">
        <f t="shared" ref="AV228" si="8179">SUM(AP228)</f>
        <v>20.399999999999999</v>
      </c>
      <c r="AW228" s="7">
        <f t="shared" ref="AW228" si="8180">SUM(AQ228)</f>
        <v>20.55</v>
      </c>
      <c r="AX228" s="10">
        <f t="shared" ref="AX228" si="8181">MIN(AV228,AW228)</f>
        <v>20.399999999999999</v>
      </c>
      <c r="AY228" s="11">
        <f t="shared" si="7763"/>
        <v>0</v>
      </c>
      <c r="AZ228" s="7">
        <v>20.399999999999999</v>
      </c>
      <c r="BA228" s="7">
        <v>20.55</v>
      </c>
      <c r="BB228" s="7">
        <f t="shared" ref="BB228" si="8182">SUM(AZ228-0.57)</f>
        <v>19.829999999999998</v>
      </c>
      <c r="BC228" s="7">
        <f t="shared" ref="BC228" si="8183">SUM(BA228-0.57)</f>
        <v>19.98</v>
      </c>
      <c r="BD228" s="10">
        <f t="shared" ref="BD228" si="8184">MIN(BB228,BC228)</f>
        <v>19.829999999999998</v>
      </c>
      <c r="BE228" s="11">
        <f t="shared" si="7767"/>
        <v>0</v>
      </c>
      <c r="BF228" s="7">
        <f t="shared" ref="BF228" si="8185">SUM(AZ228)</f>
        <v>20.399999999999999</v>
      </c>
      <c r="BG228" s="7">
        <f t="shared" ref="BG228" si="8186">SUM(BA228)</f>
        <v>20.55</v>
      </c>
      <c r="BH228" s="10">
        <f t="shared" ref="BH228" si="8187">MIN(BF228,BG228)</f>
        <v>20.399999999999999</v>
      </c>
      <c r="BI228" s="11">
        <f t="shared" si="7771"/>
        <v>0</v>
      </c>
      <c r="BJ228" s="7">
        <v>20.399999999999999</v>
      </c>
      <c r="BK228" s="7">
        <v>20.55</v>
      </c>
      <c r="BL228" s="7">
        <f t="shared" ref="BL228" si="8188">SUM(BJ228-0.63)</f>
        <v>19.77</v>
      </c>
      <c r="BM228" s="7">
        <f t="shared" ref="BM228" si="8189">SUM(BK228-0.63)</f>
        <v>19.920000000000002</v>
      </c>
      <c r="BN228" s="10">
        <f t="shared" ref="BN228" si="8190">MIN(BL228,BM228)</f>
        <v>19.77</v>
      </c>
      <c r="BO228" s="11">
        <f t="shared" si="7775"/>
        <v>0</v>
      </c>
      <c r="BP228" s="7">
        <f t="shared" ref="BP228" si="8191">SUM(BJ228)</f>
        <v>20.399999999999999</v>
      </c>
      <c r="BQ228" s="7">
        <f t="shared" ref="BQ228" si="8192">SUM(BK228)</f>
        <v>20.55</v>
      </c>
      <c r="BR228" s="10">
        <f t="shared" ref="BR228" si="8193">MIN(BP228,BQ228)</f>
        <v>20.399999999999999</v>
      </c>
      <c r="BS228" s="11">
        <f t="shared" si="7779"/>
        <v>0</v>
      </c>
      <c r="BT228" s="7">
        <f t="shared" ref="BT228" si="8194">BJ228</f>
        <v>20.399999999999999</v>
      </c>
      <c r="BU228" s="7">
        <f t="shared" ref="BU228" si="8195">BK228</f>
        <v>20.55</v>
      </c>
      <c r="BV228" s="7">
        <f t="shared" ref="BV228" si="8196">SUM(BT228-0.38)</f>
        <v>20.02</v>
      </c>
      <c r="BW228" s="7">
        <f t="shared" ref="BW228" si="8197">SUM(BU228-0.38)</f>
        <v>20.170000000000002</v>
      </c>
      <c r="BX228" s="10">
        <f t="shared" ref="BX228" si="8198">SUM(BN228)</f>
        <v>19.77</v>
      </c>
      <c r="BY228" s="11">
        <f t="shared" si="7785"/>
        <v>0</v>
      </c>
      <c r="BZ228" s="7">
        <f t="shared" ref="BZ228" si="8199">SUM(BT228)</f>
        <v>20.399999999999999</v>
      </c>
      <c r="CA228" s="7">
        <f t="shared" ref="CA228" si="8200">SUM(BU228)</f>
        <v>20.55</v>
      </c>
      <c r="CB228" s="10">
        <f t="shared" ref="CB228" si="8201">MIN(BZ228,CA228)</f>
        <v>20.399999999999999</v>
      </c>
      <c r="CC228" s="11">
        <f t="shared" si="7789"/>
        <v>0</v>
      </c>
    </row>
    <row r="229" spans="1:81" ht="19.2" customHeight="1" x14ac:dyDescent="0.25">
      <c r="A229" s="1">
        <f t="shared" si="7727"/>
        <v>44708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7"/>
      <c r="AG229" s="7"/>
      <c r="AH229" s="7"/>
      <c r="AI229" s="7"/>
      <c r="AJ229" s="10"/>
      <c r="AK229" s="11"/>
      <c r="AL229" s="7"/>
      <c r="AM229" s="7"/>
      <c r="AN229" s="10"/>
      <c r="AO229" s="11"/>
      <c r="AP229" s="7"/>
      <c r="AQ229" s="7"/>
      <c r="AR229" s="7"/>
      <c r="AS229" s="7"/>
      <c r="AT229" s="10"/>
      <c r="AU229" s="11"/>
      <c r="AV229" s="7"/>
      <c r="AW229" s="7"/>
      <c r="AX229" s="10"/>
      <c r="AY229" s="11"/>
      <c r="AZ229" s="7">
        <v>20.55</v>
      </c>
      <c r="BA229" s="7">
        <v>20.53</v>
      </c>
      <c r="BB229" s="7">
        <f t="shared" ref="BB229" si="8202">SUM(AZ229-0.57)</f>
        <v>19.98</v>
      </c>
      <c r="BC229" s="7">
        <f t="shared" ref="BC229" si="8203">SUM(BA229-0.57)</f>
        <v>19.96</v>
      </c>
      <c r="BD229" s="10">
        <f t="shared" ref="BD229" si="8204">MIN(BB229,BC229)</f>
        <v>19.96</v>
      </c>
      <c r="BE229" s="11">
        <f t="shared" si="7767"/>
        <v>0</v>
      </c>
      <c r="BF229" s="7">
        <f t="shared" ref="BF229" si="8205">SUM(AZ229)</f>
        <v>20.55</v>
      </c>
      <c r="BG229" s="7">
        <f t="shared" ref="BG229" si="8206">SUM(BA229)</f>
        <v>20.53</v>
      </c>
      <c r="BH229" s="10">
        <f t="shared" ref="BH229" si="8207">MIN(BF229,BG229)</f>
        <v>20.53</v>
      </c>
      <c r="BI229" s="11">
        <f t="shared" si="7771"/>
        <v>0</v>
      </c>
      <c r="BJ229" s="7">
        <v>20.55</v>
      </c>
      <c r="BK229" s="7">
        <v>20.53</v>
      </c>
      <c r="BL229" s="7">
        <f t="shared" ref="BL229" si="8208">SUM(BJ229-0.63)</f>
        <v>19.920000000000002</v>
      </c>
      <c r="BM229" s="7">
        <f t="shared" ref="BM229" si="8209">SUM(BK229-0.63)</f>
        <v>19.900000000000002</v>
      </c>
      <c r="BN229" s="10">
        <f t="shared" ref="BN229" si="8210">MIN(BL229,BM229)</f>
        <v>19.900000000000002</v>
      </c>
      <c r="BO229" s="11">
        <f t="shared" si="7775"/>
        <v>0</v>
      </c>
      <c r="BP229" s="7">
        <f t="shared" ref="BP229" si="8211">SUM(BJ229)</f>
        <v>20.55</v>
      </c>
      <c r="BQ229" s="7">
        <f t="shared" ref="BQ229" si="8212">SUM(BK229)</f>
        <v>20.53</v>
      </c>
      <c r="BR229" s="10">
        <f t="shared" ref="BR229" si="8213">MIN(BP229,BQ229)</f>
        <v>20.53</v>
      </c>
      <c r="BS229" s="11">
        <f t="shared" si="7779"/>
        <v>0</v>
      </c>
      <c r="BT229" s="7">
        <f t="shared" ref="BT229" si="8214">BJ229</f>
        <v>20.55</v>
      </c>
      <c r="BU229" s="7">
        <f t="shared" ref="BU229" si="8215">BK229</f>
        <v>20.53</v>
      </c>
      <c r="BV229" s="7">
        <f t="shared" ref="BV229" si="8216">SUM(BT229-0.38)</f>
        <v>20.170000000000002</v>
      </c>
      <c r="BW229" s="7">
        <f t="shared" ref="BW229" si="8217">SUM(BU229-0.38)</f>
        <v>20.150000000000002</v>
      </c>
      <c r="BX229" s="10">
        <f t="shared" ref="BX229" si="8218">SUM(BN229)</f>
        <v>19.900000000000002</v>
      </c>
      <c r="BY229" s="11">
        <f t="shared" si="7785"/>
        <v>0</v>
      </c>
      <c r="BZ229" s="7">
        <f t="shared" ref="BZ229" si="8219">SUM(BT229)</f>
        <v>20.55</v>
      </c>
      <c r="CA229" s="7">
        <f t="shared" ref="CA229" si="8220">SUM(BU229)</f>
        <v>20.53</v>
      </c>
      <c r="CB229" s="10">
        <f t="shared" ref="CB229" si="8221">MIN(BZ229,CA229)</f>
        <v>20.53</v>
      </c>
      <c r="CC229" s="11">
        <f t="shared" si="7789"/>
        <v>0</v>
      </c>
    </row>
    <row r="230" spans="1:81" ht="19.2" customHeight="1" x14ac:dyDescent="0.25">
      <c r="A230" s="1">
        <f t="shared" si="7727"/>
        <v>44701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7"/>
      <c r="AG230" s="7"/>
      <c r="AH230" s="7"/>
      <c r="AI230" s="7"/>
      <c r="AJ230" s="10"/>
      <c r="AK230" s="11"/>
      <c r="AL230" s="7"/>
      <c r="AM230" s="7"/>
      <c r="AN230" s="10"/>
      <c r="AO230" s="11"/>
      <c r="AP230" s="7"/>
      <c r="AQ230" s="7"/>
      <c r="AR230" s="7"/>
      <c r="AS230" s="7"/>
      <c r="AT230" s="10"/>
      <c r="AU230" s="11"/>
      <c r="AV230" s="7"/>
      <c r="AW230" s="7"/>
      <c r="AX230" s="10"/>
      <c r="AY230" s="11"/>
      <c r="AZ230" s="7">
        <v>20.5</v>
      </c>
      <c r="BA230" s="7">
        <v>20.48</v>
      </c>
      <c r="BB230" s="7">
        <f t="shared" ref="BB230" si="8222">SUM(AZ230-0.57)</f>
        <v>19.93</v>
      </c>
      <c r="BC230" s="7">
        <f t="shared" ref="BC230" si="8223">SUM(BA230-0.57)</f>
        <v>19.91</v>
      </c>
      <c r="BD230" s="10">
        <f t="shared" ref="BD230" si="8224">MIN(BB230,BC230)</f>
        <v>19.91</v>
      </c>
      <c r="BE230" s="11">
        <f t="shared" si="7767"/>
        <v>0</v>
      </c>
      <c r="BF230" s="7">
        <f t="shared" ref="BF230" si="8225">SUM(AZ230)</f>
        <v>20.5</v>
      </c>
      <c r="BG230" s="7">
        <f t="shared" ref="BG230" si="8226">SUM(BA230)</f>
        <v>20.48</v>
      </c>
      <c r="BH230" s="10">
        <f t="shared" ref="BH230" si="8227">MIN(BF230,BG230)</f>
        <v>20.48</v>
      </c>
      <c r="BI230" s="11">
        <f t="shared" si="7771"/>
        <v>0</v>
      </c>
      <c r="BJ230" s="7">
        <v>20.5</v>
      </c>
      <c r="BK230" s="7">
        <v>20.48</v>
      </c>
      <c r="BL230" s="7">
        <f t="shared" ref="BL230" si="8228">SUM(BJ230-0.63)</f>
        <v>19.87</v>
      </c>
      <c r="BM230" s="7">
        <f t="shared" ref="BM230" si="8229">SUM(BK230-0.63)</f>
        <v>19.850000000000001</v>
      </c>
      <c r="BN230" s="10">
        <f t="shared" ref="BN230" si="8230">MIN(BL230,BM230)</f>
        <v>19.850000000000001</v>
      </c>
      <c r="BO230" s="11">
        <f t="shared" si="7775"/>
        <v>0</v>
      </c>
      <c r="BP230" s="7">
        <f t="shared" ref="BP230" si="8231">SUM(BJ230)</f>
        <v>20.5</v>
      </c>
      <c r="BQ230" s="7">
        <f t="shared" ref="BQ230" si="8232">SUM(BK230)</f>
        <v>20.48</v>
      </c>
      <c r="BR230" s="10">
        <f t="shared" ref="BR230" si="8233">MIN(BP230,BQ230)</f>
        <v>20.48</v>
      </c>
      <c r="BS230" s="11">
        <f t="shared" si="7779"/>
        <v>0</v>
      </c>
      <c r="BT230" s="7">
        <f t="shared" ref="BT230" si="8234">BJ230</f>
        <v>20.5</v>
      </c>
      <c r="BU230" s="7">
        <f t="shared" ref="BU230" si="8235">BK230</f>
        <v>20.48</v>
      </c>
      <c r="BV230" s="7">
        <f t="shared" ref="BV230" si="8236">SUM(BT230-0.38)</f>
        <v>20.12</v>
      </c>
      <c r="BW230" s="7">
        <f t="shared" ref="BW230" si="8237">SUM(BU230-0.38)</f>
        <v>20.100000000000001</v>
      </c>
      <c r="BX230" s="10">
        <f t="shared" ref="BX230" si="8238">SUM(BN230)</f>
        <v>19.850000000000001</v>
      </c>
      <c r="BY230" s="11">
        <f t="shared" si="7785"/>
        <v>0</v>
      </c>
      <c r="BZ230" s="7">
        <f t="shared" ref="BZ230" si="8239">SUM(BT230)</f>
        <v>20.5</v>
      </c>
      <c r="CA230" s="7">
        <f t="shared" ref="CA230" si="8240">SUM(BU230)</f>
        <v>20.48</v>
      </c>
      <c r="CB230" s="10">
        <f t="shared" ref="CB230" si="8241">MIN(BZ230,CA230)</f>
        <v>20.48</v>
      </c>
      <c r="CC230" s="11">
        <f t="shared" si="7789"/>
        <v>0</v>
      </c>
    </row>
    <row r="231" spans="1:81" ht="19.2" customHeight="1" x14ac:dyDescent="0.25">
      <c r="A231" s="1">
        <f t="shared" si="7727"/>
        <v>44694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7"/>
      <c r="AG231" s="7"/>
      <c r="AH231" s="7"/>
      <c r="AI231" s="7"/>
      <c r="AJ231" s="10"/>
      <c r="AK231" s="11"/>
      <c r="AL231" s="7"/>
      <c r="AM231" s="7"/>
      <c r="AN231" s="10"/>
      <c r="AO231" s="11"/>
      <c r="AP231" s="7"/>
      <c r="AQ231" s="7"/>
      <c r="AR231" s="7"/>
      <c r="AS231" s="7"/>
      <c r="AT231" s="10"/>
      <c r="AU231" s="11"/>
      <c r="AV231" s="7"/>
      <c r="AW231" s="7"/>
      <c r="AX231" s="10"/>
      <c r="AY231" s="11"/>
      <c r="AZ231" s="7">
        <v>20.5</v>
      </c>
      <c r="BA231" s="7">
        <v>20.48</v>
      </c>
      <c r="BB231" s="7">
        <f t="shared" ref="BB231" si="8242">SUM(AZ231-0.57)</f>
        <v>19.93</v>
      </c>
      <c r="BC231" s="7">
        <f t="shared" ref="BC231" si="8243">SUM(BA231-0.57)</f>
        <v>19.91</v>
      </c>
      <c r="BD231" s="10">
        <f t="shared" ref="BD231" si="8244">MIN(BB231,BC231)</f>
        <v>19.91</v>
      </c>
      <c r="BE231" s="11">
        <f t="shared" si="7767"/>
        <v>0</v>
      </c>
      <c r="BF231" s="7">
        <f t="shared" ref="BF231" si="8245">SUM(AZ231)</f>
        <v>20.5</v>
      </c>
      <c r="BG231" s="7">
        <f t="shared" ref="BG231" si="8246">SUM(BA231)</f>
        <v>20.48</v>
      </c>
      <c r="BH231" s="10">
        <f t="shared" ref="BH231" si="8247">MIN(BF231,BG231)</f>
        <v>20.48</v>
      </c>
      <c r="BI231" s="11">
        <f t="shared" si="7771"/>
        <v>0</v>
      </c>
      <c r="BJ231" s="7">
        <v>20.5</v>
      </c>
      <c r="BK231" s="7">
        <v>20.48</v>
      </c>
      <c r="BL231" s="7">
        <f t="shared" ref="BL231" si="8248">SUM(BJ231-0.63)</f>
        <v>19.87</v>
      </c>
      <c r="BM231" s="7">
        <f t="shared" ref="BM231" si="8249">SUM(BK231-0.63)</f>
        <v>19.850000000000001</v>
      </c>
      <c r="BN231" s="10">
        <f t="shared" ref="BN231" si="8250">MIN(BL231,BM231)</f>
        <v>19.850000000000001</v>
      </c>
      <c r="BO231" s="11">
        <f t="shared" si="7775"/>
        <v>0</v>
      </c>
      <c r="BP231" s="7">
        <f t="shared" ref="BP231" si="8251">SUM(BJ231)</f>
        <v>20.5</v>
      </c>
      <c r="BQ231" s="7">
        <f t="shared" ref="BQ231" si="8252">SUM(BK231)</f>
        <v>20.48</v>
      </c>
      <c r="BR231" s="10">
        <f t="shared" ref="BR231" si="8253">MIN(BP231,BQ231)</f>
        <v>20.48</v>
      </c>
      <c r="BS231" s="11">
        <f t="shared" si="7779"/>
        <v>0</v>
      </c>
      <c r="BT231" s="7">
        <f t="shared" ref="BT231" si="8254">BJ231</f>
        <v>20.5</v>
      </c>
      <c r="BU231" s="7">
        <f t="shared" ref="BU231" si="8255">BK231</f>
        <v>20.48</v>
      </c>
      <c r="BV231" s="7">
        <f t="shared" ref="BV231" si="8256">SUM(BT231-0.38)</f>
        <v>20.12</v>
      </c>
      <c r="BW231" s="7">
        <f t="shared" ref="BW231" si="8257">SUM(BU231-0.38)</f>
        <v>20.100000000000001</v>
      </c>
      <c r="BX231" s="10">
        <f t="shared" ref="BX231" si="8258">SUM(BN231)</f>
        <v>19.850000000000001</v>
      </c>
      <c r="BY231" s="11">
        <f t="shared" si="7785"/>
        <v>0</v>
      </c>
      <c r="BZ231" s="7">
        <f t="shared" ref="BZ231" si="8259">SUM(BT231)</f>
        <v>20.5</v>
      </c>
      <c r="CA231" s="7">
        <f t="shared" ref="CA231" si="8260">SUM(BU231)</f>
        <v>20.48</v>
      </c>
      <c r="CB231" s="10">
        <f t="shared" ref="CB231" si="8261">MIN(BZ231,CA231)</f>
        <v>20.48</v>
      </c>
      <c r="CC231" s="11">
        <f t="shared" si="7789"/>
        <v>0</v>
      </c>
    </row>
    <row r="232" spans="1:81" ht="19.2" customHeight="1" x14ac:dyDescent="0.25">
      <c r="A232" s="1">
        <f t="shared" si="7727"/>
        <v>44687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7"/>
      <c r="AG232" s="7"/>
      <c r="AH232" s="7"/>
      <c r="AI232" s="7"/>
      <c r="AJ232" s="10"/>
      <c r="AK232" s="11"/>
      <c r="AL232" s="7"/>
      <c r="AM232" s="7"/>
      <c r="AN232" s="10"/>
      <c r="AO232" s="11"/>
      <c r="AP232" s="7"/>
      <c r="AQ232" s="7"/>
      <c r="AR232" s="7"/>
      <c r="AS232" s="7"/>
      <c r="AT232" s="10"/>
      <c r="AU232" s="11"/>
      <c r="AV232" s="7"/>
      <c r="AW232" s="7"/>
      <c r="AX232" s="10"/>
      <c r="AY232" s="11"/>
      <c r="AZ232" s="7">
        <v>20.7</v>
      </c>
      <c r="BA232" s="7">
        <v>20.49</v>
      </c>
      <c r="BB232" s="7">
        <f t="shared" ref="BB232" si="8262">SUM(AZ232-0.57)</f>
        <v>20.13</v>
      </c>
      <c r="BC232" s="7">
        <f t="shared" ref="BC232" si="8263">SUM(BA232-0.57)</f>
        <v>19.919999999999998</v>
      </c>
      <c r="BD232" s="10">
        <f t="shared" ref="BD232" si="8264">MIN(BB232,BC232)</f>
        <v>19.919999999999998</v>
      </c>
      <c r="BE232" s="11">
        <f t="shared" si="7767"/>
        <v>0</v>
      </c>
      <c r="BF232" s="7">
        <f t="shared" ref="BF232" si="8265">SUM(AZ232)</f>
        <v>20.7</v>
      </c>
      <c r="BG232" s="7">
        <f t="shared" ref="BG232" si="8266">SUM(BA232)</f>
        <v>20.49</v>
      </c>
      <c r="BH232" s="10">
        <f t="shared" ref="BH232" si="8267">MIN(BF232,BG232)</f>
        <v>20.49</v>
      </c>
      <c r="BI232" s="11">
        <f t="shared" si="7771"/>
        <v>0</v>
      </c>
      <c r="BJ232" s="7">
        <v>20.7</v>
      </c>
      <c r="BK232" s="7">
        <v>20.49</v>
      </c>
      <c r="BL232" s="7">
        <f t="shared" ref="BL232" si="8268">SUM(BJ232-0.63)</f>
        <v>20.07</v>
      </c>
      <c r="BM232" s="7">
        <f t="shared" ref="BM232" si="8269">SUM(BK232-0.63)</f>
        <v>19.86</v>
      </c>
      <c r="BN232" s="10">
        <f t="shared" ref="BN232" si="8270">MIN(BL232,BM232)</f>
        <v>19.86</v>
      </c>
      <c r="BO232" s="11">
        <f t="shared" si="7775"/>
        <v>0</v>
      </c>
      <c r="BP232" s="7">
        <f t="shared" ref="BP232" si="8271">SUM(BJ232)</f>
        <v>20.7</v>
      </c>
      <c r="BQ232" s="7">
        <f t="shared" ref="BQ232" si="8272">SUM(BK232)</f>
        <v>20.49</v>
      </c>
      <c r="BR232" s="10">
        <f t="shared" ref="BR232" si="8273">MIN(BP232,BQ232)</f>
        <v>20.49</v>
      </c>
      <c r="BS232" s="11">
        <f t="shared" si="7779"/>
        <v>0</v>
      </c>
      <c r="BT232" s="7">
        <f t="shared" ref="BT232" si="8274">BJ232</f>
        <v>20.7</v>
      </c>
      <c r="BU232" s="7">
        <f t="shared" ref="BU232" si="8275">BK232</f>
        <v>20.49</v>
      </c>
      <c r="BV232" s="7">
        <f t="shared" ref="BV232" si="8276">SUM(BT232-0.38)</f>
        <v>20.32</v>
      </c>
      <c r="BW232" s="7">
        <f t="shared" ref="BW232" si="8277">SUM(BU232-0.38)</f>
        <v>20.11</v>
      </c>
      <c r="BX232" s="10">
        <f t="shared" ref="BX232" si="8278">SUM(BN232)</f>
        <v>19.86</v>
      </c>
      <c r="BY232" s="11">
        <f t="shared" si="7785"/>
        <v>0</v>
      </c>
      <c r="BZ232" s="7">
        <f t="shared" ref="BZ232" si="8279">SUM(BT232)</f>
        <v>20.7</v>
      </c>
      <c r="CA232" s="7">
        <f t="shared" ref="CA232" si="8280">SUM(BU232)</f>
        <v>20.49</v>
      </c>
      <c r="CB232" s="10">
        <f t="shared" ref="CB232" si="8281">MIN(BZ232,CA232)</f>
        <v>20.49</v>
      </c>
      <c r="CC232" s="11">
        <f t="shared" si="7789"/>
        <v>0</v>
      </c>
    </row>
    <row r="233" spans="1:81" ht="19.2" customHeight="1" x14ac:dyDescent="0.25">
      <c r="A233" s="1">
        <f t="shared" si="7727"/>
        <v>44680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7"/>
      <c r="AG233" s="7"/>
      <c r="AH233" s="7"/>
      <c r="AI233" s="7"/>
      <c r="AJ233" s="10"/>
      <c r="AK233" s="11"/>
      <c r="AL233" s="7"/>
      <c r="AM233" s="7"/>
      <c r="AN233" s="10"/>
      <c r="AO233" s="11"/>
      <c r="AP233" s="7"/>
      <c r="AQ233" s="7"/>
      <c r="AR233" s="7"/>
      <c r="AS233" s="7"/>
      <c r="AT233" s="10"/>
      <c r="AU233" s="11"/>
      <c r="AV233" s="7"/>
      <c r="AW233" s="7"/>
      <c r="AX233" s="10"/>
      <c r="AY233" s="11"/>
      <c r="AZ233" s="7">
        <v>20.45</v>
      </c>
      <c r="BA233" s="7">
        <v>20.54</v>
      </c>
      <c r="BB233" s="7">
        <f t="shared" ref="BB233" si="8282">SUM(AZ233-0.57)</f>
        <v>19.88</v>
      </c>
      <c r="BC233" s="7">
        <f t="shared" ref="BC233" si="8283">SUM(BA233-0.57)</f>
        <v>19.97</v>
      </c>
      <c r="BD233" s="10">
        <f t="shared" ref="BD233" si="8284">MIN(BB233,BC233)</f>
        <v>19.88</v>
      </c>
      <c r="BE233" s="11">
        <f t="shared" si="7767"/>
        <v>0</v>
      </c>
      <c r="BF233" s="7">
        <f t="shared" ref="BF233" si="8285">SUM(AZ233)</f>
        <v>20.45</v>
      </c>
      <c r="BG233" s="7">
        <f t="shared" ref="BG233" si="8286">SUM(BA233)</f>
        <v>20.54</v>
      </c>
      <c r="BH233" s="10">
        <f t="shared" ref="BH233" si="8287">MIN(BF233,BG233)</f>
        <v>20.45</v>
      </c>
      <c r="BI233" s="11">
        <f t="shared" si="7771"/>
        <v>0</v>
      </c>
      <c r="BJ233" s="7">
        <v>20.45</v>
      </c>
      <c r="BK233" s="7">
        <v>20.54</v>
      </c>
      <c r="BL233" s="7">
        <f t="shared" ref="BL233" si="8288">SUM(BJ233-0.63)</f>
        <v>19.82</v>
      </c>
      <c r="BM233" s="7">
        <f t="shared" ref="BM233" si="8289">SUM(BK233-0.63)</f>
        <v>19.91</v>
      </c>
      <c r="BN233" s="10">
        <f t="shared" ref="BN233" si="8290">MIN(BL233,BM233)</f>
        <v>19.82</v>
      </c>
      <c r="BO233" s="11">
        <f t="shared" si="7775"/>
        <v>0</v>
      </c>
      <c r="BP233" s="7">
        <f t="shared" ref="BP233" si="8291">SUM(BJ233)</f>
        <v>20.45</v>
      </c>
      <c r="BQ233" s="7">
        <f t="shared" ref="BQ233" si="8292">SUM(BK233)</f>
        <v>20.54</v>
      </c>
      <c r="BR233" s="10">
        <f t="shared" ref="BR233" si="8293">MIN(BP233,BQ233)</f>
        <v>20.45</v>
      </c>
      <c r="BS233" s="11">
        <f t="shared" si="7779"/>
        <v>0</v>
      </c>
      <c r="BT233" s="7">
        <f t="shared" ref="BT233" si="8294">BJ233</f>
        <v>20.45</v>
      </c>
      <c r="BU233" s="7">
        <f t="shared" ref="BU233" si="8295">BK233</f>
        <v>20.54</v>
      </c>
      <c r="BV233" s="7">
        <f t="shared" ref="BV233" si="8296">SUM(BT233-0.38)</f>
        <v>20.07</v>
      </c>
      <c r="BW233" s="7">
        <f t="shared" ref="BW233" si="8297">SUM(BU233-0.38)</f>
        <v>20.16</v>
      </c>
      <c r="BX233" s="10">
        <f t="shared" ref="BX233" si="8298">SUM(BN233)</f>
        <v>19.82</v>
      </c>
      <c r="BY233" s="11">
        <f t="shared" si="7785"/>
        <v>0</v>
      </c>
      <c r="BZ233" s="7">
        <f t="shared" ref="BZ233" si="8299">SUM(BT233)</f>
        <v>20.45</v>
      </c>
      <c r="CA233" s="7">
        <f t="shared" ref="CA233" si="8300">SUM(BU233)</f>
        <v>20.54</v>
      </c>
      <c r="CB233" s="10">
        <f t="shared" ref="CB233" si="8301">MIN(BZ233,CA233)</f>
        <v>20.45</v>
      </c>
      <c r="CC233" s="11">
        <f t="shared" si="7789"/>
        <v>0</v>
      </c>
    </row>
    <row r="234" spans="1:81" ht="19.2" customHeight="1" x14ac:dyDescent="0.25">
      <c r="A234" s="1">
        <f t="shared" si="7727"/>
        <v>44673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7"/>
      <c r="AG234" s="7"/>
      <c r="AH234" s="7"/>
      <c r="AI234" s="7"/>
      <c r="AJ234" s="10"/>
      <c r="AK234" s="11"/>
      <c r="AL234" s="7"/>
      <c r="AM234" s="7"/>
      <c r="AN234" s="10"/>
      <c r="AO234" s="11"/>
      <c r="AP234" s="7"/>
      <c r="AQ234" s="7"/>
      <c r="AR234" s="7"/>
      <c r="AS234" s="7"/>
      <c r="AT234" s="10"/>
      <c r="AU234" s="11"/>
      <c r="AV234" s="7"/>
      <c r="AW234" s="7"/>
      <c r="AX234" s="10"/>
      <c r="AY234" s="11"/>
      <c r="AZ234" s="7">
        <v>20.25</v>
      </c>
      <c r="BA234" s="7">
        <v>20.64</v>
      </c>
      <c r="BB234" s="7">
        <f t="shared" ref="BB234" si="8302">SUM(AZ234-0.57)</f>
        <v>19.68</v>
      </c>
      <c r="BC234" s="7">
        <f t="shared" ref="BC234" si="8303">SUM(BA234-0.57)</f>
        <v>20.07</v>
      </c>
      <c r="BD234" s="10">
        <f t="shared" ref="BD234" si="8304">MIN(BB234,BC234)</f>
        <v>19.68</v>
      </c>
      <c r="BE234" s="11">
        <f t="shared" si="7767"/>
        <v>0</v>
      </c>
      <c r="BF234" s="7">
        <f t="shared" ref="BF234" si="8305">SUM(AZ234)</f>
        <v>20.25</v>
      </c>
      <c r="BG234" s="7">
        <f t="shared" ref="BG234" si="8306">SUM(BA234)</f>
        <v>20.64</v>
      </c>
      <c r="BH234" s="10">
        <f t="shared" ref="BH234" si="8307">MIN(BF234,BG234)</f>
        <v>20.25</v>
      </c>
      <c r="BI234" s="11">
        <f t="shared" si="7771"/>
        <v>0</v>
      </c>
      <c r="BJ234" s="7">
        <v>20.25</v>
      </c>
      <c r="BK234" s="7">
        <v>20.64</v>
      </c>
      <c r="BL234" s="7">
        <f t="shared" ref="BL234" si="8308">SUM(BJ234-0.63)</f>
        <v>19.62</v>
      </c>
      <c r="BM234" s="7">
        <f t="shared" ref="BM234" si="8309">SUM(BK234-0.63)</f>
        <v>20.010000000000002</v>
      </c>
      <c r="BN234" s="10">
        <f t="shared" ref="BN234" si="8310">MIN(BL234,BM234)</f>
        <v>19.62</v>
      </c>
      <c r="BO234" s="11">
        <f t="shared" si="7775"/>
        <v>0</v>
      </c>
      <c r="BP234" s="7">
        <f t="shared" ref="BP234" si="8311">SUM(BJ234)</f>
        <v>20.25</v>
      </c>
      <c r="BQ234" s="7">
        <f t="shared" ref="BQ234" si="8312">SUM(BK234)</f>
        <v>20.64</v>
      </c>
      <c r="BR234" s="10">
        <f t="shared" ref="BR234" si="8313">MIN(BP234,BQ234)</f>
        <v>20.25</v>
      </c>
      <c r="BS234" s="11">
        <f t="shared" si="7779"/>
        <v>0</v>
      </c>
      <c r="BT234" s="7">
        <f t="shared" ref="BT234" si="8314">BJ234</f>
        <v>20.25</v>
      </c>
      <c r="BU234" s="7">
        <f t="shared" ref="BU234" si="8315">BK234</f>
        <v>20.64</v>
      </c>
      <c r="BV234" s="7">
        <f t="shared" ref="BV234" si="8316">SUM(BT234-0.38)</f>
        <v>19.87</v>
      </c>
      <c r="BW234" s="7">
        <f t="shared" ref="BW234" si="8317">SUM(BU234-0.38)</f>
        <v>20.260000000000002</v>
      </c>
      <c r="BX234" s="10">
        <f t="shared" ref="BX234" si="8318">SUM(BN234)</f>
        <v>19.62</v>
      </c>
      <c r="BY234" s="11">
        <f t="shared" si="7785"/>
        <v>0</v>
      </c>
      <c r="BZ234" s="7">
        <f t="shared" ref="BZ234" si="8319">SUM(BT234)</f>
        <v>20.25</v>
      </c>
      <c r="CA234" s="7">
        <f t="shared" ref="CA234" si="8320">SUM(BU234)</f>
        <v>20.64</v>
      </c>
      <c r="CB234" s="10">
        <f t="shared" ref="CB234" si="8321">MIN(BZ234,CA234)</f>
        <v>20.25</v>
      </c>
      <c r="CC234" s="11">
        <f t="shared" si="7789"/>
        <v>0</v>
      </c>
    </row>
    <row r="235" spans="1:81" ht="19.2" customHeight="1" x14ac:dyDescent="0.25">
      <c r="A235" s="1">
        <f t="shared" si="7727"/>
        <v>44666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7"/>
      <c r="AG235" s="7"/>
      <c r="AH235" s="7"/>
      <c r="AI235" s="7"/>
      <c r="AJ235" s="10"/>
      <c r="AK235" s="11"/>
      <c r="AL235" s="7"/>
      <c r="AM235" s="7"/>
      <c r="AN235" s="10"/>
      <c r="AO235" s="11"/>
      <c r="AP235" s="7"/>
      <c r="AQ235" s="7"/>
      <c r="AR235" s="7"/>
      <c r="AS235" s="7"/>
      <c r="AT235" s="10"/>
      <c r="AU235" s="11"/>
      <c r="AV235" s="7"/>
      <c r="AW235" s="7"/>
      <c r="AX235" s="10"/>
      <c r="AY235" s="11"/>
      <c r="AZ235" s="7">
        <v>20.5</v>
      </c>
      <c r="BA235" s="7">
        <v>20.74</v>
      </c>
      <c r="BB235" s="7">
        <f t="shared" ref="BB235" si="8322">SUM(AZ235-0.57)</f>
        <v>19.93</v>
      </c>
      <c r="BC235" s="7">
        <f t="shared" ref="BC235" si="8323">SUM(BA235-0.57)</f>
        <v>20.169999999999998</v>
      </c>
      <c r="BD235" s="10">
        <f t="shared" ref="BD235" si="8324">MIN(BB235,BC235)</f>
        <v>19.93</v>
      </c>
      <c r="BE235" s="11">
        <f t="shared" si="7767"/>
        <v>0</v>
      </c>
      <c r="BF235" s="7">
        <f t="shared" ref="BF235" si="8325">SUM(AZ235)</f>
        <v>20.5</v>
      </c>
      <c r="BG235" s="7">
        <f t="shared" ref="BG235" si="8326">SUM(BA235)</f>
        <v>20.74</v>
      </c>
      <c r="BH235" s="10">
        <f t="shared" ref="BH235" si="8327">MIN(BF235,BG235)</f>
        <v>20.5</v>
      </c>
      <c r="BI235" s="11">
        <f t="shared" si="7771"/>
        <v>0</v>
      </c>
      <c r="BJ235" s="7">
        <v>20.5</v>
      </c>
      <c r="BK235" s="7">
        <v>20.74</v>
      </c>
      <c r="BL235" s="7">
        <f t="shared" ref="BL235" si="8328">SUM(BJ235-0.63)</f>
        <v>19.87</v>
      </c>
      <c r="BM235" s="7">
        <f t="shared" ref="BM235" si="8329">SUM(BK235-0.63)</f>
        <v>20.11</v>
      </c>
      <c r="BN235" s="10">
        <f t="shared" ref="BN235" si="8330">MIN(BL235,BM235)</f>
        <v>19.87</v>
      </c>
      <c r="BO235" s="11">
        <f t="shared" si="7775"/>
        <v>0</v>
      </c>
      <c r="BP235" s="7">
        <f t="shared" ref="BP235" si="8331">SUM(BJ235)</f>
        <v>20.5</v>
      </c>
      <c r="BQ235" s="7">
        <f t="shared" ref="BQ235" si="8332">SUM(BK235)</f>
        <v>20.74</v>
      </c>
      <c r="BR235" s="10">
        <f t="shared" ref="BR235" si="8333">MIN(BP235,BQ235)</f>
        <v>20.5</v>
      </c>
      <c r="BS235" s="11">
        <f t="shared" si="7779"/>
        <v>0</v>
      </c>
      <c r="BT235" s="7">
        <f t="shared" ref="BT235" si="8334">BJ235</f>
        <v>20.5</v>
      </c>
      <c r="BU235" s="7">
        <f t="shared" ref="BU235" si="8335">BK235</f>
        <v>20.74</v>
      </c>
      <c r="BV235" s="7">
        <f t="shared" ref="BV235" si="8336">SUM(BT235-0.38)</f>
        <v>20.12</v>
      </c>
      <c r="BW235" s="7">
        <f t="shared" ref="BW235" si="8337">SUM(BU235-0.38)</f>
        <v>20.36</v>
      </c>
      <c r="BX235" s="10">
        <f t="shared" ref="BX235" si="8338">SUM(BN235)</f>
        <v>19.87</v>
      </c>
      <c r="BY235" s="11">
        <f t="shared" si="7785"/>
        <v>0</v>
      </c>
      <c r="BZ235" s="7">
        <f t="shared" ref="BZ235" si="8339">SUM(BT235)</f>
        <v>20.5</v>
      </c>
      <c r="CA235" s="7">
        <f t="shared" ref="CA235" si="8340">SUM(BU235)</f>
        <v>20.74</v>
      </c>
      <c r="CB235" s="10">
        <f t="shared" ref="CB235" si="8341">MIN(BZ235,CA235)</f>
        <v>20.5</v>
      </c>
      <c r="CC235" s="11">
        <f t="shared" si="7789"/>
        <v>0</v>
      </c>
    </row>
    <row r="236" spans="1:81" ht="19.2" customHeight="1" x14ac:dyDescent="0.25">
      <c r="A236" s="1">
        <f t="shared" si="7727"/>
        <v>44659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7"/>
      <c r="AG236" s="7"/>
      <c r="AH236" s="7"/>
      <c r="AI236" s="7"/>
      <c r="AJ236" s="10"/>
      <c r="AK236" s="11"/>
      <c r="AL236" s="7"/>
      <c r="AM236" s="7"/>
      <c r="AN236" s="10"/>
      <c r="AO236" s="11"/>
      <c r="AP236" s="7"/>
      <c r="AQ236" s="7"/>
      <c r="AR236" s="7"/>
      <c r="AS236" s="7"/>
      <c r="AT236" s="10"/>
      <c r="AU236" s="11"/>
      <c r="AV236" s="7"/>
      <c r="AW236" s="7"/>
      <c r="AX236" s="10"/>
      <c r="AY236" s="11"/>
      <c r="AZ236" s="7">
        <v>20.7</v>
      </c>
      <c r="BA236" s="7">
        <v>20.73</v>
      </c>
      <c r="BB236" s="7">
        <f t="shared" ref="BB236" si="8342">SUM(AZ236-0.57)</f>
        <v>20.13</v>
      </c>
      <c r="BC236" s="7">
        <f t="shared" ref="BC236" si="8343">SUM(BA236-0.57)</f>
        <v>20.16</v>
      </c>
      <c r="BD236" s="10">
        <f t="shared" ref="BD236" si="8344">MIN(BB236,BC236)</f>
        <v>20.13</v>
      </c>
      <c r="BE236" s="11">
        <f t="shared" si="7767"/>
        <v>0</v>
      </c>
      <c r="BF236" s="7">
        <f t="shared" ref="BF236" si="8345">SUM(AZ236)</f>
        <v>20.7</v>
      </c>
      <c r="BG236" s="7">
        <f t="shared" ref="BG236" si="8346">SUM(BA236)</f>
        <v>20.73</v>
      </c>
      <c r="BH236" s="10">
        <f t="shared" ref="BH236" si="8347">MIN(BF236,BG236)</f>
        <v>20.7</v>
      </c>
      <c r="BI236" s="11">
        <f t="shared" si="7771"/>
        <v>0</v>
      </c>
      <c r="BJ236" s="7">
        <v>20.7</v>
      </c>
      <c r="BK236" s="7">
        <v>20.73</v>
      </c>
      <c r="BL236" s="7">
        <f t="shared" ref="BL236" si="8348">SUM(BJ236-0.63)</f>
        <v>20.07</v>
      </c>
      <c r="BM236" s="7">
        <f t="shared" ref="BM236" si="8349">SUM(BK236-0.63)</f>
        <v>20.100000000000001</v>
      </c>
      <c r="BN236" s="10">
        <f t="shared" ref="BN236" si="8350">MIN(BL236,BM236)</f>
        <v>20.07</v>
      </c>
      <c r="BO236" s="11">
        <f t="shared" si="7775"/>
        <v>0</v>
      </c>
      <c r="BP236" s="7">
        <f t="shared" ref="BP236" si="8351">SUM(BJ236)</f>
        <v>20.7</v>
      </c>
      <c r="BQ236" s="7">
        <f t="shared" ref="BQ236" si="8352">SUM(BK236)</f>
        <v>20.73</v>
      </c>
      <c r="BR236" s="10">
        <f t="shared" ref="BR236" si="8353">MIN(BP236,BQ236)</f>
        <v>20.7</v>
      </c>
      <c r="BS236" s="11">
        <f t="shared" si="7779"/>
        <v>0</v>
      </c>
      <c r="BT236" s="7">
        <f t="shared" ref="BT236" si="8354">BJ236</f>
        <v>20.7</v>
      </c>
      <c r="BU236" s="7">
        <f t="shared" ref="BU236" si="8355">BK236</f>
        <v>20.73</v>
      </c>
      <c r="BV236" s="7">
        <f t="shared" ref="BV236" si="8356">SUM(BT236-0.38)</f>
        <v>20.32</v>
      </c>
      <c r="BW236" s="7">
        <f t="shared" ref="BW236" si="8357">SUM(BU236-0.38)</f>
        <v>20.350000000000001</v>
      </c>
      <c r="BX236" s="10">
        <f t="shared" ref="BX236" si="8358">SUM(BN236)</f>
        <v>20.07</v>
      </c>
      <c r="BY236" s="11">
        <f t="shared" si="7785"/>
        <v>0</v>
      </c>
      <c r="BZ236" s="7">
        <f t="shared" ref="BZ236" si="8359">SUM(BT236)</f>
        <v>20.7</v>
      </c>
      <c r="CA236" s="7">
        <f t="shared" ref="CA236" si="8360">SUM(BU236)</f>
        <v>20.73</v>
      </c>
      <c r="CB236" s="10">
        <f t="shared" ref="CB236" si="8361">MIN(BZ236,CA236)</f>
        <v>20.7</v>
      </c>
      <c r="CC236" s="11">
        <f t="shared" si="7789"/>
        <v>0</v>
      </c>
    </row>
    <row r="237" spans="1:81" ht="19.2" customHeight="1" x14ac:dyDescent="0.25">
      <c r="A237" s="1">
        <f t="shared" si="7727"/>
        <v>44652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7"/>
      <c r="AG237" s="7"/>
      <c r="AH237" s="7"/>
      <c r="AI237" s="7"/>
      <c r="AJ237" s="10"/>
      <c r="AK237" s="11"/>
      <c r="AL237" s="7"/>
      <c r="AM237" s="7"/>
      <c r="AN237" s="10"/>
      <c r="AO237" s="11"/>
      <c r="AP237" s="7"/>
      <c r="AQ237" s="7"/>
      <c r="AR237" s="7"/>
      <c r="AS237" s="7"/>
      <c r="AT237" s="10"/>
      <c r="AU237" s="11"/>
      <c r="AV237" s="7"/>
      <c r="AW237" s="7"/>
      <c r="AX237" s="10"/>
      <c r="AY237" s="11"/>
      <c r="AZ237" s="7">
        <v>20.7</v>
      </c>
      <c r="BA237" s="7">
        <v>20.62</v>
      </c>
      <c r="BB237" s="7">
        <f t="shared" ref="BB237" si="8362">SUM(AZ237-0.57)</f>
        <v>20.13</v>
      </c>
      <c r="BC237" s="7">
        <f t="shared" ref="BC237" si="8363">SUM(BA237-0.57)</f>
        <v>20.05</v>
      </c>
      <c r="BD237" s="10">
        <f t="shared" ref="BD237" si="8364">MIN(BB237,BC237)</f>
        <v>20.05</v>
      </c>
      <c r="BE237" s="11">
        <f t="shared" si="7767"/>
        <v>0</v>
      </c>
      <c r="BF237" s="7">
        <f t="shared" ref="BF237" si="8365">SUM(AZ237)</f>
        <v>20.7</v>
      </c>
      <c r="BG237" s="7">
        <f t="shared" ref="BG237" si="8366">SUM(BA237)</f>
        <v>20.62</v>
      </c>
      <c r="BH237" s="10">
        <f t="shared" ref="BH237" si="8367">MIN(BF237,BG237)</f>
        <v>20.62</v>
      </c>
      <c r="BI237" s="11">
        <f t="shared" si="7771"/>
        <v>0</v>
      </c>
      <c r="BJ237" s="7">
        <v>20.7</v>
      </c>
      <c r="BK237" s="7">
        <v>20.62</v>
      </c>
      <c r="BL237" s="7">
        <f t="shared" ref="BL237" si="8368">SUM(BJ237-0.63)</f>
        <v>20.07</v>
      </c>
      <c r="BM237" s="7">
        <f t="shared" ref="BM237" si="8369">SUM(BK237-0.63)</f>
        <v>19.990000000000002</v>
      </c>
      <c r="BN237" s="10">
        <f t="shared" ref="BN237" si="8370">MIN(BL237,BM237)</f>
        <v>19.990000000000002</v>
      </c>
      <c r="BO237" s="11">
        <f t="shared" si="7775"/>
        <v>0</v>
      </c>
      <c r="BP237" s="7">
        <f t="shared" ref="BP237" si="8371">SUM(BJ237)</f>
        <v>20.7</v>
      </c>
      <c r="BQ237" s="7">
        <f t="shared" ref="BQ237" si="8372">SUM(BK237)</f>
        <v>20.62</v>
      </c>
      <c r="BR237" s="10">
        <f t="shared" ref="BR237" si="8373">MIN(BP237,BQ237)</f>
        <v>20.62</v>
      </c>
      <c r="BS237" s="11">
        <f t="shared" si="7779"/>
        <v>0</v>
      </c>
      <c r="BT237" s="7">
        <f t="shared" ref="BT237" si="8374">BJ237</f>
        <v>20.7</v>
      </c>
      <c r="BU237" s="7">
        <f t="shared" ref="BU237" si="8375">BK237</f>
        <v>20.62</v>
      </c>
      <c r="BV237" s="7">
        <f t="shared" ref="BV237" si="8376">SUM(BT237-0.38)</f>
        <v>20.32</v>
      </c>
      <c r="BW237" s="7">
        <f t="shared" ref="BW237" si="8377">SUM(BU237-0.38)</f>
        <v>20.240000000000002</v>
      </c>
      <c r="BX237" s="10">
        <f t="shared" ref="BX237" si="8378">SUM(BN237)</f>
        <v>19.990000000000002</v>
      </c>
      <c r="BY237" s="11">
        <f t="shared" si="7785"/>
        <v>0</v>
      </c>
      <c r="BZ237" s="7">
        <f t="shared" ref="BZ237" si="8379">SUM(BT237)</f>
        <v>20.7</v>
      </c>
      <c r="CA237" s="7">
        <f t="shared" ref="CA237" si="8380">SUM(BU237)</f>
        <v>20.62</v>
      </c>
      <c r="CB237" s="10">
        <f t="shared" ref="CB237" si="8381">MIN(BZ237,CA237)</f>
        <v>20.62</v>
      </c>
      <c r="CC237" s="11">
        <f t="shared" si="7789"/>
        <v>0</v>
      </c>
    </row>
    <row r="238" spans="1:81" ht="19.2" customHeight="1" x14ac:dyDescent="0.25">
      <c r="A238" s="1">
        <f t="shared" si="7727"/>
        <v>44645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7"/>
      <c r="AG238" s="7"/>
      <c r="AH238" s="7"/>
      <c r="AI238" s="7"/>
      <c r="AJ238" s="10"/>
      <c r="AK238" s="11"/>
      <c r="AL238" s="7"/>
      <c r="AM238" s="7"/>
      <c r="AN238" s="10"/>
      <c r="AO238" s="11"/>
      <c r="AP238" s="7"/>
      <c r="AQ238" s="7"/>
      <c r="AR238" s="7"/>
      <c r="AS238" s="7"/>
      <c r="AT238" s="10"/>
      <c r="AU238" s="11"/>
      <c r="AV238" s="7"/>
      <c r="AW238" s="7"/>
      <c r="AX238" s="10"/>
      <c r="AY238" s="11"/>
      <c r="AZ238" s="7">
        <v>20.7</v>
      </c>
      <c r="BA238" s="7">
        <v>20.5</v>
      </c>
      <c r="BB238" s="7">
        <f t="shared" ref="BB238" si="8382">SUM(AZ238-0.57)</f>
        <v>20.13</v>
      </c>
      <c r="BC238" s="7">
        <f t="shared" ref="BC238" si="8383">SUM(BA238-0.57)</f>
        <v>19.93</v>
      </c>
      <c r="BD238" s="10">
        <f t="shared" ref="BD238" si="8384">MIN(BB238,BC238)</f>
        <v>19.93</v>
      </c>
      <c r="BE238" s="11">
        <f t="shared" si="7767"/>
        <v>0</v>
      </c>
      <c r="BF238" s="7">
        <f t="shared" ref="BF238" si="8385">SUM(AZ238)</f>
        <v>20.7</v>
      </c>
      <c r="BG238" s="7">
        <f t="shared" ref="BG238" si="8386">SUM(BA238)</f>
        <v>20.5</v>
      </c>
      <c r="BH238" s="10">
        <f t="shared" ref="BH238" si="8387">MIN(BF238,BG238)</f>
        <v>20.5</v>
      </c>
      <c r="BI238" s="11">
        <f t="shared" si="7771"/>
        <v>0</v>
      </c>
      <c r="BJ238" s="7">
        <v>20.7</v>
      </c>
      <c r="BK238" s="7">
        <v>20.5</v>
      </c>
      <c r="BL238" s="7">
        <f t="shared" ref="BL238" si="8388">SUM(BJ238-0.63)</f>
        <v>20.07</v>
      </c>
      <c r="BM238" s="7">
        <f t="shared" ref="BM238" si="8389">SUM(BK238-0.63)</f>
        <v>19.87</v>
      </c>
      <c r="BN238" s="10">
        <f t="shared" ref="BN238" si="8390">MIN(BL238,BM238)</f>
        <v>19.87</v>
      </c>
      <c r="BO238" s="11">
        <f t="shared" si="7775"/>
        <v>0</v>
      </c>
      <c r="BP238" s="7">
        <f t="shared" ref="BP238" si="8391">SUM(BJ238)</f>
        <v>20.7</v>
      </c>
      <c r="BQ238" s="7">
        <f t="shared" ref="BQ238" si="8392">SUM(BK238)</f>
        <v>20.5</v>
      </c>
      <c r="BR238" s="10">
        <f t="shared" ref="BR238" si="8393">MIN(BP238,BQ238)</f>
        <v>20.5</v>
      </c>
      <c r="BS238" s="11">
        <f t="shared" si="7779"/>
        <v>0</v>
      </c>
      <c r="BT238" s="7">
        <f t="shared" ref="BT238" si="8394">BJ238</f>
        <v>20.7</v>
      </c>
      <c r="BU238" s="7">
        <f t="shared" ref="BU238" si="8395">BK238</f>
        <v>20.5</v>
      </c>
      <c r="BV238" s="7">
        <f t="shared" ref="BV238" si="8396">SUM(BT238-0.38)</f>
        <v>20.32</v>
      </c>
      <c r="BW238" s="7">
        <f t="shared" ref="BW238" si="8397">SUM(BU238-0.38)</f>
        <v>20.12</v>
      </c>
      <c r="BX238" s="10">
        <f t="shared" ref="BX238" si="8398">SUM(BN238)</f>
        <v>19.87</v>
      </c>
      <c r="BY238" s="11">
        <f t="shared" si="7785"/>
        <v>0</v>
      </c>
      <c r="BZ238" s="7">
        <f t="shared" ref="BZ238" si="8399">SUM(BT238)</f>
        <v>20.7</v>
      </c>
      <c r="CA238" s="7">
        <f t="shared" ref="CA238" si="8400">SUM(BU238)</f>
        <v>20.5</v>
      </c>
      <c r="CB238" s="10">
        <f t="shared" ref="CB238" si="8401">MIN(BZ238,CA238)</f>
        <v>20.5</v>
      </c>
      <c r="CC238" s="11">
        <f t="shared" si="7789"/>
        <v>0</v>
      </c>
    </row>
    <row r="239" spans="1:81" ht="19.2" customHeight="1" x14ac:dyDescent="0.25">
      <c r="A239" s="1">
        <f t="shared" si="7727"/>
        <v>44638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7"/>
      <c r="AG239" s="7"/>
      <c r="AH239" s="7"/>
      <c r="AI239" s="7"/>
      <c r="AJ239" s="10"/>
      <c r="AK239" s="11"/>
      <c r="AL239" s="7"/>
      <c r="AM239" s="7"/>
      <c r="AN239" s="10"/>
      <c r="AO239" s="11"/>
      <c r="AP239" s="7"/>
      <c r="AQ239" s="7"/>
      <c r="AR239" s="7"/>
      <c r="AS239" s="7"/>
      <c r="AT239" s="10"/>
      <c r="AU239" s="11"/>
      <c r="AV239" s="7"/>
      <c r="AW239" s="7"/>
      <c r="AX239" s="10"/>
      <c r="AY239" s="11"/>
      <c r="AZ239" s="7">
        <v>20.9</v>
      </c>
      <c r="BA239" s="7">
        <v>20.38</v>
      </c>
      <c r="BB239" s="7">
        <f t="shared" ref="BB239" si="8402">SUM(AZ239-0.57)</f>
        <v>20.329999999999998</v>
      </c>
      <c r="BC239" s="7">
        <f t="shared" ref="BC239" si="8403">SUM(BA239-0.57)</f>
        <v>19.809999999999999</v>
      </c>
      <c r="BD239" s="10">
        <f t="shared" ref="BD239" si="8404">MIN(BB239,BC239)</f>
        <v>19.809999999999999</v>
      </c>
      <c r="BE239" s="11">
        <f t="shared" si="7767"/>
        <v>0</v>
      </c>
      <c r="BF239" s="7">
        <f t="shared" ref="BF239" si="8405">SUM(AZ239)</f>
        <v>20.9</v>
      </c>
      <c r="BG239" s="7">
        <f t="shared" ref="BG239" si="8406">SUM(BA239)</f>
        <v>20.38</v>
      </c>
      <c r="BH239" s="10">
        <f t="shared" ref="BH239" si="8407">MIN(BF239,BG239)</f>
        <v>20.38</v>
      </c>
      <c r="BI239" s="11">
        <f t="shared" si="7771"/>
        <v>0</v>
      </c>
      <c r="BJ239" s="7">
        <v>20.9</v>
      </c>
      <c r="BK239" s="7">
        <v>20.38</v>
      </c>
      <c r="BL239" s="7">
        <f t="shared" ref="BL239" si="8408">SUM(BJ239-0.63)</f>
        <v>20.27</v>
      </c>
      <c r="BM239" s="7">
        <f t="shared" ref="BM239" si="8409">SUM(BK239-0.63)</f>
        <v>19.75</v>
      </c>
      <c r="BN239" s="10">
        <f t="shared" ref="BN239" si="8410">MIN(BL239,BM239)</f>
        <v>19.75</v>
      </c>
      <c r="BO239" s="11">
        <f t="shared" si="7775"/>
        <v>0</v>
      </c>
      <c r="BP239" s="7">
        <f t="shared" ref="BP239" si="8411">SUM(BJ239)</f>
        <v>20.9</v>
      </c>
      <c r="BQ239" s="7">
        <f t="shared" ref="BQ239" si="8412">SUM(BK239)</f>
        <v>20.38</v>
      </c>
      <c r="BR239" s="10">
        <f t="shared" ref="BR239" si="8413">MIN(BP239,BQ239)</f>
        <v>20.38</v>
      </c>
      <c r="BS239" s="11">
        <f t="shared" si="7779"/>
        <v>0</v>
      </c>
      <c r="BT239" s="7">
        <f t="shared" ref="BT239" si="8414">BJ239</f>
        <v>20.9</v>
      </c>
      <c r="BU239" s="7">
        <f t="shared" ref="BU239" si="8415">BK239</f>
        <v>20.38</v>
      </c>
      <c r="BV239" s="7">
        <f t="shared" ref="BV239" si="8416">SUM(BT239-0.38)</f>
        <v>20.52</v>
      </c>
      <c r="BW239" s="7">
        <f t="shared" ref="BW239" si="8417">SUM(BU239-0.38)</f>
        <v>20</v>
      </c>
      <c r="BX239" s="10">
        <f t="shared" ref="BX239" si="8418">SUM(BN239)</f>
        <v>19.75</v>
      </c>
      <c r="BY239" s="11">
        <f t="shared" si="7785"/>
        <v>0</v>
      </c>
      <c r="BZ239" s="7">
        <f t="shared" ref="BZ239" si="8419">SUM(BT239)</f>
        <v>20.9</v>
      </c>
      <c r="CA239" s="7">
        <f t="shared" ref="CA239" si="8420">SUM(BU239)</f>
        <v>20.38</v>
      </c>
      <c r="CB239" s="10">
        <f t="shared" ref="CB239" si="8421">MIN(BZ239,CA239)</f>
        <v>20.38</v>
      </c>
      <c r="CC239" s="11">
        <f t="shared" si="7789"/>
        <v>0</v>
      </c>
    </row>
    <row r="240" spans="1:81" ht="19.2" customHeight="1" x14ac:dyDescent="0.25">
      <c r="A240" s="1">
        <f t="shared" si="7727"/>
        <v>44631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7"/>
      <c r="AG240" s="7"/>
      <c r="AH240" s="7"/>
      <c r="AI240" s="7"/>
      <c r="AJ240" s="10"/>
      <c r="AK240" s="11"/>
      <c r="AL240" s="7"/>
      <c r="AM240" s="7"/>
      <c r="AN240" s="10"/>
      <c r="AO240" s="11"/>
      <c r="AP240" s="7"/>
      <c r="AQ240" s="7"/>
      <c r="AR240" s="7"/>
      <c r="AS240" s="7"/>
      <c r="AT240" s="10"/>
      <c r="AU240" s="11"/>
      <c r="AV240" s="7"/>
      <c r="AW240" s="7"/>
      <c r="AX240" s="10"/>
      <c r="AY240" s="11"/>
      <c r="AZ240" s="7">
        <v>20.7</v>
      </c>
      <c r="BA240" s="7">
        <v>20.28</v>
      </c>
      <c r="BB240" s="7">
        <f t="shared" ref="BB240" si="8422">SUM(AZ240-0.57)</f>
        <v>20.13</v>
      </c>
      <c r="BC240" s="7">
        <f t="shared" ref="BC240" si="8423">SUM(BA240-0.57)</f>
        <v>19.71</v>
      </c>
      <c r="BD240" s="10">
        <f t="shared" ref="BD240" si="8424">MIN(BB240,BC240)</f>
        <v>19.71</v>
      </c>
      <c r="BE240" s="11">
        <f t="shared" si="7767"/>
        <v>0</v>
      </c>
      <c r="BF240" s="7">
        <f t="shared" ref="BF240" si="8425">SUM(AZ240)</f>
        <v>20.7</v>
      </c>
      <c r="BG240" s="7">
        <f t="shared" ref="BG240" si="8426">SUM(BA240)</f>
        <v>20.28</v>
      </c>
      <c r="BH240" s="10">
        <f t="shared" ref="BH240" si="8427">MIN(BF240,BG240)</f>
        <v>20.28</v>
      </c>
      <c r="BI240" s="11">
        <f t="shared" si="7771"/>
        <v>0</v>
      </c>
      <c r="BJ240" s="7">
        <v>20.7</v>
      </c>
      <c r="BK240" s="7">
        <v>20.28</v>
      </c>
      <c r="BL240" s="7">
        <f t="shared" ref="BL240" si="8428">SUM(BJ240-0.63)</f>
        <v>20.07</v>
      </c>
      <c r="BM240" s="7">
        <f t="shared" ref="BM240" si="8429">SUM(BK240-0.63)</f>
        <v>19.650000000000002</v>
      </c>
      <c r="BN240" s="10">
        <f t="shared" ref="BN240" si="8430">MIN(BL240,BM240)</f>
        <v>19.650000000000002</v>
      </c>
      <c r="BO240" s="11">
        <f t="shared" si="7775"/>
        <v>0</v>
      </c>
      <c r="BP240" s="7">
        <f t="shared" ref="BP240" si="8431">SUM(BJ240)</f>
        <v>20.7</v>
      </c>
      <c r="BQ240" s="7">
        <f t="shared" ref="BQ240" si="8432">SUM(BK240)</f>
        <v>20.28</v>
      </c>
      <c r="BR240" s="10">
        <f t="shared" ref="BR240" si="8433">MIN(BP240,BQ240)</f>
        <v>20.28</v>
      </c>
      <c r="BS240" s="11">
        <f t="shared" si="7779"/>
        <v>0</v>
      </c>
      <c r="BT240" s="7">
        <f t="shared" ref="BT240" si="8434">BJ240</f>
        <v>20.7</v>
      </c>
      <c r="BU240" s="7">
        <f t="shared" ref="BU240" si="8435">BK240</f>
        <v>20.28</v>
      </c>
      <c r="BV240" s="7">
        <f t="shared" ref="BV240" si="8436">SUM(BT240-0.38)</f>
        <v>20.32</v>
      </c>
      <c r="BW240" s="7">
        <f t="shared" ref="BW240" si="8437">SUM(BU240-0.38)</f>
        <v>19.900000000000002</v>
      </c>
      <c r="BX240" s="10">
        <f t="shared" ref="BX240" si="8438">SUM(BN240)</f>
        <v>19.650000000000002</v>
      </c>
      <c r="BY240" s="11">
        <f t="shared" si="7785"/>
        <v>0</v>
      </c>
      <c r="BZ240" s="7">
        <f t="shared" ref="BZ240" si="8439">SUM(BT240)</f>
        <v>20.7</v>
      </c>
      <c r="CA240" s="7">
        <f t="shared" ref="CA240" si="8440">SUM(BU240)</f>
        <v>20.28</v>
      </c>
      <c r="CB240" s="10">
        <f t="shared" ref="CB240" si="8441">MIN(BZ240,CA240)</f>
        <v>20.28</v>
      </c>
      <c r="CC240" s="11">
        <f t="shared" si="7789"/>
        <v>0</v>
      </c>
    </row>
    <row r="241" spans="1:81" ht="19.2" customHeight="1" x14ac:dyDescent="0.25">
      <c r="A241" s="1">
        <f t="shared" si="7727"/>
        <v>44624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7"/>
      <c r="AG241" s="7"/>
      <c r="AH241" s="7"/>
      <c r="AI241" s="7"/>
      <c r="AJ241" s="10"/>
      <c r="AK241" s="11"/>
      <c r="AL241" s="7"/>
      <c r="AM241" s="7"/>
      <c r="AN241" s="10"/>
      <c r="AO241" s="11"/>
      <c r="AP241" s="7"/>
      <c r="AQ241" s="7"/>
      <c r="AR241" s="7"/>
      <c r="AS241" s="7"/>
      <c r="AT241" s="10"/>
      <c r="AU241" s="11"/>
      <c r="AV241" s="7"/>
      <c r="AW241" s="7"/>
      <c r="AX241" s="10"/>
      <c r="AY241" s="11"/>
      <c r="AZ241" s="7">
        <v>20.25</v>
      </c>
      <c r="BA241" s="7">
        <v>20.25</v>
      </c>
      <c r="BB241" s="7">
        <f t="shared" ref="BB241" si="8442">SUM(AZ241-0.57)</f>
        <v>19.68</v>
      </c>
      <c r="BC241" s="7">
        <f t="shared" ref="BC241" si="8443">SUM(BA241-0.57)</f>
        <v>19.68</v>
      </c>
      <c r="BD241" s="10">
        <f t="shared" ref="BD241" si="8444">MIN(BB241,BC241)</f>
        <v>19.68</v>
      </c>
      <c r="BE241" s="11">
        <f t="shared" si="7767"/>
        <v>0</v>
      </c>
      <c r="BF241" s="7">
        <f t="shared" ref="BF241" si="8445">SUM(AZ241)</f>
        <v>20.25</v>
      </c>
      <c r="BG241" s="7">
        <f t="shared" ref="BG241" si="8446">SUM(BA241)</f>
        <v>20.25</v>
      </c>
      <c r="BH241" s="10">
        <f t="shared" ref="BH241" si="8447">MIN(BF241,BG241)</f>
        <v>20.25</v>
      </c>
      <c r="BI241" s="11">
        <f t="shared" si="7771"/>
        <v>0</v>
      </c>
      <c r="BJ241" s="7">
        <v>20.25</v>
      </c>
      <c r="BK241" s="7">
        <v>20.25</v>
      </c>
      <c r="BL241" s="7">
        <f t="shared" ref="BL241" si="8448">SUM(BJ241-0.63)</f>
        <v>19.62</v>
      </c>
      <c r="BM241" s="7">
        <f t="shared" ref="BM241" si="8449">SUM(BK241-0.63)</f>
        <v>19.62</v>
      </c>
      <c r="BN241" s="10">
        <f t="shared" ref="BN241" si="8450">MIN(BL241,BM241)</f>
        <v>19.62</v>
      </c>
      <c r="BO241" s="11">
        <f t="shared" si="7775"/>
        <v>0</v>
      </c>
      <c r="BP241" s="7">
        <f t="shared" ref="BP241" si="8451">SUM(BJ241)</f>
        <v>20.25</v>
      </c>
      <c r="BQ241" s="7">
        <f t="shared" ref="BQ241" si="8452">SUM(BK241)</f>
        <v>20.25</v>
      </c>
      <c r="BR241" s="10">
        <f t="shared" ref="BR241" si="8453">MIN(BP241,BQ241)</f>
        <v>20.25</v>
      </c>
      <c r="BS241" s="11">
        <f t="shared" si="7779"/>
        <v>0</v>
      </c>
      <c r="BT241" s="7">
        <f t="shared" ref="BT241" si="8454">BJ241</f>
        <v>20.25</v>
      </c>
      <c r="BU241" s="7">
        <f t="shared" ref="BU241" si="8455">BK241</f>
        <v>20.25</v>
      </c>
      <c r="BV241" s="7">
        <f t="shared" ref="BV241" si="8456">SUM(BT241-0.38)</f>
        <v>19.87</v>
      </c>
      <c r="BW241" s="7">
        <f t="shared" ref="BW241" si="8457">SUM(BU241-0.38)</f>
        <v>19.87</v>
      </c>
      <c r="BX241" s="10">
        <f t="shared" ref="BX241" si="8458">SUM(BN241)</f>
        <v>19.62</v>
      </c>
      <c r="BY241" s="11">
        <f t="shared" si="7785"/>
        <v>0</v>
      </c>
      <c r="BZ241" s="7">
        <f t="shared" ref="BZ241" si="8459">SUM(BT241)</f>
        <v>20.25</v>
      </c>
      <c r="CA241" s="7">
        <f t="shared" ref="CA241" si="8460">SUM(BU241)</f>
        <v>20.25</v>
      </c>
      <c r="CB241" s="10">
        <f t="shared" ref="CB241" si="8461">MIN(BZ241,CA241)</f>
        <v>20.25</v>
      </c>
      <c r="CC241" s="11">
        <f t="shared" si="7789"/>
        <v>0</v>
      </c>
    </row>
    <row r="242" spans="1:81" ht="19.2" customHeight="1" x14ac:dyDescent="0.25">
      <c r="A242" s="1">
        <f t="shared" si="7727"/>
        <v>44617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7"/>
      <c r="AG242" s="7"/>
      <c r="AH242" s="7"/>
      <c r="AI242" s="7"/>
      <c r="AJ242" s="10"/>
      <c r="AK242" s="11"/>
      <c r="AL242" s="7"/>
      <c r="AM242" s="7"/>
      <c r="AN242" s="10"/>
      <c r="AO242" s="11"/>
      <c r="AP242" s="7"/>
      <c r="AQ242" s="7"/>
      <c r="AR242" s="7"/>
      <c r="AS242" s="7"/>
      <c r="AT242" s="10"/>
      <c r="AU242" s="11"/>
      <c r="AV242" s="7"/>
      <c r="AW242" s="7"/>
      <c r="AX242" s="10"/>
      <c r="AY242" s="11"/>
      <c r="AZ242" s="7">
        <v>20.149999999999999</v>
      </c>
      <c r="BA242" s="7">
        <v>20.239999999999998</v>
      </c>
      <c r="BB242" s="7">
        <f t="shared" ref="BB242" si="8462">SUM(AZ242-0.57)</f>
        <v>19.579999999999998</v>
      </c>
      <c r="BC242" s="7">
        <f t="shared" ref="BC242" si="8463">SUM(BA242-0.57)</f>
        <v>19.669999999999998</v>
      </c>
      <c r="BD242" s="10">
        <f t="shared" ref="BD242" si="8464">MIN(BB242,BC242)</f>
        <v>19.579999999999998</v>
      </c>
      <c r="BE242" s="11">
        <f t="shared" si="7767"/>
        <v>0</v>
      </c>
      <c r="BF242" s="7">
        <f t="shared" ref="BF242" si="8465">SUM(AZ242)</f>
        <v>20.149999999999999</v>
      </c>
      <c r="BG242" s="7">
        <f t="shared" ref="BG242" si="8466">SUM(BA242)</f>
        <v>20.239999999999998</v>
      </c>
      <c r="BH242" s="10">
        <f t="shared" ref="BH242" si="8467">MIN(BF242,BG242)</f>
        <v>20.149999999999999</v>
      </c>
      <c r="BI242" s="11">
        <f t="shared" si="7771"/>
        <v>0</v>
      </c>
      <c r="BJ242" s="7">
        <v>20.149999999999999</v>
      </c>
      <c r="BK242" s="7">
        <v>20.239999999999998</v>
      </c>
      <c r="BL242" s="7">
        <f t="shared" ref="BL242" si="8468">SUM(BJ242-0.63)</f>
        <v>19.52</v>
      </c>
      <c r="BM242" s="7">
        <f t="shared" ref="BM242" si="8469">SUM(BK242-0.63)</f>
        <v>19.61</v>
      </c>
      <c r="BN242" s="10">
        <f t="shared" ref="BN242" si="8470">MIN(BL242,BM242)</f>
        <v>19.52</v>
      </c>
      <c r="BO242" s="11">
        <f t="shared" si="7775"/>
        <v>0</v>
      </c>
      <c r="BP242" s="7">
        <f t="shared" ref="BP242" si="8471">SUM(BJ242)</f>
        <v>20.149999999999999</v>
      </c>
      <c r="BQ242" s="7">
        <f t="shared" ref="BQ242" si="8472">SUM(BK242)</f>
        <v>20.239999999999998</v>
      </c>
      <c r="BR242" s="10">
        <f t="shared" ref="BR242" si="8473">MIN(BP242,BQ242)</f>
        <v>20.149999999999999</v>
      </c>
      <c r="BS242" s="11">
        <f t="shared" si="7779"/>
        <v>0</v>
      </c>
      <c r="BT242" s="7">
        <f t="shared" ref="BT242" si="8474">BJ242</f>
        <v>20.149999999999999</v>
      </c>
      <c r="BU242" s="7">
        <f t="shared" ref="BU242" si="8475">BK242</f>
        <v>20.239999999999998</v>
      </c>
      <c r="BV242" s="7">
        <f t="shared" ref="BV242" si="8476">SUM(BT242-0.38)</f>
        <v>19.77</v>
      </c>
      <c r="BW242" s="7">
        <f t="shared" ref="BW242" si="8477">SUM(BU242-0.38)</f>
        <v>19.86</v>
      </c>
      <c r="BX242" s="10">
        <f t="shared" ref="BX242" si="8478">SUM(BN242)</f>
        <v>19.52</v>
      </c>
      <c r="BY242" s="11">
        <f t="shared" si="7785"/>
        <v>0</v>
      </c>
      <c r="BZ242" s="7">
        <f t="shared" ref="BZ242" si="8479">SUM(BT242)</f>
        <v>20.149999999999999</v>
      </c>
      <c r="CA242" s="7">
        <f t="shared" ref="CA242" si="8480">SUM(BU242)</f>
        <v>20.239999999999998</v>
      </c>
      <c r="CB242" s="10">
        <f t="shared" ref="CB242" si="8481">MIN(BZ242,CA242)</f>
        <v>20.149999999999999</v>
      </c>
      <c r="CC242" s="11">
        <f t="shared" si="7789"/>
        <v>0</v>
      </c>
    </row>
    <row r="243" spans="1:81" ht="19.2" customHeight="1" x14ac:dyDescent="0.25">
      <c r="A243" s="1">
        <f t="shared" si="7727"/>
        <v>44610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7"/>
      <c r="AG243" s="7"/>
      <c r="AH243" s="7"/>
      <c r="AI243" s="7"/>
      <c r="AJ243" s="10"/>
      <c r="AK243" s="11"/>
      <c r="AL243" s="7"/>
      <c r="AM243" s="7"/>
      <c r="AN243" s="10"/>
      <c r="AO243" s="11"/>
      <c r="AP243" s="7"/>
      <c r="AQ243" s="7"/>
      <c r="AR243" s="7"/>
      <c r="AS243" s="7"/>
      <c r="AT243" s="10"/>
      <c r="AU243" s="11"/>
      <c r="AV243" s="7"/>
      <c r="AW243" s="7"/>
      <c r="AX243" s="10"/>
      <c r="AY243" s="11"/>
      <c r="AZ243" s="7">
        <v>20.350000000000001</v>
      </c>
      <c r="BA243" s="7">
        <v>20.2</v>
      </c>
      <c r="BB243" s="7">
        <f t="shared" ref="BB243" si="8482">SUM(AZ243-0.57)</f>
        <v>19.78</v>
      </c>
      <c r="BC243" s="7">
        <f t="shared" ref="BC243" si="8483">SUM(BA243-0.57)</f>
        <v>19.63</v>
      </c>
      <c r="BD243" s="10">
        <f t="shared" ref="BD243" si="8484">MIN(BB243,BC243)</f>
        <v>19.63</v>
      </c>
      <c r="BE243" s="11">
        <f t="shared" si="7767"/>
        <v>0</v>
      </c>
      <c r="BF243" s="7">
        <f t="shared" ref="BF243" si="8485">SUM(AZ243)</f>
        <v>20.350000000000001</v>
      </c>
      <c r="BG243" s="7">
        <f t="shared" ref="BG243" si="8486">SUM(BA243)</f>
        <v>20.2</v>
      </c>
      <c r="BH243" s="10">
        <f t="shared" ref="BH243" si="8487">MIN(BF243,BG243)</f>
        <v>20.2</v>
      </c>
      <c r="BI243" s="11">
        <f t="shared" si="7771"/>
        <v>0</v>
      </c>
      <c r="BJ243" s="7">
        <v>20.350000000000001</v>
      </c>
      <c r="BK243" s="7">
        <v>20.2</v>
      </c>
      <c r="BL243" s="7">
        <f t="shared" ref="BL243" si="8488">SUM(BJ243-0.63)</f>
        <v>19.720000000000002</v>
      </c>
      <c r="BM243" s="7">
        <f t="shared" ref="BM243" si="8489">SUM(BK243-0.63)</f>
        <v>19.57</v>
      </c>
      <c r="BN243" s="10">
        <f t="shared" ref="BN243" si="8490">MIN(BL243,BM243)</f>
        <v>19.57</v>
      </c>
      <c r="BO243" s="11">
        <f t="shared" si="7775"/>
        <v>0</v>
      </c>
      <c r="BP243" s="7">
        <f t="shared" ref="BP243" si="8491">SUM(BJ243)</f>
        <v>20.350000000000001</v>
      </c>
      <c r="BQ243" s="7">
        <f t="shared" ref="BQ243" si="8492">SUM(BK243)</f>
        <v>20.2</v>
      </c>
      <c r="BR243" s="10">
        <f t="shared" ref="BR243" si="8493">MIN(BP243,BQ243)</f>
        <v>20.2</v>
      </c>
      <c r="BS243" s="11">
        <f t="shared" si="7779"/>
        <v>0</v>
      </c>
      <c r="BT243" s="7">
        <f t="shared" ref="BT243" si="8494">BJ243</f>
        <v>20.350000000000001</v>
      </c>
      <c r="BU243" s="7">
        <f t="shared" ref="BU243:BU248" si="8495">BK243</f>
        <v>20.2</v>
      </c>
      <c r="BV243" s="7">
        <f t="shared" ref="BV243" si="8496">SUM(BT243-0.38)</f>
        <v>19.970000000000002</v>
      </c>
      <c r="BW243" s="7">
        <f t="shared" ref="BW243" si="8497">SUM(BU243-0.38)</f>
        <v>19.82</v>
      </c>
      <c r="BX243" s="10">
        <f t="shared" ref="BX243" si="8498">SUM(BN243)</f>
        <v>19.57</v>
      </c>
      <c r="BY243" s="11">
        <f t="shared" si="7785"/>
        <v>0</v>
      </c>
      <c r="BZ243" s="7">
        <f t="shared" ref="BZ243" si="8499">SUM(BT243)</f>
        <v>20.350000000000001</v>
      </c>
      <c r="CA243" s="7">
        <f t="shared" ref="CA243" si="8500">SUM(BU243)</f>
        <v>20.2</v>
      </c>
      <c r="CB243" s="10">
        <f t="shared" ref="CB243" si="8501">MIN(BZ243,CA243)</f>
        <v>20.2</v>
      </c>
      <c r="CC243" s="11">
        <f t="shared" si="7789"/>
        <v>0</v>
      </c>
    </row>
    <row r="244" spans="1:81" ht="19.2" customHeight="1" x14ac:dyDescent="0.25">
      <c r="A244" s="1">
        <f t="shared" si="7727"/>
        <v>44603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7"/>
      <c r="AG244" s="7"/>
      <c r="AH244" s="7"/>
      <c r="AI244" s="7"/>
      <c r="AJ244" s="10"/>
      <c r="AK244" s="11"/>
      <c r="AL244" s="7"/>
      <c r="AM244" s="7"/>
      <c r="AN244" s="10"/>
      <c r="AO244" s="11"/>
      <c r="AP244" s="7"/>
      <c r="AQ244" s="7"/>
      <c r="AR244" s="7"/>
      <c r="AS244" s="7"/>
      <c r="AT244" s="10"/>
      <c r="AU244" s="11"/>
      <c r="AV244" s="7"/>
      <c r="AW244" s="7"/>
      <c r="AX244" s="10"/>
      <c r="AY244" s="11"/>
      <c r="AZ244" s="7">
        <v>20.350000000000001</v>
      </c>
      <c r="BA244" s="7">
        <v>20.190000000000001</v>
      </c>
      <c r="BB244" s="7">
        <f t="shared" ref="BB244" si="8502">SUM(AZ244-0.57)</f>
        <v>19.78</v>
      </c>
      <c r="BC244" s="7">
        <f t="shared" ref="BC244" si="8503">SUM(BA244-0.57)</f>
        <v>19.62</v>
      </c>
      <c r="BD244" s="10">
        <f t="shared" ref="BD244" si="8504">MIN(BB244,BC244)</f>
        <v>19.62</v>
      </c>
      <c r="BE244" s="11">
        <f t="shared" si="7767"/>
        <v>0</v>
      </c>
      <c r="BF244" s="7">
        <f t="shared" ref="BF244" si="8505">SUM(AZ244)</f>
        <v>20.350000000000001</v>
      </c>
      <c r="BG244" s="7">
        <f t="shared" ref="BG244" si="8506">SUM(BA244)</f>
        <v>20.190000000000001</v>
      </c>
      <c r="BH244" s="10">
        <f t="shared" ref="BH244" si="8507">MIN(BF244,BG244)</f>
        <v>20.190000000000001</v>
      </c>
      <c r="BI244" s="11">
        <f t="shared" si="7771"/>
        <v>0</v>
      </c>
      <c r="BJ244" s="7">
        <v>20.350000000000001</v>
      </c>
      <c r="BK244" s="7">
        <v>20.190000000000001</v>
      </c>
      <c r="BL244" s="7">
        <f t="shared" ref="BL244" si="8508">SUM(BJ244-0.63)</f>
        <v>19.720000000000002</v>
      </c>
      <c r="BM244" s="7">
        <f t="shared" ref="BM244" si="8509">SUM(BK244-0.63)</f>
        <v>19.560000000000002</v>
      </c>
      <c r="BN244" s="10">
        <f t="shared" ref="BN244" si="8510">MIN(BL244,BM244)</f>
        <v>19.560000000000002</v>
      </c>
      <c r="BO244" s="11">
        <f t="shared" si="7775"/>
        <v>0</v>
      </c>
      <c r="BP244" s="7">
        <f t="shared" ref="BP244" si="8511">SUM(BJ244)</f>
        <v>20.350000000000001</v>
      </c>
      <c r="BQ244" s="7">
        <f t="shared" ref="BQ244" si="8512">SUM(BK244)</f>
        <v>20.190000000000001</v>
      </c>
      <c r="BR244" s="10">
        <f t="shared" ref="BR244" si="8513">MIN(BP244,BQ244)</f>
        <v>20.190000000000001</v>
      </c>
      <c r="BS244" s="11">
        <f t="shared" si="7779"/>
        <v>0</v>
      </c>
      <c r="BT244" s="7">
        <f t="shared" ref="BT244" si="8514">BJ244</f>
        <v>20.350000000000001</v>
      </c>
      <c r="BU244" s="7">
        <f t="shared" si="8495"/>
        <v>20.190000000000001</v>
      </c>
      <c r="BV244" s="7">
        <f t="shared" ref="BV244" si="8515">SUM(BT244-0.38)</f>
        <v>19.970000000000002</v>
      </c>
      <c r="BW244" s="7">
        <f t="shared" ref="BW244" si="8516">SUM(BU244-0.38)</f>
        <v>19.810000000000002</v>
      </c>
      <c r="BX244" s="10">
        <f t="shared" ref="BX244" si="8517">SUM(BN244)</f>
        <v>19.560000000000002</v>
      </c>
      <c r="BY244" s="11">
        <f t="shared" si="7785"/>
        <v>0</v>
      </c>
      <c r="BZ244" s="7">
        <f t="shared" ref="BZ244" si="8518">SUM(BT244)</f>
        <v>20.350000000000001</v>
      </c>
      <c r="CA244" s="7">
        <f t="shared" ref="CA244" si="8519">SUM(BU244)</f>
        <v>20.190000000000001</v>
      </c>
      <c r="CB244" s="10">
        <f t="shared" ref="CB244" si="8520">MIN(BZ244,CA244)</f>
        <v>20.190000000000001</v>
      </c>
      <c r="CC244" s="11">
        <f t="shared" si="7789"/>
        <v>0</v>
      </c>
    </row>
    <row r="245" spans="1:81" ht="19.2" customHeight="1" x14ac:dyDescent="0.25">
      <c r="A245" s="1">
        <f t="shared" si="7727"/>
        <v>44596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7"/>
      <c r="AG245" s="7"/>
      <c r="AH245" s="7"/>
      <c r="AI245" s="7"/>
      <c r="AJ245" s="10"/>
      <c r="AK245" s="11"/>
      <c r="AL245" s="7"/>
      <c r="AM245" s="7"/>
      <c r="AN245" s="10"/>
      <c r="AO245" s="11"/>
      <c r="AP245" s="7"/>
      <c r="AQ245" s="7"/>
      <c r="AR245" s="7"/>
      <c r="AS245" s="7"/>
      <c r="AT245" s="10"/>
      <c r="AU245" s="11"/>
      <c r="AV245" s="7"/>
      <c r="AW245" s="7"/>
      <c r="AX245" s="10"/>
      <c r="AY245" s="11"/>
      <c r="AZ245" s="7">
        <v>20.149999999999999</v>
      </c>
      <c r="BA245" s="7">
        <v>20.309999999999999</v>
      </c>
      <c r="BB245" s="7">
        <f t="shared" ref="BB245" si="8521">SUM(AZ245-0.57)</f>
        <v>19.579999999999998</v>
      </c>
      <c r="BC245" s="7">
        <f t="shared" ref="BC245" si="8522">SUM(BA245-0.57)</f>
        <v>19.739999999999998</v>
      </c>
      <c r="BD245" s="10">
        <f t="shared" ref="BD245" si="8523">MIN(BB245,BC245)</f>
        <v>19.579999999999998</v>
      </c>
      <c r="BE245" s="11">
        <f t="shared" si="7767"/>
        <v>0</v>
      </c>
      <c r="BF245" s="7">
        <f t="shared" ref="BF245" si="8524">SUM(AZ245)</f>
        <v>20.149999999999999</v>
      </c>
      <c r="BG245" s="7">
        <f t="shared" ref="BG245" si="8525">SUM(BA245)</f>
        <v>20.309999999999999</v>
      </c>
      <c r="BH245" s="10">
        <f t="shared" ref="BH245" si="8526">MIN(BF245,BG245)</f>
        <v>20.149999999999999</v>
      </c>
      <c r="BI245" s="11">
        <f t="shared" si="7771"/>
        <v>0</v>
      </c>
      <c r="BJ245" s="7">
        <v>20.149999999999999</v>
      </c>
      <c r="BK245" s="7">
        <v>20.309999999999999</v>
      </c>
      <c r="BL245" s="7">
        <f t="shared" ref="BL245" si="8527">SUM(BJ245-0.63)</f>
        <v>19.52</v>
      </c>
      <c r="BM245" s="7">
        <f t="shared" ref="BM245" si="8528">SUM(BK245-0.63)</f>
        <v>19.68</v>
      </c>
      <c r="BN245" s="10">
        <f t="shared" ref="BN245" si="8529">MIN(BL245,BM245)</f>
        <v>19.52</v>
      </c>
      <c r="BO245" s="11">
        <f t="shared" si="7775"/>
        <v>0</v>
      </c>
      <c r="BP245" s="7">
        <f t="shared" ref="BP245" si="8530">SUM(BJ245)</f>
        <v>20.149999999999999</v>
      </c>
      <c r="BQ245" s="7">
        <f t="shared" ref="BQ245" si="8531">SUM(BK245)</f>
        <v>20.309999999999999</v>
      </c>
      <c r="BR245" s="10">
        <f t="shared" ref="BR245" si="8532">MIN(BP245,BQ245)</f>
        <v>20.149999999999999</v>
      </c>
      <c r="BS245" s="11">
        <f t="shared" si="7779"/>
        <v>0</v>
      </c>
      <c r="BT245" s="7">
        <f t="shared" ref="BT245" si="8533">BJ245</f>
        <v>20.149999999999999</v>
      </c>
      <c r="BU245" s="7">
        <f t="shared" si="8495"/>
        <v>20.309999999999999</v>
      </c>
      <c r="BV245" s="7">
        <f t="shared" ref="BV245" si="8534">SUM(BT245-0.38)</f>
        <v>19.77</v>
      </c>
      <c r="BW245" s="7">
        <f t="shared" ref="BW245" si="8535">SUM(BU245-0.38)</f>
        <v>19.93</v>
      </c>
      <c r="BX245" s="10">
        <f t="shared" ref="BX245" si="8536">SUM(BN245)</f>
        <v>19.52</v>
      </c>
      <c r="BY245" s="11">
        <f t="shared" si="7785"/>
        <v>0</v>
      </c>
      <c r="BZ245" s="7">
        <f t="shared" ref="BZ245" si="8537">SUM(BT245)</f>
        <v>20.149999999999999</v>
      </c>
      <c r="CA245" s="7">
        <f t="shared" ref="CA245" si="8538">SUM(BU245)</f>
        <v>20.309999999999999</v>
      </c>
      <c r="CB245" s="10">
        <f t="shared" ref="CB245" si="8539">MIN(BZ245,CA245)</f>
        <v>20.149999999999999</v>
      </c>
      <c r="CC245" s="11">
        <f t="shared" si="7789"/>
        <v>0</v>
      </c>
    </row>
    <row r="246" spans="1:81" ht="19.2" customHeight="1" x14ac:dyDescent="0.25">
      <c r="A246" s="1">
        <f t="shared" si="7727"/>
        <v>44589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7"/>
      <c r="AG246" s="7"/>
      <c r="AH246" s="7"/>
      <c r="AI246" s="7"/>
      <c r="AJ246" s="10"/>
      <c r="AK246" s="11"/>
      <c r="AL246" s="7"/>
      <c r="AM246" s="7"/>
      <c r="AN246" s="10"/>
      <c r="AO246" s="11"/>
      <c r="AP246" s="7"/>
      <c r="AQ246" s="7"/>
      <c r="AR246" s="7"/>
      <c r="AS246" s="7"/>
      <c r="AT246" s="10"/>
      <c r="AU246" s="11"/>
      <c r="AV246" s="7"/>
      <c r="AW246" s="7"/>
      <c r="AX246" s="10"/>
      <c r="AY246" s="11"/>
      <c r="AZ246" s="7">
        <v>20.149999999999999</v>
      </c>
      <c r="BA246" s="7">
        <v>20.440000000000001</v>
      </c>
      <c r="BB246" s="7">
        <f t="shared" ref="BB246" si="8540">SUM(AZ246-0.57)</f>
        <v>19.579999999999998</v>
      </c>
      <c r="BC246" s="7">
        <f t="shared" ref="BC246" si="8541">SUM(BA246-0.57)</f>
        <v>19.87</v>
      </c>
      <c r="BD246" s="10">
        <f t="shared" ref="BD246" si="8542">MIN(BB246,BC246)</f>
        <v>19.579999999999998</v>
      </c>
      <c r="BE246" s="11">
        <f t="shared" si="7767"/>
        <v>0</v>
      </c>
      <c r="BF246" s="7">
        <f t="shared" ref="BF246" si="8543">SUM(AZ246)</f>
        <v>20.149999999999999</v>
      </c>
      <c r="BG246" s="7">
        <f t="shared" ref="BG246" si="8544">SUM(BA246)</f>
        <v>20.440000000000001</v>
      </c>
      <c r="BH246" s="10">
        <f t="shared" ref="BH246" si="8545">MIN(BF246,BG246)</f>
        <v>20.149999999999999</v>
      </c>
      <c r="BI246" s="11">
        <f t="shared" si="7771"/>
        <v>0</v>
      </c>
      <c r="BJ246" s="7">
        <v>20.149999999999999</v>
      </c>
      <c r="BK246" s="7">
        <v>20.440000000000001</v>
      </c>
      <c r="BL246" s="7">
        <f t="shared" ref="BL246" si="8546">SUM(BJ246-0.63)</f>
        <v>19.52</v>
      </c>
      <c r="BM246" s="7">
        <f t="shared" ref="BM246" si="8547">SUM(BK246-0.63)</f>
        <v>19.810000000000002</v>
      </c>
      <c r="BN246" s="10">
        <f t="shared" ref="BN246" si="8548">MIN(BL246,BM246)</f>
        <v>19.52</v>
      </c>
      <c r="BO246" s="11">
        <f t="shared" si="7775"/>
        <v>0</v>
      </c>
      <c r="BP246" s="7">
        <f t="shared" ref="BP246" si="8549">SUM(BJ246)</f>
        <v>20.149999999999999</v>
      </c>
      <c r="BQ246" s="7">
        <f t="shared" ref="BQ246" si="8550">SUM(BK246)</f>
        <v>20.440000000000001</v>
      </c>
      <c r="BR246" s="10">
        <f t="shared" ref="BR246" si="8551">MIN(BP246,BQ246)</f>
        <v>20.149999999999999</v>
      </c>
      <c r="BS246" s="11">
        <f t="shared" si="7779"/>
        <v>0</v>
      </c>
      <c r="BT246" s="7">
        <f t="shared" ref="BT246" si="8552">BJ246</f>
        <v>20.149999999999999</v>
      </c>
      <c r="BU246" s="7">
        <f t="shared" si="8495"/>
        <v>20.440000000000001</v>
      </c>
      <c r="BV246" s="7">
        <f t="shared" ref="BV246" si="8553">SUM(BT246-0.38)</f>
        <v>19.77</v>
      </c>
      <c r="BW246" s="7">
        <f t="shared" ref="BW246" si="8554">SUM(BU246-0.38)</f>
        <v>20.060000000000002</v>
      </c>
      <c r="BX246" s="10">
        <f t="shared" ref="BX246" si="8555">SUM(BN246)</f>
        <v>19.52</v>
      </c>
      <c r="BY246" s="11">
        <f t="shared" si="7785"/>
        <v>0</v>
      </c>
      <c r="BZ246" s="7">
        <f t="shared" ref="BZ246" si="8556">SUM(BT246)</f>
        <v>20.149999999999999</v>
      </c>
      <c r="CA246" s="7">
        <f t="shared" ref="CA246" si="8557">SUM(BU246)</f>
        <v>20.440000000000001</v>
      </c>
      <c r="CB246" s="10">
        <f t="shared" ref="CB246" si="8558">MIN(BZ246,CA246)</f>
        <v>20.149999999999999</v>
      </c>
      <c r="CC246" s="11">
        <f t="shared" si="7789"/>
        <v>0</v>
      </c>
    </row>
    <row r="247" spans="1:81" ht="19.2" customHeight="1" x14ac:dyDescent="0.25">
      <c r="A247" s="1">
        <f t="shared" si="7727"/>
        <v>44582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7"/>
      <c r="AG247" s="7"/>
      <c r="AH247" s="7"/>
      <c r="AI247" s="7"/>
      <c r="AJ247" s="10"/>
      <c r="AK247" s="11"/>
      <c r="AL247" s="7"/>
      <c r="AM247" s="7"/>
      <c r="AN247" s="10"/>
      <c r="AO247" s="11"/>
      <c r="AP247" s="7"/>
      <c r="AQ247" s="7"/>
      <c r="AR247" s="7"/>
      <c r="AS247" s="7"/>
      <c r="AT247" s="10"/>
      <c r="AU247" s="11"/>
      <c r="AV247" s="7"/>
      <c r="AW247" s="7"/>
      <c r="AX247" s="10"/>
      <c r="AY247" s="11"/>
      <c r="AZ247" s="7">
        <v>20.149999999999999</v>
      </c>
      <c r="BA247" s="7">
        <v>20.56</v>
      </c>
      <c r="BB247" s="7">
        <f t="shared" ref="BB247" si="8559">SUM(AZ247-0.57)</f>
        <v>19.579999999999998</v>
      </c>
      <c r="BC247" s="7">
        <f t="shared" ref="BC247" si="8560">SUM(BA247-0.57)</f>
        <v>19.989999999999998</v>
      </c>
      <c r="BD247" s="10">
        <f t="shared" ref="BD247" si="8561">MIN(BB247,BC247)</f>
        <v>19.579999999999998</v>
      </c>
      <c r="BE247" s="11">
        <f t="shared" si="7767"/>
        <v>0</v>
      </c>
      <c r="BF247" s="7">
        <f t="shared" ref="BF247" si="8562">SUM(AZ247)</f>
        <v>20.149999999999999</v>
      </c>
      <c r="BG247" s="7">
        <f t="shared" ref="BG247" si="8563">SUM(BA247)</f>
        <v>20.56</v>
      </c>
      <c r="BH247" s="10">
        <f t="shared" ref="BH247" si="8564">MIN(BF247,BG247)</f>
        <v>20.149999999999999</v>
      </c>
      <c r="BI247" s="11">
        <f t="shared" si="7771"/>
        <v>0</v>
      </c>
      <c r="BJ247" s="7">
        <v>20.149999999999999</v>
      </c>
      <c r="BK247" s="7">
        <v>20.56</v>
      </c>
      <c r="BL247" s="7">
        <f t="shared" ref="BL247" si="8565">SUM(BJ247-0.63)</f>
        <v>19.52</v>
      </c>
      <c r="BM247" s="7">
        <f t="shared" ref="BM247" si="8566">SUM(BK247-0.63)</f>
        <v>19.93</v>
      </c>
      <c r="BN247" s="10">
        <f t="shared" ref="BN247" si="8567">MIN(BL247,BM247)</f>
        <v>19.52</v>
      </c>
      <c r="BO247" s="11">
        <f t="shared" si="7775"/>
        <v>0</v>
      </c>
      <c r="BP247" s="7">
        <f t="shared" ref="BP247" si="8568">SUM(BJ247)</f>
        <v>20.149999999999999</v>
      </c>
      <c r="BQ247" s="7">
        <f t="shared" ref="BQ247" si="8569">SUM(BK247)</f>
        <v>20.56</v>
      </c>
      <c r="BR247" s="10">
        <f t="shared" ref="BR247" si="8570">MIN(BP247,BQ247)</f>
        <v>20.149999999999999</v>
      </c>
      <c r="BS247" s="11">
        <f t="shared" si="7779"/>
        <v>0</v>
      </c>
      <c r="BT247" s="7">
        <f t="shared" ref="BT247" si="8571">BJ247</f>
        <v>20.149999999999999</v>
      </c>
      <c r="BU247" s="7">
        <f t="shared" si="8495"/>
        <v>20.56</v>
      </c>
      <c r="BV247" s="7">
        <f t="shared" ref="BV247" si="8572">SUM(BT247-0.38)</f>
        <v>19.77</v>
      </c>
      <c r="BW247" s="7">
        <f t="shared" ref="BW247" si="8573">SUM(BU247-0.38)</f>
        <v>20.18</v>
      </c>
      <c r="BX247" s="10">
        <f t="shared" ref="BX247" si="8574">SUM(BN247)</f>
        <v>19.52</v>
      </c>
      <c r="BY247" s="11">
        <f t="shared" si="7785"/>
        <v>0</v>
      </c>
      <c r="BZ247" s="7">
        <f t="shared" ref="BZ247" si="8575">SUM(BT247)</f>
        <v>20.149999999999999</v>
      </c>
      <c r="CA247" s="7">
        <f t="shared" ref="CA247" si="8576">SUM(BU247)</f>
        <v>20.56</v>
      </c>
      <c r="CB247" s="10">
        <f t="shared" ref="CB247" si="8577">MIN(BZ247,CA247)</f>
        <v>20.149999999999999</v>
      </c>
      <c r="CC247" s="11">
        <f t="shared" si="7789"/>
        <v>0</v>
      </c>
    </row>
    <row r="248" spans="1:81" ht="19.2" customHeight="1" x14ac:dyDescent="0.25">
      <c r="A248" s="1">
        <f t="shared" si="7727"/>
        <v>44575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7"/>
      <c r="AG248" s="7"/>
      <c r="AH248" s="7"/>
      <c r="AI248" s="7"/>
      <c r="AJ248" s="10"/>
      <c r="AK248" s="11"/>
      <c r="AL248" s="7"/>
      <c r="AM248" s="7"/>
      <c r="AN248" s="10"/>
      <c r="AO248" s="11"/>
      <c r="AP248" s="7"/>
      <c r="AQ248" s="7"/>
      <c r="AR248" s="7"/>
      <c r="AS248" s="7"/>
      <c r="AT248" s="10"/>
      <c r="AU248" s="11"/>
      <c r="AV248" s="7"/>
      <c r="AW248" s="7"/>
      <c r="AX248" s="10"/>
      <c r="AY248" s="11"/>
      <c r="AZ248" s="7">
        <v>20.2</v>
      </c>
      <c r="BA248" s="7">
        <v>20.68</v>
      </c>
      <c r="BB248" s="7">
        <f t="shared" ref="BB248" si="8578">SUM(AZ248-0.57)</f>
        <v>19.63</v>
      </c>
      <c r="BC248" s="7">
        <f t="shared" ref="BC248" si="8579">SUM(BA248-0.57)</f>
        <v>20.11</v>
      </c>
      <c r="BD248" s="10">
        <f t="shared" ref="BD248" si="8580">MIN(BB248,BC248)</f>
        <v>19.63</v>
      </c>
      <c r="BE248" s="11">
        <f t="shared" si="7767"/>
        <v>0</v>
      </c>
      <c r="BF248" s="7">
        <f t="shared" ref="BF248" si="8581">SUM(AZ248)</f>
        <v>20.2</v>
      </c>
      <c r="BG248" s="7">
        <f t="shared" ref="BG248" si="8582">SUM(BA248)</f>
        <v>20.68</v>
      </c>
      <c r="BH248" s="10">
        <f t="shared" ref="BH248" si="8583">MIN(BF248,BG248)</f>
        <v>20.2</v>
      </c>
      <c r="BI248" s="11">
        <f t="shared" si="7771"/>
        <v>0</v>
      </c>
      <c r="BJ248" s="7">
        <v>20.2</v>
      </c>
      <c r="BK248" s="7">
        <v>20.68</v>
      </c>
      <c r="BL248" s="7">
        <f t="shared" ref="BL248" si="8584">SUM(BJ248-0.63)</f>
        <v>19.57</v>
      </c>
      <c r="BM248" s="7">
        <f t="shared" ref="BM248" si="8585">SUM(BK248-0.63)</f>
        <v>20.05</v>
      </c>
      <c r="BN248" s="10">
        <f t="shared" ref="BN248" si="8586">MIN(BL248,BM248)</f>
        <v>19.57</v>
      </c>
      <c r="BO248" s="11">
        <f t="shared" si="7775"/>
        <v>0</v>
      </c>
      <c r="BP248" s="7">
        <f t="shared" ref="BP248" si="8587">SUM(BJ248)</f>
        <v>20.2</v>
      </c>
      <c r="BQ248" s="7">
        <f t="shared" ref="BQ248" si="8588">SUM(BK248)</f>
        <v>20.68</v>
      </c>
      <c r="BR248" s="10">
        <f t="shared" ref="BR248" si="8589">MIN(BP248,BQ248)</f>
        <v>20.2</v>
      </c>
      <c r="BS248" s="11">
        <f t="shared" si="7779"/>
        <v>0</v>
      </c>
      <c r="BT248" s="7">
        <f t="shared" ref="BT248" si="8590">BJ248</f>
        <v>20.2</v>
      </c>
      <c r="BU248" s="7">
        <f t="shared" si="8495"/>
        <v>20.68</v>
      </c>
      <c r="BV248" s="7">
        <f t="shared" ref="BV248" si="8591">SUM(BT248-0.38)</f>
        <v>19.82</v>
      </c>
      <c r="BW248" s="7">
        <f t="shared" ref="BW248" si="8592">SUM(BU248-0.38)</f>
        <v>20.3</v>
      </c>
      <c r="BX248" s="10">
        <f t="shared" ref="BX248" si="8593">SUM(BN248)</f>
        <v>19.57</v>
      </c>
      <c r="BY248" s="11">
        <f t="shared" si="7785"/>
        <v>0</v>
      </c>
      <c r="BZ248" s="7">
        <f t="shared" ref="BZ248" si="8594">SUM(BT248)</f>
        <v>20.2</v>
      </c>
      <c r="CA248" s="7">
        <f t="shared" ref="CA248" si="8595">SUM(BU248)</f>
        <v>20.68</v>
      </c>
      <c r="CB248" s="10">
        <f t="shared" ref="CB248" si="8596">MIN(BZ248,CA248)</f>
        <v>20.2</v>
      </c>
      <c r="CC248" s="11">
        <f t="shared" si="7789"/>
        <v>0</v>
      </c>
    </row>
    <row r="249" spans="1:81" ht="19.2" customHeight="1" x14ac:dyDescent="0.25">
      <c r="A249" s="1">
        <f t="shared" si="7727"/>
        <v>44568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7"/>
      <c r="AG249" s="7"/>
      <c r="AH249" s="7"/>
      <c r="AI249" s="7"/>
      <c r="AJ249" s="10"/>
      <c r="AK249" s="11"/>
      <c r="AL249" s="7"/>
      <c r="AM249" s="7"/>
      <c r="AN249" s="10"/>
      <c r="AO249" s="11"/>
      <c r="AP249" s="7"/>
      <c r="AQ249" s="7"/>
      <c r="AR249" s="7"/>
      <c r="AS249" s="7"/>
      <c r="AT249" s="10"/>
      <c r="AU249" s="11"/>
      <c r="AV249" s="7"/>
      <c r="AW249" s="7"/>
      <c r="AX249" s="10"/>
      <c r="AY249" s="11"/>
      <c r="AZ249" s="7">
        <v>20.7</v>
      </c>
      <c r="BA249" s="7">
        <v>20.7</v>
      </c>
      <c r="BB249" s="7">
        <f t="shared" ref="BB249" si="8597">SUM(AZ249-0.57)</f>
        <v>20.13</v>
      </c>
      <c r="BC249" s="7">
        <f t="shared" ref="BC249" si="8598">SUM(BA249-0.57)</f>
        <v>20.13</v>
      </c>
      <c r="BD249" s="10">
        <f t="shared" ref="BD249" si="8599">MIN(BB249,BC249)</f>
        <v>20.13</v>
      </c>
      <c r="BE249" s="11">
        <f t="shared" si="7767"/>
        <v>0</v>
      </c>
      <c r="BF249" s="7">
        <f t="shared" ref="BF249" si="8600">SUM(AZ249)</f>
        <v>20.7</v>
      </c>
      <c r="BG249" s="7">
        <f t="shared" ref="BG249" si="8601">SUM(BA249)</f>
        <v>20.7</v>
      </c>
      <c r="BH249" s="10">
        <f t="shared" ref="BH249" si="8602">MIN(BF249,BG249)</f>
        <v>20.7</v>
      </c>
      <c r="BI249" s="11">
        <f t="shared" si="7771"/>
        <v>0</v>
      </c>
      <c r="BJ249" s="7">
        <v>20.7</v>
      </c>
      <c r="BK249" s="7">
        <v>20.7</v>
      </c>
      <c r="BL249" s="7">
        <f t="shared" ref="BL249" si="8603">SUM(BJ249-0.63)</f>
        <v>20.07</v>
      </c>
      <c r="BM249" s="7">
        <f t="shared" ref="BM249" si="8604">SUM(BK249-0.63)</f>
        <v>20.07</v>
      </c>
      <c r="BN249" s="10">
        <f t="shared" ref="BN249" si="8605">MIN(BL249,BM249)</f>
        <v>20.07</v>
      </c>
      <c r="BO249" s="11">
        <f t="shared" si="7775"/>
        <v>0</v>
      </c>
      <c r="BP249" s="7">
        <f t="shared" ref="BP249" si="8606">SUM(BJ249)</f>
        <v>20.7</v>
      </c>
      <c r="BQ249" s="7">
        <f t="shared" ref="BQ249" si="8607">SUM(BK249)</f>
        <v>20.7</v>
      </c>
      <c r="BR249" s="10">
        <f t="shared" ref="BR249" si="8608">MIN(BP249,BQ249)</f>
        <v>20.7</v>
      </c>
      <c r="BS249" s="11">
        <f t="shared" si="7779"/>
        <v>0</v>
      </c>
      <c r="BT249" s="7">
        <f t="shared" ref="BT249" si="8609">BJ249</f>
        <v>20.7</v>
      </c>
      <c r="BU249" s="7">
        <f t="shared" ref="BU249" si="8610">BK249</f>
        <v>20.7</v>
      </c>
      <c r="BV249" s="7">
        <f t="shared" ref="BV249" si="8611">SUM(BT249-0.38)</f>
        <v>20.32</v>
      </c>
      <c r="BW249" s="7">
        <f t="shared" ref="BW249" si="8612">SUM(BU249-0.38)</f>
        <v>20.32</v>
      </c>
      <c r="BX249" s="10">
        <f t="shared" ref="BX249" si="8613">SUM(BN249)</f>
        <v>20.07</v>
      </c>
      <c r="BY249" s="11">
        <f t="shared" si="7785"/>
        <v>0</v>
      </c>
      <c r="BZ249" s="7">
        <f t="shared" ref="BZ249" si="8614">SUM(BT249)</f>
        <v>20.7</v>
      </c>
      <c r="CA249" s="7">
        <f t="shared" ref="CA249" si="8615">SUM(BU249)</f>
        <v>20.7</v>
      </c>
      <c r="CB249" s="10">
        <f t="shared" ref="CB249" si="8616">MIN(BZ249,CA249)</f>
        <v>20.7</v>
      </c>
      <c r="CC249" s="11">
        <f t="shared" si="7789"/>
        <v>0</v>
      </c>
    </row>
    <row r="250" spans="1:81" ht="19.2" customHeight="1" x14ac:dyDescent="0.25">
      <c r="A250" s="1">
        <f t="shared" si="7727"/>
        <v>44561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7"/>
      <c r="AG250" s="7"/>
      <c r="AH250" s="7"/>
      <c r="AI250" s="7"/>
      <c r="AJ250" s="10"/>
      <c r="AK250" s="11"/>
      <c r="AL250" s="7"/>
      <c r="AM250" s="7"/>
      <c r="AN250" s="10"/>
      <c r="AO250" s="11"/>
      <c r="AP250" s="7"/>
      <c r="AQ250" s="7"/>
      <c r="AR250" s="7"/>
      <c r="AS250" s="7"/>
      <c r="AT250" s="10"/>
      <c r="AU250" s="11"/>
      <c r="AV250" s="7"/>
      <c r="AW250" s="7"/>
      <c r="AX250" s="10"/>
      <c r="AY250" s="11"/>
      <c r="AZ250" s="7">
        <v>20.7</v>
      </c>
      <c r="BA250" s="7">
        <v>20.71</v>
      </c>
      <c r="BB250" s="7">
        <f t="shared" ref="BB250" si="8617">SUM(AZ250-0.57)</f>
        <v>20.13</v>
      </c>
      <c r="BC250" s="7">
        <f t="shared" ref="BC250" si="8618">SUM(BA250-0.57)</f>
        <v>20.14</v>
      </c>
      <c r="BD250" s="10">
        <f t="shared" ref="BD250" si="8619">MIN(BB250,BC250)</f>
        <v>20.13</v>
      </c>
      <c r="BE250" s="11">
        <f t="shared" si="7767"/>
        <v>0</v>
      </c>
      <c r="BF250" s="7">
        <f t="shared" ref="BF250" si="8620">SUM(AZ250)</f>
        <v>20.7</v>
      </c>
      <c r="BG250" s="7">
        <f t="shared" ref="BG250" si="8621">SUM(BA250)</f>
        <v>20.71</v>
      </c>
      <c r="BH250" s="10">
        <f t="shared" ref="BH250" si="8622">MIN(BF250,BG250)</f>
        <v>20.7</v>
      </c>
      <c r="BI250" s="11">
        <f t="shared" si="7771"/>
        <v>0</v>
      </c>
      <c r="BJ250" s="7">
        <v>20.7</v>
      </c>
      <c r="BK250" s="7">
        <v>20.71</v>
      </c>
      <c r="BL250" s="7">
        <f t="shared" ref="BL250" si="8623">SUM(BJ250-0.63)</f>
        <v>20.07</v>
      </c>
      <c r="BM250" s="7">
        <f t="shared" ref="BM250" si="8624">SUM(BK250-0.63)</f>
        <v>20.080000000000002</v>
      </c>
      <c r="BN250" s="10">
        <f t="shared" ref="BN250" si="8625">MIN(BL250,BM250)</f>
        <v>20.07</v>
      </c>
      <c r="BO250" s="11">
        <f t="shared" si="7775"/>
        <v>0</v>
      </c>
      <c r="BP250" s="7">
        <f t="shared" ref="BP250" si="8626">SUM(BJ250)</f>
        <v>20.7</v>
      </c>
      <c r="BQ250" s="7">
        <f t="shared" ref="BQ250" si="8627">SUM(BK250)</f>
        <v>20.71</v>
      </c>
      <c r="BR250" s="10">
        <f t="shared" ref="BR250" si="8628">MIN(BP250,BQ250)</f>
        <v>20.7</v>
      </c>
      <c r="BS250" s="11">
        <f t="shared" si="7779"/>
        <v>0</v>
      </c>
      <c r="BT250" s="7">
        <f t="shared" ref="BT250" si="8629">BJ250</f>
        <v>20.7</v>
      </c>
      <c r="BU250" s="7">
        <f t="shared" ref="BU250" si="8630">BK250</f>
        <v>20.71</v>
      </c>
      <c r="BV250" s="7">
        <f t="shared" ref="BV250" si="8631">SUM(BT250-0.38)</f>
        <v>20.32</v>
      </c>
      <c r="BW250" s="7">
        <f t="shared" ref="BW250" si="8632">SUM(BU250-0.38)</f>
        <v>20.330000000000002</v>
      </c>
      <c r="BX250" s="10">
        <f t="shared" ref="BX250" si="8633">SUM(BN250)</f>
        <v>20.07</v>
      </c>
      <c r="BY250" s="11">
        <f t="shared" si="7785"/>
        <v>0</v>
      </c>
      <c r="BZ250" s="7">
        <f t="shared" ref="BZ250" si="8634">SUM(BT250)</f>
        <v>20.7</v>
      </c>
      <c r="CA250" s="7">
        <f t="shared" ref="CA250" si="8635">SUM(BU250)</f>
        <v>20.71</v>
      </c>
      <c r="CB250" s="10">
        <f t="shared" ref="CB250" si="8636">MIN(BZ250,CA250)</f>
        <v>20.7</v>
      </c>
      <c r="CC250" s="11">
        <f t="shared" si="7789"/>
        <v>0</v>
      </c>
    </row>
    <row r="251" spans="1:81" ht="19.2" customHeight="1" x14ac:dyDescent="0.25">
      <c r="A251" s="1">
        <f t="shared" si="7727"/>
        <v>44554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7"/>
      <c r="AG251" s="7"/>
      <c r="AH251" s="7"/>
      <c r="AI251" s="7"/>
      <c r="AJ251" s="10"/>
      <c r="AK251" s="11"/>
      <c r="AL251" s="7"/>
      <c r="AM251" s="7"/>
      <c r="AN251" s="10"/>
      <c r="AO251" s="11"/>
      <c r="AP251" s="7"/>
      <c r="AQ251" s="7"/>
      <c r="AR251" s="7"/>
      <c r="AS251" s="7"/>
      <c r="AT251" s="10"/>
      <c r="AU251" s="11"/>
      <c r="AV251" s="7"/>
      <c r="AW251" s="7"/>
      <c r="AX251" s="10"/>
      <c r="AY251" s="11"/>
      <c r="AZ251" s="7">
        <v>20.7</v>
      </c>
      <c r="BA251" s="7">
        <v>20.72</v>
      </c>
      <c r="BB251" s="7">
        <f t="shared" ref="BB251" si="8637">SUM(AZ251-0.57)</f>
        <v>20.13</v>
      </c>
      <c r="BC251" s="7">
        <f t="shared" ref="BC251" si="8638">SUM(BA251-0.57)</f>
        <v>20.149999999999999</v>
      </c>
      <c r="BD251" s="10">
        <f t="shared" ref="BD251" si="8639">MIN(BB251,BC251)</f>
        <v>20.13</v>
      </c>
      <c r="BE251" s="11">
        <f t="shared" si="7767"/>
        <v>0</v>
      </c>
      <c r="BF251" s="7">
        <f t="shared" ref="BF251" si="8640">SUM(AZ251)</f>
        <v>20.7</v>
      </c>
      <c r="BG251" s="7">
        <f t="shared" ref="BG251" si="8641">SUM(BA251)</f>
        <v>20.72</v>
      </c>
      <c r="BH251" s="10">
        <f t="shared" ref="BH251" si="8642">MIN(BF251,BG251)</f>
        <v>20.7</v>
      </c>
      <c r="BI251" s="11">
        <f t="shared" si="7771"/>
        <v>0</v>
      </c>
      <c r="BJ251" s="7">
        <v>20.7</v>
      </c>
      <c r="BK251" s="7">
        <v>20.72</v>
      </c>
      <c r="BL251" s="7">
        <f t="shared" ref="BL251" si="8643">SUM(BJ251-0.63)</f>
        <v>20.07</v>
      </c>
      <c r="BM251" s="7">
        <f t="shared" ref="BM251" si="8644">SUM(BK251-0.63)</f>
        <v>20.09</v>
      </c>
      <c r="BN251" s="10">
        <f t="shared" ref="BN251" si="8645">MIN(BL251,BM251)</f>
        <v>20.07</v>
      </c>
      <c r="BO251" s="11">
        <f t="shared" si="7775"/>
        <v>0</v>
      </c>
      <c r="BP251" s="7">
        <f t="shared" ref="BP251" si="8646">SUM(BJ251)</f>
        <v>20.7</v>
      </c>
      <c r="BQ251" s="7">
        <f t="shared" ref="BQ251" si="8647">SUM(BK251)</f>
        <v>20.72</v>
      </c>
      <c r="BR251" s="10">
        <f t="shared" ref="BR251" si="8648">MIN(BP251,BQ251)</f>
        <v>20.7</v>
      </c>
      <c r="BS251" s="11">
        <f t="shared" si="7779"/>
        <v>0</v>
      </c>
      <c r="BT251" s="7">
        <f t="shared" ref="BT251" si="8649">BJ251</f>
        <v>20.7</v>
      </c>
      <c r="BU251" s="7">
        <f t="shared" ref="BU251" si="8650">BK251</f>
        <v>20.72</v>
      </c>
      <c r="BV251" s="7">
        <f t="shared" ref="BV251" si="8651">SUM(BT251-0.38)</f>
        <v>20.32</v>
      </c>
      <c r="BW251" s="7">
        <f t="shared" ref="BW251" si="8652">SUM(BU251-0.38)</f>
        <v>20.34</v>
      </c>
      <c r="BX251" s="10">
        <f t="shared" ref="BX251" si="8653">SUM(BN251)</f>
        <v>20.07</v>
      </c>
      <c r="BY251" s="11">
        <f t="shared" si="7785"/>
        <v>0</v>
      </c>
      <c r="BZ251" s="7">
        <f t="shared" ref="BZ251" si="8654">SUM(BT251)</f>
        <v>20.7</v>
      </c>
      <c r="CA251" s="7">
        <f t="shared" ref="CA251" si="8655">SUM(BU251)</f>
        <v>20.72</v>
      </c>
      <c r="CB251" s="10">
        <f t="shared" ref="CB251" si="8656">MIN(BZ251,CA251)</f>
        <v>20.7</v>
      </c>
      <c r="CC251" s="11">
        <f t="shared" si="7789"/>
        <v>0</v>
      </c>
    </row>
    <row r="252" spans="1:81" ht="19.2" customHeight="1" x14ac:dyDescent="0.25">
      <c r="A252" s="1">
        <f t="shared" si="7727"/>
        <v>44547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7"/>
      <c r="AG252" s="7"/>
      <c r="AH252" s="7"/>
      <c r="AI252" s="7"/>
      <c r="AJ252" s="10"/>
      <c r="AK252" s="11"/>
      <c r="AL252" s="7"/>
      <c r="AM252" s="7"/>
      <c r="AN252" s="10"/>
      <c r="AO252" s="11"/>
      <c r="AP252" s="7"/>
      <c r="AQ252" s="7"/>
      <c r="AR252" s="7"/>
      <c r="AS252" s="7"/>
      <c r="AT252" s="10"/>
      <c r="AU252" s="11"/>
      <c r="AV252" s="7"/>
      <c r="AW252" s="7"/>
      <c r="AX252" s="10"/>
      <c r="AY252" s="11"/>
      <c r="AZ252" s="7">
        <v>20.7</v>
      </c>
      <c r="BA252" s="7">
        <v>20.74</v>
      </c>
      <c r="BB252" s="7">
        <f t="shared" ref="BB252" si="8657">SUM(AZ252-0.57)</f>
        <v>20.13</v>
      </c>
      <c r="BC252" s="7">
        <f t="shared" ref="BC252" si="8658">SUM(BA252-0.57)</f>
        <v>20.169999999999998</v>
      </c>
      <c r="BD252" s="10">
        <f t="shared" ref="BD252" si="8659">MIN(BB252,BC252)</f>
        <v>20.13</v>
      </c>
      <c r="BE252" s="11">
        <f t="shared" si="7767"/>
        <v>0</v>
      </c>
      <c r="BF252" s="7">
        <f t="shared" ref="BF252" si="8660">SUM(AZ252)</f>
        <v>20.7</v>
      </c>
      <c r="BG252" s="7">
        <f t="shared" ref="BG252" si="8661">SUM(BA252)</f>
        <v>20.74</v>
      </c>
      <c r="BH252" s="10">
        <f t="shared" ref="BH252" si="8662">MIN(BF252,BG252)</f>
        <v>20.7</v>
      </c>
      <c r="BI252" s="11">
        <f t="shared" si="7771"/>
        <v>0</v>
      </c>
      <c r="BJ252" s="7">
        <v>20.7</v>
      </c>
      <c r="BK252" s="7">
        <v>20.74</v>
      </c>
      <c r="BL252" s="7">
        <f t="shared" ref="BL252" si="8663">SUM(BJ252-0.63)</f>
        <v>20.07</v>
      </c>
      <c r="BM252" s="7">
        <f t="shared" ref="BM252" si="8664">SUM(BK252-0.63)</f>
        <v>20.11</v>
      </c>
      <c r="BN252" s="10">
        <f t="shared" ref="BN252" si="8665">MIN(BL252,BM252)</f>
        <v>20.07</v>
      </c>
      <c r="BO252" s="11">
        <f t="shared" si="7775"/>
        <v>0</v>
      </c>
      <c r="BP252" s="7">
        <f t="shared" ref="BP252" si="8666">SUM(BJ252)</f>
        <v>20.7</v>
      </c>
      <c r="BQ252" s="7">
        <f t="shared" ref="BQ252" si="8667">SUM(BK252)</f>
        <v>20.74</v>
      </c>
      <c r="BR252" s="10">
        <f t="shared" ref="BR252" si="8668">MIN(BP252,BQ252)</f>
        <v>20.7</v>
      </c>
      <c r="BS252" s="11">
        <f t="shared" si="7779"/>
        <v>0</v>
      </c>
      <c r="BT252" s="7">
        <f t="shared" ref="BT252" si="8669">BJ252</f>
        <v>20.7</v>
      </c>
      <c r="BU252" s="7">
        <f t="shared" ref="BU252" si="8670">BK252</f>
        <v>20.74</v>
      </c>
      <c r="BV252" s="7">
        <f t="shared" ref="BV252" si="8671">SUM(BT252-0.38)</f>
        <v>20.32</v>
      </c>
      <c r="BW252" s="7">
        <f t="shared" ref="BW252" si="8672">SUM(BU252-0.38)</f>
        <v>20.36</v>
      </c>
      <c r="BX252" s="10">
        <f t="shared" ref="BX252" si="8673">SUM(BN252)</f>
        <v>20.07</v>
      </c>
      <c r="BY252" s="11">
        <f t="shared" si="7785"/>
        <v>0</v>
      </c>
      <c r="BZ252" s="7">
        <f t="shared" ref="BZ252" si="8674">SUM(BT252)</f>
        <v>20.7</v>
      </c>
      <c r="CA252" s="7">
        <f t="shared" ref="CA252" si="8675">SUM(BU252)</f>
        <v>20.74</v>
      </c>
      <c r="CB252" s="10">
        <f t="shared" ref="CB252" si="8676">MIN(BZ252,CA252)</f>
        <v>20.7</v>
      </c>
      <c r="CC252" s="11">
        <f t="shared" si="7789"/>
        <v>0</v>
      </c>
    </row>
    <row r="253" spans="1:81" ht="19.2" customHeight="1" x14ac:dyDescent="0.25">
      <c r="A253" s="1">
        <f t="shared" si="7727"/>
        <v>44540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7"/>
      <c r="AG253" s="7"/>
      <c r="AH253" s="7"/>
      <c r="AI253" s="7"/>
      <c r="AJ253" s="10"/>
      <c r="AK253" s="11"/>
      <c r="AL253" s="7"/>
      <c r="AM253" s="7"/>
      <c r="AN253" s="10"/>
      <c r="AO253" s="11"/>
      <c r="AP253" s="7"/>
      <c r="AQ253" s="7"/>
      <c r="AR253" s="7"/>
      <c r="AS253" s="7"/>
      <c r="AT253" s="10"/>
      <c r="AU253" s="11"/>
      <c r="AV253" s="7"/>
      <c r="AW253" s="7"/>
      <c r="AX253" s="10"/>
      <c r="AY253" s="11"/>
      <c r="AZ253" s="7">
        <v>20.7</v>
      </c>
      <c r="BA253" s="7">
        <v>20.74</v>
      </c>
      <c r="BB253" s="7">
        <f t="shared" ref="BB253" si="8677">SUM(AZ253-0.57)</f>
        <v>20.13</v>
      </c>
      <c r="BC253" s="7">
        <f t="shared" ref="BC253" si="8678">SUM(BA253-0.57)</f>
        <v>20.169999999999998</v>
      </c>
      <c r="BD253" s="10">
        <f t="shared" ref="BD253" si="8679">MIN(BB253,BC253)</f>
        <v>20.13</v>
      </c>
      <c r="BE253" s="11">
        <f t="shared" si="7767"/>
        <v>0</v>
      </c>
      <c r="BF253" s="7">
        <f t="shared" ref="BF253" si="8680">SUM(AZ253)</f>
        <v>20.7</v>
      </c>
      <c r="BG253" s="7">
        <f t="shared" ref="BG253" si="8681">SUM(BA253)</f>
        <v>20.74</v>
      </c>
      <c r="BH253" s="10">
        <f t="shared" ref="BH253" si="8682">MIN(BF253,BG253)</f>
        <v>20.7</v>
      </c>
      <c r="BI253" s="11">
        <f t="shared" si="7771"/>
        <v>0</v>
      </c>
      <c r="BJ253" s="7">
        <v>20.7</v>
      </c>
      <c r="BK253" s="7">
        <v>20.8</v>
      </c>
      <c r="BL253" s="7">
        <f t="shared" ref="BL253" si="8683">SUM(BJ253-0.63)</f>
        <v>20.07</v>
      </c>
      <c r="BM253" s="7">
        <f t="shared" ref="BM253" si="8684">SUM(BK253-0.63)</f>
        <v>20.170000000000002</v>
      </c>
      <c r="BN253" s="10">
        <f t="shared" ref="BN253" si="8685">MIN(BL253,BM253)</f>
        <v>20.07</v>
      </c>
      <c r="BO253" s="11">
        <f t="shared" si="7775"/>
        <v>0</v>
      </c>
      <c r="BP253" s="7">
        <f t="shared" ref="BP253" si="8686">SUM(BJ253)</f>
        <v>20.7</v>
      </c>
      <c r="BQ253" s="7">
        <f t="shared" ref="BQ253" si="8687">SUM(BK253)</f>
        <v>20.8</v>
      </c>
      <c r="BR253" s="10">
        <f t="shared" ref="BR253" si="8688">MIN(BP253,BQ253)</f>
        <v>20.7</v>
      </c>
      <c r="BS253" s="11">
        <f t="shared" si="7779"/>
        <v>0</v>
      </c>
      <c r="BT253" s="7">
        <f t="shared" ref="BT253" si="8689">BJ253</f>
        <v>20.7</v>
      </c>
      <c r="BU253" s="7">
        <f t="shared" ref="BU253" si="8690">BK253</f>
        <v>20.8</v>
      </c>
      <c r="BV253" s="7">
        <f t="shared" ref="BV253" si="8691">SUM(BT253-0.38)</f>
        <v>20.32</v>
      </c>
      <c r="BW253" s="7">
        <f t="shared" ref="BW253" si="8692">SUM(BU253-0.38)</f>
        <v>20.420000000000002</v>
      </c>
      <c r="BX253" s="10">
        <f t="shared" ref="BX253" si="8693">SUM(BN253)</f>
        <v>20.07</v>
      </c>
      <c r="BY253" s="11">
        <f t="shared" si="7785"/>
        <v>0</v>
      </c>
      <c r="BZ253" s="7">
        <f t="shared" ref="BZ253" si="8694">SUM(BT253)</f>
        <v>20.7</v>
      </c>
      <c r="CA253" s="7">
        <f t="shared" ref="CA253" si="8695">SUM(BU253)</f>
        <v>20.8</v>
      </c>
      <c r="CB253" s="10">
        <f t="shared" ref="CB253" si="8696">MIN(BZ253,CA253)</f>
        <v>20.7</v>
      </c>
      <c r="CC253" s="11">
        <f t="shared" si="7789"/>
        <v>0</v>
      </c>
    </row>
    <row r="254" spans="1:81" ht="19.2" customHeight="1" x14ac:dyDescent="0.25">
      <c r="A254" s="1">
        <f t="shared" si="7727"/>
        <v>44533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7"/>
      <c r="AG254" s="7"/>
      <c r="AH254" s="7"/>
      <c r="AI254" s="7"/>
      <c r="AJ254" s="10"/>
      <c r="AK254" s="11"/>
      <c r="AL254" s="7"/>
      <c r="AM254" s="7"/>
      <c r="AN254" s="10"/>
      <c r="AO254" s="11"/>
      <c r="AP254" s="7"/>
      <c r="AQ254" s="7"/>
      <c r="AR254" s="7"/>
      <c r="AS254" s="7"/>
      <c r="AT254" s="10"/>
      <c r="AU254" s="11"/>
      <c r="AV254" s="7"/>
      <c r="AW254" s="7"/>
      <c r="AX254" s="10"/>
      <c r="AY254" s="11"/>
      <c r="AZ254" s="7">
        <v>20.75</v>
      </c>
      <c r="BA254" s="7">
        <v>20.74</v>
      </c>
      <c r="BB254" s="7">
        <f t="shared" ref="BB254" si="8697">SUM(AZ254-0.57)</f>
        <v>20.18</v>
      </c>
      <c r="BC254" s="7">
        <f t="shared" ref="BC254" si="8698">SUM(BA254-0.57)</f>
        <v>20.169999999999998</v>
      </c>
      <c r="BD254" s="10">
        <f t="shared" ref="BD254" si="8699">MIN(BB254,BC254)</f>
        <v>20.169999999999998</v>
      </c>
      <c r="BE254" s="11">
        <f t="shared" si="7767"/>
        <v>0</v>
      </c>
      <c r="BF254" s="7">
        <f t="shared" ref="BF254" si="8700">SUM(AZ254)</f>
        <v>20.75</v>
      </c>
      <c r="BG254" s="7">
        <f t="shared" ref="BG254" si="8701">SUM(BA254)</f>
        <v>20.74</v>
      </c>
      <c r="BH254" s="10">
        <f t="shared" ref="BH254" si="8702">MIN(BF254,BG254)</f>
        <v>20.74</v>
      </c>
      <c r="BI254" s="11">
        <f t="shared" si="7771"/>
        <v>0</v>
      </c>
      <c r="BJ254" s="7">
        <v>20.75</v>
      </c>
      <c r="BK254" s="7">
        <v>20.85</v>
      </c>
      <c r="BL254" s="7">
        <f t="shared" ref="BL254" si="8703">SUM(BJ254-0.63)</f>
        <v>20.12</v>
      </c>
      <c r="BM254" s="7">
        <f t="shared" ref="BM254" si="8704">SUM(BK254-0.63)</f>
        <v>20.220000000000002</v>
      </c>
      <c r="BN254" s="10">
        <f t="shared" ref="BN254" si="8705">MIN(BL254,BM254)</f>
        <v>20.12</v>
      </c>
      <c r="BO254" s="11">
        <f t="shared" si="7775"/>
        <v>0</v>
      </c>
      <c r="BP254" s="7">
        <f t="shared" ref="BP254" si="8706">SUM(BJ254)</f>
        <v>20.75</v>
      </c>
      <c r="BQ254" s="7">
        <f t="shared" ref="BQ254" si="8707">SUM(BK254)</f>
        <v>20.85</v>
      </c>
      <c r="BR254" s="10">
        <f t="shared" ref="BR254" si="8708">MIN(BP254,BQ254)</f>
        <v>20.75</v>
      </c>
      <c r="BS254" s="11">
        <f t="shared" si="7779"/>
        <v>0</v>
      </c>
      <c r="BT254" s="7">
        <f t="shared" ref="BT254" si="8709">BJ254</f>
        <v>20.75</v>
      </c>
      <c r="BU254" s="7">
        <f t="shared" ref="BU254" si="8710">BK254</f>
        <v>20.85</v>
      </c>
      <c r="BV254" s="7">
        <f t="shared" ref="BV254" si="8711">SUM(BT254-0.38)</f>
        <v>20.37</v>
      </c>
      <c r="BW254" s="7">
        <f t="shared" ref="BW254" si="8712">SUM(BU254-0.38)</f>
        <v>20.470000000000002</v>
      </c>
      <c r="BX254" s="10">
        <f t="shared" ref="BX254" si="8713">SUM(BN254)</f>
        <v>20.12</v>
      </c>
      <c r="BY254" s="11">
        <f t="shared" si="7785"/>
        <v>0</v>
      </c>
      <c r="BZ254" s="7">
        <f t="shared" ref="BZ254" si="8714">SUM(BT254)</f>
        <v>20.75</v>
      </c>
      <c r="CA254" s="7">
        <f t="shared" ref="CA254" si="8715">SUM(BU254)</f>
        <v>20.85</v>
      </c>
      <c r="CB254" s="10">
        <f t="shared" ref="CB254" si="8716">MIN(BZ254,CA254)</f>
        <v>20.75</v>
      </c>
      <c r="CC254" s="11">
        <f t="shared" si="7789"/>
        <v>0</v>
      </c>
    </row>
    <row r="255" spans="1:81" ht="19.2" customHeight="1" x14ac:dyDescent="0.25">
      <c r="A255" s="1">
        <f t="shared" si="7727"/>
        <v>44526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7"/>
      <c r="AG255" s="7"/>
      <c r="AH255" s="7"/>
      <c r="AI255" s="7"/>
      <c r="AJ255" s="10"/>
      <c r="AK255" s="11"/>
      <c r="AL255" s="7"/>
      <c r="AM255" s="7"/>
      <c r="AN255" s="10"/>
      <c r="AO255" s="11"/>
      <c r="AP255" s="7"/>
      <c r="AQ255" s="7"/>
      <c r="AR255" s="7"/>
      <c r="AS255" s="7"/>
      <c r="AT255" s="10"/>
      <c r="AU255" s="11"/>
      <c r="AV255" s="7"/>
      <c r="AW255" s="7"/>
      <c r="AX255" s="10"/>
      <c r="AY255" s="11"/>
      <c r="AZ255" s="7">
        <v>20.75</v>
      </c>
      <c r="BA255" s="7">
        <v>20.74</v>
      </c>
      <c r="BB255" s="7">
        <f t="shared" ref="BB255" si="8717">SUM(AZ255-0.57)</f>
        <v>20.18</v>
      </c>
      <c r="BC255" s="7">
        <f t="shared" ref="BC255" si="8718">SUM(BA255-0.57)</f>
        <v>20.169999999999998</v>
      </c>
      <c r="BD255" s="10">
        <f t="shared" ref="BD255" si="8719">MIN(BB255,BC255)</f>
        <v>20.169999999999998</v>
      </c>
      <c r="BE255" s="11">
        <f t="shared" si="7767"/>
        <v>0</v>
      </c>
      <c r="BF255" s="7">
        <f t="shared" ref="BF255" si="8720">SUM(AZ255)</f>
        <v>20.75</v>
      </c>
      <c r="BG255" s="7">
        <f t="shared" ref="BG255" si="8721">SUM(BA255)</f>
        <v>20.74</v>
      </c>
      <c r="BH255" s="10">
        <f t="shared" ref="BH255" si="8722">MIN(BF255,BG255)</f>
        <v>20.74</v>
      </c>
      <c r="BI255" s="11">
        <f t="shared" si="7771"/>
        <v>0</v>
      </c>
      <c r="BJ255" s="7">
        <v>20.75</v>
      </c>
      <c r="BK255" s="7">
        <v>20.85</v>
      </c>
      <c r="BL255" s="7">
        <f t="shared" ref="BL255" si="8723">SUM(BJ255-0.63)</f>
        <v>20.12</v>
      </c>
      <c r="BM255" s="7">
        <f t="shared" ref="BM255" si="8724">SUM(BK255-0.63)</f>
        <v>20.220000000000002</v>
      </c>
      <c r="BN255" s="10">
        <f t="shared" ref="BN255" si="8725">MIN(BL255,BM255)</f>
        <v>20.12</v>
      </c>
      <c r="BO255" s="11">
        <f t="shared" si="7775"/>
        <v>0</v>
      </c>
      <c r="BP255" s="7">
        <f t="shared" ref="BP255" si="8726">SUM(BJ255)</f>
        <v>20.75</v>
      </c>
      <c r="BQ255" s="7">
        <f t="shared" ref="BQ255" si="8727">SUM(BK255)</f>
        <v>20.85</v>
      </c>
      <c r="BR255" s="10">
        <f t="shared" ref="BR255" si="8728">MIN(BP255,BQ255)</f>
        <v>20.75</v>
      </c>
      <c r="BS255" s="11">
        <f t="shared" si="7779"/>
        <v>0</v>
      </c>
      <c r="BT255" s="7">
        <f t="shared" ref="BT255" si="8729">BJ255</f>
        <v>20.75</v>
      </c>
      <c r="BU255" s="7">
        <f t="shared" ref="BU255" si="8730">BK255</f>
        <v>20.85</v>
      </c>
      <c r="BV255" s="7">
        <f t="shared" ref="BV255" si="8731">SUM(BT255-0.38)</f>
        <v>20.37</v>
      </c>
      <c r="BW255" s="7">
        <f t="shared" ref="BW255" si="8732">SUM(BU255-0.38)</f>
        <v>20.470000000000002</v>
      </c>
      <c r="BX255" s="10">
        <f t="shared" ref="BX255" si="8733">SUM(BN255)</f>
        <v>20.12</v>
      </c>
      <c r="BY255" s="11">
        <f t="shared" si="7785"/>
        <v>0</v>
      </c>
      <c r="BZ255" s="7">
        <f t="shared" ref="BZ255" si="8734">SUM(BT255)</f>
        <v>20.75</v>
      </c>
      <c r="CA255" s="7">
        <f t="shared" ref="CA255" si="8735">SUM(BU255)</f>
        <v>20.85</v>
      </c>
      <c r="CB255" s="10">
        <f t="shared" ref="CB255" si="8736">MIN(BZ255,CA255)</f>
        <v>20.75</v>
      </c>
      <c r="CC255" s="11">
        <f t="shared" si="7789"/>
        <v>0</v>
      </c>
    </row>
    <row r="256" spans="1:81" ht="19.2" customHeight="1" x14ac:dyDescent="0.25">
      <c r="A256" s="1">
        <f t="shared" si="7727"/>
        <v>44519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7"/>
      <c r="AG256" s="7"/>
      <c r="AH256" s="7"/>
      <c r="AI256" s="7"/>
      <c r="AJ256" s="10"/>
      <c r="AK256" s="11"/>
      <c r="AL256" s="7"/>
      <c r="AM256" s="7"/>
      <c r="AN256" s="10"/>
      <c r="AO256" s="11"/>
      <c r="AP256" s="7"/>
      <c r="AQ256" s="7"/>
      <c r="AR256" s="7"/>
      <c r="AS256" s="7"/>
      <c r="AT256" s="10"/>
      <c r="AU256" s="11"/>
      <c r="AV256" s="7"/>
      <c r="AW256" s="7"/>
      <c r="AX256" s="10"/>
      <c r="AY256" s="11"/>
      <c r="AZ256" s="7">
        <v>20.75</v>
      </c>
      <c r="BA256" s="7">
        <v>20.74</v>
      </c>
      <c r="BB256" s="7">
        <f t="shared" ref="BB256" si="8737">SUM(AZ256-0.57)</f>
        <v>20.18</v>
      </c>
      <c r="BC256" s="7">
        <f t="shared" ref="BC256" si="8738">SUM(BA256-0.57)</f>
        <v>20.169999999999998</v>
      </c>
      <c r="BD256" s="10">
        <f t="shared" ref="BD256" si="8739">MIN(BB256,BC256)</f>
        <v>20.169999999999998</v>
      </c>
      <c r="BE256" s="11">
        <f t="shared" si="7767"/>
        <v>0</v>
      </c>
      <c r="BF256" s="7">
        <f t="shared" ref="BF256" si="8740">SUM(AZ256)</f>
        <v>20.75</v>
      </c>
      <c r="BG256" s="7">
        <f t="shared" ref="BG256" si="8741">SUM(BA256)</f>
        <v>20.74</v>
      </c>
      <c r="BH256" s="10">
        <f t="shared" ref="BH256" si="8742">MIN(BF256,BG256)</f>
        <v>20.74</v>
      </c>
      <c r="BI256" s="11">
        <f t="shared" si="7771"/>
        <v>0</v>
      </c>
      <c r="BJ256" s="7">
        <v>20.75</v>
      </c>
      <c r="BK256" s="7">
        <v>20.73</v>
      </c>
      <c r="BL256" s="7">
        <f t="shared" ref="BL256" si="8743">SUM(BJ256-0.63)</f>
        <v>20.12</v>
      </c>
      <c r="BM256" s="7">
        <f t="shared" ref="BM256" si="8744">SUM(BK256-0.63)</f>
        <v>20.100000000000001</v>
      </c>
      <c r="BN256" s="10">
        <f t="shared" ref="BN256" si="8745">MIN(BL256,BM256)</f>
        <v>20.100000000000001</v>
      </c>
      <c r="BO256" s="11">
        <f t="shared" si="7775"/>
        <v>0</v>
      </c>
      <c r="BP256" s="7">
        <f t="shared" ref="BP256" si="8746">SUM(BJ256)</f>
        <v>20.75</v>
      </c>
      <c r="BQ256" s="7">
        <f t="shared" ref="BQ256" si="8747">SUM(BK256)</f>
        <v>20.73</v>
      </c>
      <c r="BR256" s="10">
        <f t="shared" ref="BR256" si="8748">MIN(BP256,BQ256)</f>
        <v>20.73</v>
      </c>
      <c r="BS256" s="11">
        <f t="shared" si="7779"/>
        <v>0</v>
      </c>
      <c r="BT256" s="7">
        <f t="shared" ref="BT256" si="8749">BJ256</f>
        <v>20.75</v>
      </c>
      <c r="BU256" s="7">
        <f t="shared" ref="BU256" si="8750">BK256</f>
        <v>20.73</v>
      </c>
      <c r="BV256" s="7">
        <f t="shared" ref="BV256" si="8751">SUM(BT256-0.38)</f>
        <v>20.37</v>
      </c>
      <c r="BW256" s="7">
        <f t="shared" ref="BW256" si="8752">SUM(BU256-0.38)</f>
        <v>20.350000000000001</v>
      </c>
      <c r="BX256" s="10">
        <f t="shared" ref="BX256" si="8753">SUM(BN256)</f>
        <v>20.100000000000001</v>
      </c>
      <c r="BY256" s="11">
        <f t="shared" si="7785"/>
        <v>0</v>
      </c>
      <c r="BZ256" s="7">
        <f t="shared" ref="BZ256" si="8754">SUM(BT256)</f>
        <v>20.75</v>
      </c>
      <c r="CA256" s="7">
        <f t="shared" ref="CA256" si="8755">SUM(BU256)</f>
        <v>20.73</v>
      </c>
      <c r="CB256" s="10">
        <f t="shared" ref="CB256" si="8756">MIN(BZ256,CA256)</f>
        <v>20.73</v>
      </c>
      <c r="CC256" s="11">
        <f t="shared" si="7789"/>
        <v>0</v>
      </c>
    </row>
    <row r="257" spans="1:81" ht="19.2" customHeight="1" x14ac:dyDescent="0.25">
      <c r="A257" s="1">
        <f t="shared" si="7727"/>
        <v>44512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7"/>
      <c r="AG257" s="7"/>
      <c r="AH257" s="7"/>
      <c r="AI257" s="7"/>
      <c r="AJ257" s="10"/>
      <c r="AK257" s="11"/>
      <c r="AL257" s="7"/>
      <c r="AM257" s="7"/>
      <c r="AN257" s="10"/>
      <c r="AO257" s="11"/>
      <c r="AP257" s="7"/>
      <c r="AQ257" s="7"/>
      <c r="AR257" s="7"/>
      <c r="AS257" s="7"/>
      <c r="AT257" s="10"/>
      <c r="AU257" s="11"/>
      <c r="AV257" s="7"/>
      <c r="AW257" s="7"/>
      <c r="AX257" s="10"/>
      <c r="AY257" s="11"/>
      <c r="AZ257" s="7">
        <v>20.95</v>
      </c>
      <c r="BA257" s="7">
        <v>20.74</v>
      </c>
      <c r="BB257" s="7">
        <f t="shared" ref="BB257" si="8757">SUM(AZ257-0.57)</f>
        <v>20.38</v>
      </c>
      <c r="BC257" s="7">
        <f t="shared" ref="BC257" si="8758">SUM(BA257-0.57)</f>
        <v>20.169999999999998</v>
      </c>
      <c r="BD257" s="10">
        <f t="shared" ref="BD257" si="8759">MIN(BB257,BC257)</f>
        <v>20.169999999999998</v>
      </c>
      <c r="BE257" s="11">
        <f t="shared" si="7767"/>
        <v>0</v>
      </c>
      <c r="BF257" s="7">
        <f t="shared" ref="BF257" si="8760">SUM(AZ257)</f>
        <v>20.95</v>
      </c>
      <c r="BG257" s="7">
        <f t="shared" ref="BG257" si="8761">SUM(BA257)</f>
        <v>20.74</v>
      </c>
      <c r="BH257" s="10">
        <f t="shared" ref="BH257" si="8762">MIN(BF257,BG257)</f>
        <v>20.74</v>
      </c>
      <c r="BI257" s="11">
        <f t="shared" si="7771"/>
        <v>0</v>
      </c>
      <c r="BJ257" s="7">
        <v>20.95</v>
      </c>
      <c r="BK257" s="7">
        <v>20.350000000000001</v>
      </c>
      <c r="BL257" s="7">
        <f t="shared" ref="BL257" si="8763">SUM(BJ257-0.63)</f>
        <v>20.32</v>
      </c>
      <c r="BM257" s="7">
        <f t="shared" ref="BM257" si="8764">SUM(BK257-0.63)</f>
        <v>19.720000000000002</v>
      </c>
      <c r="BN257" s="10">
        <f t="shared" ref="BN257" si="8765">MIN(BL257,BM257)</f>
        <v>19.720000000000002</v>
      </c>
      <c r="BO257" s="11">
        <f t="shared" si="7775"/>
        <v>0</v>
      </c>
      <c r="BP257" s="7">
        <f t="shared" ref="BP257" si="8766">SUM(BJ257)</f>
        <v>20.95</v>
      </c>
      <c r="BQ257" s="7">
        <f t="shared" ref="BQ257" si="8767">SUM(BK257)</f>
        <v>20.350000000000001</v>
      </c>
      <c r="BR257" s="10">
        <f t="shared" ref="BR257" si="8768">MIN(BP257,BQ257)</f>
        <v>20.350000000000001</v>
      </c>
      <c r="BS257" s="11">
        <f t="shared" si="7779"/>
        <v>0</v>
      </c>
      <c r="BT257" s="7">
        <f t="shared" ref="BT257" si="8769">BJ257</f>
        <v>20.95</v>
      </c>
      <c r="BU257" s="7">
        <f t="shared" ref="BU257" si="8770">BK257</f>
        <v>20.350000000000001</v>
      </c>
      <c r="BV257" s="7">
        <f t="shared" ref="BV257" si="8771">SUM(BT257-0.38)</f>
        <v>20.57</v>
      </c>
      <c r="BW257" s="7">
        <f t="shared" ref="BW257" si="8772">SUM(BU257-0.38)</f>
        <v>19.970000000000002</v>
      </c>
      <c r="BX257" s="10">
        <f t="shared" ref="BX257" si="8773">SUM(BN257)</f>
        <v>19.720000000000002</v>
      </c>
      <c r="BY257" s="11">
        <f t="shared" si="7785"/>
        <v>0</v>
      </c>
      <c r="BZ257" s="7">
        <f t="shared" ref="BZ257" si="8774">SUM(BT257)</f>
        <v>20.95</v>
      </c>
      <c r="CA257" s="7">
        <f t="shared" ref="CA257" si="8775">SUM(BU257)</f>
        <v>20.350000000000001</v>
      </c>
      <c r="CB257" s="10">
        <f t="shared" ref="CB257" si="8776">MIN(BZ257,CA257)</f>
        <v>20.350000000000001</v>
      </c>
      <c r="CC257" s="11">
        <f t="shared" si="7789"/>
        <v>0</v>
      </c>
    </row>
    <row r="258" spans="1:81" ht="19.2" customHeight="1" x14ac:dyDescent="0.25">
      <c r="A258" s="1">
        <f t="shared" si="7727"/>
        <v>44505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7"/>
      <c r="AG258" s="7"/>
      <c r="AH258" s="7"/>
      <c r="AI258" s="7"/>
      <c r="AJ258" s="10"/>
      <c r="AK258" s="11"/>
      <c r="AL258" s="7"/>
      <c r="AM258" s="7"/>
      <c r="AN258" s="10"/>
      <c r="AO258" s="11"/>
      <c r="AP258" s="7"/>
      <c r="AQ258" s="7"/>
      <c r="AR258" s="7"/>
      <c r="AS258" s="7"/>
      <c r="AT258" s="10"/>
      <c r="AU258" s="11"/>
      <c r="AV258" s="7"/>
      <c r="AW258" s="7"/>
      <c r="AX258" s="10"/>
      <c r="AY258" s="11"/>
      <c r="AZ258" s="7">
        <v>20.95</v>
      </c>
      <c r="BA258" s="7">
        <v>20.74</v>
      </c>
      <c r="BB258" s="7">
        <f t="shared" ref="BB258" si="8777">SUM(AZ258-0.57)</f>
        <v>20.38</v>
      </c>
      <c r="BC258" s="7">
        <f t="shared" ref="BC258" si="8778">SUM(BA258-0.57)</f>
        <v>20.169999999999998</v>
      </c>
      <c r="BD258" s="10">
        <f t="shared" ref="BD258" si="8779">MIN(BB258,BC258)</f>
        <v>20.169999999999998</v>
      </c>
      <c r="BE258" s="11">
        <f t="shared" si="7767"/>
        <v>0</v>
      </c>
      <c r="BF258" s="7">
        <f t="shared" ref="BF258" si="8780">SUM(AZ258)</f>
        <v>20.95</v>
      </c>
      <c r="BG258" s="7">
        <f t="shared" ref="BG258" si="8781">SUM(BA258)</f>
        <v>20.74</v>
      </c>
      <c r="BH258" s="10">
        <f t="shared" ref="BH258" si="8782">MIN(BF258,BG258)</f>
        <v>20.74</v>
      </c>
      <c r="BI258" s="11">
        <f t="shared" si="7771"/>
        <v>0</v>
      </c>
      <c r="BJ258" s="7">
        <v>20.95</v>
      </c>
      <c r="BK258" s="7">
        <v>20.350000000000001</v>
      </c>
      <c r="BL258" s="7">
        <f t="shared" ref="BL258" si="8783">SUM(BJ258-0.63)</f>
        <v>20.32</v>
      </c>
      <c r="BM258" s="7">
        <f t="shared" ref="BM258" si="8784">SUM(BK258-0.63)</f>
        <v>19.720000000000002</v>
      </c>
      <c r="BN258" s="10">
        <f t="shared" ref="BN258" si="8785">MIN(BL258,BM258)</f>
        <v>19.720000000000002</v>
      </c>
      <c r="BO258" s="11">
        <f t="shared" si="7775"/>
        <v>0</v>
      </c>
      <c r="BP258" s="7">
        <f t="shared" ref="BP258" si="8786">SUM(BJ258)</f>
        <v>20.95</v>
      </c>
      <c r="BQ258" s="7">
        <f t="shared" ref="BQ258" si="8787">SUM(BK258)</f>
        <v>20.350000000000001</v>
      </c>
      <c r="BR258" s="10">
        <f t="shared" ref="BR258" si="8788">MIN(BP258,BQ258)</f>
        <v>20.350000000000001</v>
      </c>
      <c r="BS258" s="11">
        <f t="shared" si="7779"/>
        <v>0</v>
      </c>
      <c r="BT258" s="7">
        <f t="shared" ref="BT258" si="8789">BJ258</f>
        <v>20.95</v>
      </c>
      <c r="BU258" s="7">
        <f t="shared" ref="BU258" si="8790">BK258</f>
        <v>20.350000000000001</v>
      </c>
      <c r="BV258" s="7">
        <f t="shared" ref="BV258" si="8791">SUM(BT258-0.38)</f>
        <v>20.57</v>
      </c>
      <c r="BW258" s="7">
        <f t="shared" ref="BW258" si="8792">SUM(BU258-0.38)</f>
        <v>19.970000000000002</v>
      </c>
      <c r="BX258" s="10">
        <f t="shared" ref="BX258" si="8793">SUM(BN258)</f>
        <v>19.720000000000002</v>
      </c>
      <c r="BY258" s="11">
        <f t="shared" si="7785"/>
        <v>0</v>
      </c>
      <c r="BZ258" s="7">
        <f t="shared" ref="BZ258" si="8794">SUM(BT258)</f>
        <v>20.95</v>
      </c>
      <c r="CA258" s="7">
        <f t="shared" ref="CA258" si="8795">SUM(BU258)</f>
        <v>20.350000000000001</v>
      </c>
      <c r="CB258" s="10">
        <f t="shared" ref="CB258" si="8796">MIN(BZ258,CA258)</f>
        <v>20.350000000000001</v>
      </c>
      <c r="CC258" s="11">
        <f t="shared" si="7789"/>
        <v>0</v>
      </c>
    </row>
    <row r="259" spans="1:81" ht="19.2" customHeight="1" x14ac:dyDescent="0.25">
      <c r="A259" s="1">
        <f t="shared" si="7727"/>
        <v>44498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7"/>
      <c r="AG259" s="7"/>
      <c r="AH259" s="7"/>
      <c r="AI259" s="7"/>
      <c r="AJ259" s="10"/>
      <c r="AK259" s="11"/>
      <c r="AL259" s="7"/>
      <c r="AM259" s="7"/>
      <c r="AN259" s="10"/>
      <c r="AO259" s="11"/>
      <c r="AP259" s="7"/>
      <c r="AQ259" s="7"/>
      <c r="AR259" s="7"/>
      <c r="AS259" s="7"/>
      <c r="AT259" s="10"/>
      <c r="AU259" s="11"/>
      <c r="AV259" s="7"/>
      <c r="AW259" s="7"/>
      <c r="AX259" s="10"/>
      <c r="AY259" s="11"/>
      <c r="AZ259" s="7">
        <v>20.85</v>
      </c>
      <c r="BA259" s="7">
        <v>20.74</v>
      </c>
      <c r="BB259" s="7">
        <f t="shared" ref="BB259" si="8797">SUM(AZ259-0.57)</f>
        <v>20.28</v>
      </c>
      <c r="BC259" s="7">
        <f t="shared" ref="BC259" si="8798">SUM(BA259-0.57)</f>
        <v>20.169999999999998</v>
      </c>
      <c r="BD259" s="10">
        <f t="shared" ref="BD259" si="8799">MIN(BB259,BC259)</f>
        <v>20.169999999999998</v>
      </c>
      <c r="BE259" s="11">
        <f t="shared" si="7767"/>
        <v>0</v>
      </c>
      <c r="BF259" s="7">
        <f t="shared" ref="BF259" si="8800">SUM(AZ259)</f>
        <v>20.85</v>
      </c>
      <c r="BG259" s="7">
        <f t="shared" ref="BG259" si="8801">SUM(BA259)</f>
        <v>20.74</v>
      </c>
      <c r="BH259" s="10">
        <f t="shared" ref="BH259" si="8802">MIN(BF259,BG259)</f>
        <v>20.74</v>
      </c>
      <c r="BI259" s="11">
        <f t="shared" si="7771"/>
        <v>0</v>
      </c>
      <c r="BJ259" s="7">
        <v>20.85</v>
      </c>
      <c r="BK259" s="7">
        <v>20.02</v>
      </c>
      <c r="BL259" s="7">
        <f t="shared" ref="BL259" si="8803">SUM(BJ259-0.63)</f>
        <v>20.220000000000002</v>
      </c>
      <c r="BM259" s="7">
        <f t="shared" ref="BM259" si="8804">SUM(BK259-0.63)</f>
        <v>19.39</v>
      </c>
      <c r="BN259" s="10">
        <f t="shared" ref="BN259" si="8805">MIN(BL259,BM259)</f>
        <v>19.39</v>
      </c>
      <c r="BO259" s="11">
        <f t="shared" si="7775"/>
        <v>0</v>
      </c>
      <c r="BP259" s="7">
        <f t="shared" ref="BP259" si="8806">SUM(BJ259)</f>
        <v>20.85</v>
      </c>
      <c r="BQ259" s="7">
        <f t="shared" ref="BQ259" si="8807">SUM(BK259)</f>
        <v>20.02</v>
      </c>
      <c r="BR259" s="10">
        <f t="shared" ref="BR259" si="8808">MIN(BP259,BQ259)</f>
        <v>20.02</v>
      </c>
      <c r="BS259" s="11">
        <f t="shared" si="7779"/>
        <v>0</v>
      </c>
      <c r="BT259" s="7">
        <f t="shared" ref="BT259" si="8809">BJ259</f>
        <v>20.85</v>
      </c>
      <c r="BU259" s="7">
        <f t="shared" ref="BU259" si="8810">BK259</f>
        <v>20.02</v>
      </c>
      <c r="BV259" s="7">
        <f t="shared" ref="BV259" si="8811">SUM(BT259-0.38)</f>
        <v>20.470000000000002</v>
      </c>
      <c r="BW259" s="7">
        <f t="shared" ref="BW259" si="8812">SUM(BU259-0.38)</f>
        <v>19.64</v>
      </c>
      <c r="BX259" s="10">
        <f t="shared" ref="BX259" si="8813">SUM(BN259)</f>
        <v>19.39</v>
      </c>
      <c r="BY259" s="11">
        <f t="shared" si="7785"/>
        <v>0</v>
      </c>
      <c r="BZ259" s="7">
        <f t="shared" ref="BZ259" si="8814">SUM(BT259)</f>
        <v>20.85</v>
      </c>
      <c r="CA259" s="7">
        <f t="shared" ref="CA259" si="8815">SUM(BU259)</f>
        <v>20.02</v>
      </c>
      <c r="CB259" s="10">
        <f t="shared" ref="CB259" si="8816">MIN(BZ259,CA259)</f>
        <v>20.02</v>
      </c>
      <c r="CC259" s="11">
        <f t="shared" si="7789"/>
        <v>0</v>
      </c>
    </row>
    <row r="260" spans="1:81" ht="19.2" customHeight="1" x14ac:dyDescent="0.25">
      <c r="A260" s="1">
        <f t="shared" ref="A260:A265" si="8817">A261+7</f>
        <v>44491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7"/>
      <c r="AG260" s="7"/>
      <c r="AH260" s="7"/>
      <c r="AI260" s="7"/>
      <c r="AJ260" s="10"/>
      <c r="AK260" s="11"/>
      <c r="AL260" s="7"/>
      <c r="AM260" s="7"/>
      <c r="AN260" s="10"/>
      <c r="AO260" s="11"/>
      <c r="AP260" s="7"/>
      <c r="AQ260" s="7"/>
      <c r="AR260" s="7"/>
      <c r="AS260" s="7"/>
      <c r="AT260" s="10"/>
      <c r="AU260" s="11"/>
      <c r="AV260" s="7"/>
      <c r="AW260" s="7"/>
      <c r="AX260" s="10"/>
      <c r="AY260" s="11"/>
      <c r="AZ260" s="7">
        <v>20.2</v>
      </c>
      <c r="BA260" s="7">
        <v>20.74</v>
      </c>
      <c r="BB260" s="7">
        <f t="shared" ref="BB260" si="8818">SUM(AZ260-0.57)</f>
        <v>19.63</v>
      </c>
      <c r="BC260" s="7">
        <f t="shared" ref="BC260" si="8819">SUM(BA260-0.57)</f>
        <v>20.169999999999998</v>
      </c>
      <c r="BD260" s="10">
        <f t="shared" ref="BD260" si="8820">MIN(BB260,BC260)</f>
        <v>19.63</v>
      </c>
      <c r="BE260" s="11">
        <f t="shared" si="7767"/>
        <v>0</v>
      </c>
      <c r="BF260" s="7">
        <f t="shared" ref="BF260" si="8821">SUM(AZ260)</f>
        <v>20.2</v>
      </c>
      <c r="BG260" s="7">
        <f t="shared" ref="BG260" si="8822">SUM(BA260)</f>
        <v>20.74</v>
      </c>
      <c r="BH260" s="10">
        <f t="shared" ref="BH260" si="8823">MIN(BF260,BG260)</f>
        <v>20.2</v>
      </c>
      <c r="BI260" s="11">
        <f t="shared" si="7771"/>
        <v>0</v>
      </c>
      <c r="BJ260" s="7">
        <v>20.2</v>
      </c>
      <c r="BK260" s="7">
        <v>19.850000000000001</v>
      </c>
      <c r="BL260" s="7">
        <f t="shared" ref="BL260" si="8824">SUM(BJ260-0.63)</f>
        <v>19.57</v>
      </c>
      <c r="BM260" s="7">
        <f t="shared" ref="BM260" si="8825">SUM(BK260-0.63)</f>
        <v>19.220000000000002</v>
      </c>
      <c r="BN260" s="10">
        <f t="shared" ref="BN260" si="8826">MIN(BL260,BM260)</f>
        <v>19.220000000000002</v>
      </c>
      <c r="BO260" s="11">
        <f t="shared" si="7775"/>
        <v>0</v>
      </c>
      <c r="BP260" s="7">
        <f t="shared" ref="BP260" si="8827">SUM(BJ260)</f>
        <v>20.2</v>
      </c>
      <c r="BQ260" s="7">
        <f t="shared" ref="BQ260" si="8828">SUM(BK260)</f>
        <v>19.850000000000001</v>
      </c>
      <c r="BR260" s="10">
        <f t="shared" ref="BR260" si="8829">MIN(BP260,BQ260)</f>
        <v>19.850000000000001</v>
      </c>
      <c r="BS260" s="11">
        <f t="shared" si="7779"/>
        <v>0</v>
      </c>
      <c r="BT260" s="7">
        <f t="shared" ref="BT260" si="8830">BJ260</f>
        <v>20.2</v>
      </c>
      <c r="BU260" s="7">
        <f t="shared" ref="BU260" si="8831">BK260</f>
        <v>19.850000000000001</v>
      </c>
      <c r="BV260" s="7">
        <f t="shared" ref="BV260" si="8832">SUM(BT260-0.38)</f>
        <v>19.82</v>
      </c>
      <c r="BW260" s="7">
        <f t="shared" ref="BW260" si="8833">SUM(BU260-0.38)</f>
        <v>19.470000000000002</v>
      </c>
      <c r="BX260" s="10">
        <f t="shared" ref="BX260" si="8834">SUM(BN260)</f>
        <v>19.220000000000002</v>
      </c>
      <c r="BY260" s="11">
        <f t="shared" si="7785"/>
        <v>0</v>
      </c>
      <c r="BZ260" s="7">
        <f t="shared" ref="BZ260" si="8835">SUM(BT260)</f>
        <v>20.2</v>
      </c>
      <c r="CA260" s="7">
        <f t="shared" ref="CA260" si="8836">SUM(BU260)</f>
        <v>19.850000000000001</v>
      </c>
      <c r="CB260" s="10">
        <f t="shared" ref="CB260" si="8837">MIN(BZ260,CA260)</f>
        <v>19.850000000000001</v>
      </c>
      <c r="CC260" s="11">
        <f t="shared" si="7789"/>
        <v>0</v>
      </c>
    </row>
    <row r="261" spans="1:81" ht="19.2" customHeight="1" x14ac:dyDescent="0.25">
      <c r="A261" s="1">
        <f t="shared" si="8817"/>
        <v>44484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7"/>
      <c r="AG261" s="7"/>
      <c r="AH261" s="7"/>
      <c r="AI261" s="7"/>
      <c r="AJ261" s="10"/>
      <c r="AK261" s="11"/>
      <c r="AL261" s="7"/>
      <c r="AM261" s="7"/>
      <c r="AN261" s="10"/>
      <c r="AO261" s="11"/>
      <c r="AP261" s="7"/>
      <c r="AQ261" s="7"/>
      <c r="AR261" s="7"/>
      <c r="AS261" s="7"/>
      <c r="AT261" s="10"/>
      <c r="AU261" s="11"/>
      <c r="AV261" s="7"/>
      <c r="AW261" s="7"/>
      <c r="AX261" s="10"/>
      <c r="AY261" s="11"/>
      <c r="AZ261" s="7">
        <v>20.399999999999999</v>
      </c>
      <c r="BA261" s="7">
        <v>20.74</v>
      </c>
      <c r="BB261" s="7">
        <f t="shared" ref="BB261" si="8838">SUM(AZ261-0.57)</f>
        <v>19.829999999999998</v>
      </c>
      <c r="BC261" s="7">
        <f t="shared" ref="BC261" si="8839">SUM(BA261-0.57)</f>
        <v>20.169999999999998</v>
      </c>
      <c r="BD261" s="10">
        <f t="shared" ref="BD261" si="8840">MIN(BB261,BC261)</f>
        <v>19.829999999999998</v>
      </c>
      <c r="BE261" s="11">
        <f t="shared" si="7767"/>
        <v>0</v>
      </c>
      <c r="BF261" s="7">
        <f t="shared" ref="BF261" si="8841">SUM(AZ261)</f>
        <v>20.399999999999999</v>
      </c>
      <c r="BG261" s="7">
        <f t="shared" ref="BG261" si="8842">SUM(BA261)</f>
        <v>20.74</v>
      </c>
      <c r="BH261" s="10">
        <f t="shared" ref="BH261" si="8843">MIN(BF261,BG261)</f>
        <v>20.399999999999999</v>
      </c>
      <c r="BI261" s="11">
        <f t="shared" si="7771"/>
        <v>0</v>
      </c>
      <c r="BJ261" s="7">
        <v>20.399999999999999</v>
      </c>
      <c r="BK261" s="7">
        <v>19.559999999999999</v>
      </c>
      <c r="BL261" s="7">
        <f t="shared" ref="BL261" si="8844">SUM(BJ261-0.63)</f>
        <v>19.77</v>
      </c>
      <c r="BM261" s="7">
        <f t="shared" ref="BM261" si="8845">SUM(BK261-0.63)</f>
        <v>18.93</v>
      </c>
      <c r="BN261" s="10">
        <f t="shared" ref="BN261" si="8846">MIN(BL261,BM261)</f>
        <v>18.93</v>
      </c>
      <c r="BO261" s="11">
        <f t="shared" si="7775"/>
        <v>0</v>
      </c>
      <c r="BP261" s="7">
        <f t="shared" ref="BP261" si="8847">SUM(BJ261)</f>
        <v>20.399999999999999</v>
      </c>
      <c r="BQ261" s="7">
        <f t="shared" ref="BQ261" si="8848">SUM(BK261)</f>
        <v>19.559999999999999</v>
      </c>
      <c r="BR261" s="10">
        <f t="shared" ref="BR261" si="8849">MIN(BP261,BQ261)</f>
        <v>19.559999999999999</v>
      </c>
      <c r="BS261" s="11">
        <f t="shared" si="7779"/>
        <v>0</v>
      </c>
      <c r="BT261" s="7">
        <f t="shared" ref="BT261" si="8850">BJ261</f>
        <v>20.399999999999999</v>
      </c>
      <c r="BU261" s="7">
        <f t="shared" ref="BU261" si="8851">BK261</f>
        <v>19.559999999999999</v>
      </c>
      <c r="BV261" s="7">
        <f t="shared" ref="BV261" si="8852">SUM(BT261-0.38)</f>
        <v>20.02</v>
      </c>
      <c r="BW261" s="7">
        <f t="shared" ref="BW261" si="8853">SUM(BU261-0.38)</f>
        <v>19.18</v>
      </c>
      <c r="BX261" s="10">
        <f t="shared" ref="BX261" si="8854">SUM(BN261)</f>
        <v>18.93</v>
      </c>
      <c r="BY261" s="11">
        <f t="shared" si="7785"/>
        <v>0</v>
      </c>
      <c r="BZ261" s="7">
        <f t="shared" ref="BZ261" si="8855">SUM(BT261)</f>
        <v>20.399999999999999</v>
      </c>
      <c r="CA261" s="7">
        <f t="shared" ref="CA261" si="8856">SUM(BU261)</f>
        <v>19.559999999999999</v>
      </c>
      <c r="CB261" s="10">
        <f t="shared" ref="CB261" si="8857">MIN(BZ261,CA261)</f>
        <v>19.559999999999999</v>
      </c>
      <c r="CC261" s="11">
        <f t="shared" si="7789"/>
        <v>0</v>
      </c>
    </row>
    <row r="262" spans="1:81" ht="19.2" customHeight="1" x14ac:dyDescent="0.25">
      <c r="A262" s="1">
        <f t="shared" si="8817"/>
        <v>44477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7"/>
      <c r="AG262" s="7"/>
      <c r="AH262" s="7"/>
      <c r="AI262" s="7"/>
      <c r="AJ262" s="10"/>
      <c r="AK262" s="11"/>
      <c r="AL262" s="7"/>
      <c r="AM262" s="7"/>
      <c r="AN262" s="10"/>
      <c r="AO262" s="11"/>
      <c r="AP262" s="7"/>
      <c r="AQ262" s="7"/>
      <c r="AR262" s="7"/>
      <c r="AS262" s="7"/>
      <c r="AT262" s="10"/>
      <c r="AU262" s="11"/>
      <c r="AV262" s="7"/>
      <c r="AW262" s="7"/>
      <c r="AX262" s="10"/>
      <c r="AY262" s="11"/>
      <c r="AZ262" s="7">
        <v>20</v>
      </c>
      <c r="BA262" s="7">
        <v>20.74</v>
      </c>
      <c r="BB262" s="7">
        <f t="shared" ref="BB262" si="8858">SUM(AZ262-0.57)</f>
        <v>19.43</v>
      </c>
      <c r="BC262" s="7">
        <f t="shared" ref="BC262" si="8859">SUM(BA262-0.57)</f>
        <v>20.169999999999998</v>
      </c>
      <c r="BD262" s="10">
        <f t="shared" ref="BD262" si="8860">MIN(BB262,BC262)</f>
        <v>19.43</v>
      </c>
      <c r="BE262" s="11">
        <f t="shared" si="7767"/>
        <v>0</v>
      </c>
      <c r="BF262" s="7">
        <f t="shared" ref="BF262" si="8861">SUM(AZ262)</f>
        <v>20</v>
      </c>
      <c r="BG262" s="7">
        <f t="shared" ref="BG262" si="8862">SUM(BA262)</f>
        <v>20.74</v>
      </c>
      <c r="BH262" s="10">
        <f t="shared" ref="BH262" si="8863">MIN(BF262,BG262)</f>
        <v>20</v>
      </c>
      <c r="BI262" s="11">
        <f t="shared" si="7771"/>
        <v>0</v>
      </c>
      <c r="BJ262" s="7">
        <v>19.399999999999999</v>
      </c>
      <c r="BK262" s="7">
        <v>18.41</v>
      </c>
      <c r="BL262" s="7">
        <f t="shared" ref="BL262" si="8864">SUM(BJ262-0.63)</f>
        <v>18.77</v>
      </c>
      <c r="BM262" s="7">
        <f t="shared" ref="BM262" si="8865">SUM(BK262-0.63)</f>
        <v>17.78</v>
      </c>
      <c r="BN262" s="10">
        <f t="shared" ref="BN262" si="8866">MIN(BL262,BM262)</f>
        <v>17.78</v>
      </c>
      <c r="BO262" s="11">
        <f t="shared" si="7775"/>
        <v>0</v>
      </c>
      <c r="BP262" s="7">
        <f t="shared" ref="BP262" si="8867">SUM(BJ262)</f>
        <v>19.399999999999999</v>
      </c>
      <c r="BQ262" s="7">
        <f t="shared" ref="BQ262" si="8868">SUM(BK262)</f>
        <v>18.41</v>
      </c>
      <c r="BR262" s="10">
        <f t="shared" ref="BR262" si="8869">MIN(BP262,BQ262)</f>
        <v>18.41</v>
      </c>
      <c r="BS262" s="11">
        <f t="shared" si="7779"/>
        <v>0</v>
      </c>
      <c r="BT262" s="7">
        <f t="shared" ref="BT262" si="8870">BJ262</f>
        <v>19.399999999999999</v>
      </c>
      <c r="BU262" s="7">
        <f t="shared" ref="BU262" si="8871">BK262</f>
        <v>18.41</v>
      </c>
      <c r="BV262" s="7">
        <f t="shared" ref="BV262" si="8872">SUM(BT262-0.38)</f>
        <v>19.02</v>
      </c>
      <c r="BW262" s="7">
        <f t="shared" ref="BW262" si="8873">SUM(BU262-0.38)</f>
        <v>18.03</v>
      </c>
      <c r="BX262" s="10">
        <f t="shared" ref="BX262" si="8874">SUM(BN262)</f>
        <v>17.78</v>
      </c>
      <c r="BY262" s="11">
        <f t="shared" si="7785"/>
        <v>0</v>
      </c>
      <c r="BZ262" s="7">
        <f t="shared" ref="BZ262" si="8875">SUM(BT262)</f>
        <v>19.399999999999999</v>
      </c>
      <c r="CA262" s="7">
        <f t="shared" ref="CA262" si="8876">SUM(BU262)</f>
        <v>18.41</v>
      </c>
      <c r="CB262" s="10">
        <f t="shared" ref="CB262" si="8877">MIN(BZ262,CA262)</f>
        <v>18.41</v>
      </c>
      <c r="CC262" s="11">
        <f t="shared" si="7789"/>
        <v>0</v>
      </c>
    </row>
    <row r="263" spans="1:81" ht="18" customHeight="1" x14ac:dyDescent="0.25">
      <c r="A263" s="1">
        <f t="shared" si="8817"/>
        <v>44470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7"/>
      <c r="AG263" s="7"/>
      <c r="AH263" s="7"/>
      <c r="AI263" s="7"/>
      <c r="AJ263" s="10"/>
      <c r="AK263" s="11"/>
      <c r="AL263" s="7"/>
      <c r="AM263" s="7"/>
      <c r="AN263" s="10"/>
      <c r="AO263" s="11"/>
      <c r="AP263" s="7"/>
      <c r="AQ263" s="7"/>
      <c r="AR263" s="7"/>
      <c r="AS263" s="7"/>
      <c r="AT263" s="10"/>
      <c r="AU263" s="11"/>
      <c r="AV263" s="7"/>
      <c r="AW263" s="7"/>
      <c r="AX263" s="10"/>
      <c r="AY263" s="11"/>
      <c r="AZ263" s="7">
        <v>19.399999999999999</v>
      </c>
      <c r="BA263" s="7">
        <v>20.74</v>
      </c>
      <c r="BB263" s="7">
        <f t="shared" ref="BB263" si="8878">SUM(AZ263-0.57)</f>
        <v>18.829999999999998</v>
      </c>
      <c r="BC263" s="7">
        <f t="shared" ref="BC263" si="8879">SUM(BA263-0.57)</f>
        <v>20.169999999999998</v>
      </c>
      <c r="BD263" s="10">
        <f t="shared" ref="BD263" si="8880">MIN(BB263,BC263)</f>
        <v>18.829999999999998</v>
      </c>
      <c r="BE263" s="11">
        <f t="shared" si="7767"/>
        <v>0</v>
      </c>
      <c r="BF263" s="7">
        <f t="shared" ref="BF263" si="8881">SUM(AZ263)</f>
        <v>19.399999999999999</v>
      </c>
      <c r="BG263" s="7">
        <f t="shared" ref="BG263" si="8882">SUM(BA263)</f>
        <v>20.74</v>
      </c>
      <c r="BH263" s="10">
        <f t="shared" ref="BH263" si="8883">MIN(BF263,BG263)</f>
        <v>19.399999999999999</v>
      </c>
      <c r="BI263" s="11">
        <f t="shared" si="7771"/>
        <v>0</v>
      </c>
      <c r="BJ263" s="7">
        <v>19.399999999999999</v>
      </c>
      <c r="BK263" s="7">
        <v>18.41</v>
      </c>
      <c r="BL263" s="7">
        <f t="shared" ref="BL263" si="8884">SUM(BJ263-0.63)</f>
        <v>18.77</v>
      </c>
      <c r="BM263" s="7">
        <f t="shared" ref="BM263" si="8885">SUM(BK263-0.63)</f>
        <v>17.78</v>
      </c>
      <c r="BN263" s="10">
        <f t="shared" ref="BN263" si="8886">MIN(BL263,BM263)</f>
        <v>17.78</v>
      </c>
      <c r="BO263" s="11">
        <f t="shared" si="7775"/>
        <v>0</v>
      </c>
      <c r="BP263" s="7">
        <f t="shared" ref="BP263" si="8887">SUM(BJ263)</f>
        <v>19.399999999999999</v>
      </c>
      <c r="BQ263" s="7">
        <f t="shared" ref="BQ263" si="8888">SUM(BK263)</f>
        <v>18.41</v>
      </c>
      <c r="BR263" s="10">
        <f t="shared" ref="BR263" si="8889">MIN(BP263,BQ263)</f>
        <v>18.41</v>
      </c>
      <c r="BS263" s="11">
        <f t="shared" si="7779"/>
        <v>0</v>
      </c>
      <c r="BT263" s="7">
        <f t="shared" ref="BT263" si="8890">BJ263</f>
        <v>19.399999999999999</v>
      </c>
      <c r="BU263" s="7">
        <f t="shared" ref="BU263" si="8891">BK263</f>
        <v>18.41</v>
      </c>
      <c r="BV263" s="7">
        <f t="shared" ref="BV263" si="8892">SUM(BT263-0.38)</f>
        <v>19.02</v>
      </c>
      <c r="BW263" s="7">
        <f t="shared" ref="BW263" si="8893">SUM(BU263-0.38)</f>
        <v>18.03</v>
      </c>
      <c r="BX263" s="10">
        <f t="shared" ref="BX263" si="8894">SUM(BN263)</f>
        <v>17.78</v>
      </c>
      <c r="BY263" s="11">
        <f t="shared" si="7785"/>
        <v>0</v>
      </c>
      <c r="BZ263" s="7">
        <f t="shared" ref="BZ263" si="8895">SUM(BT263)</f>
        <v>19.399999999999999</v>
      </c>
      <c r="CA263" s="7">
        <f t="shared" ref="CA263" si="8896">SUM(BU263)</f>
        <v>18.41</v>
      </c>
      <c r="CB263" s="10">
        <f t="shared" ref="CB263" si="8897">MIN(BZ263,CA263)</f>
        <v>18.41</v>
      </c>
      <c r="CC263" s="11">
        <f t="shared" si="7789"/>
        <v>0</v>
      </c>
    </row>
    <row r="264" spans="1:81" x14ac:dyDescent="0.25">
      <c r="A264" s="1">
        <f t="shared" si="8817"/>
        <v>44463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7"/>
      <c r="AG264" s="7"/>
      <c r="AH264" s="7"/>
      <c r="AI264" s="7"/>
      <c r="AJ264" s="10"/>
      <c r="AK264" s="11"/>
      <c r="AL264" s="7"/>
      <c r="AM264" s="7"/>
      <c r="AN264" s="10"/>
      <c r="AO264" s="11"/>
      <c r="AP264" s="7"/>
      <c r="AQ264" s="7"/>
      <c r="AR264" s="7"/>
      <c r="AS264" s="7"/>
      <c r="AT264" s="10"/>
      <c r="AU264" s="11"/>
      <c r="AV264" s="7"/>
      <c r="AW264" s="7"/>
      <c r="AX264" s="10"/>
      <c r="AY264" s="11"/>
      <c r="AZ264" s="7">
        <v>19.600000000000001</v>
      </c>
      <c r="BA264" s="7">
        <v>20.74</v>
      </c>
      <c r="BB264" s="7">
        <f t="shared" ref="BB264" si="8898">SUM(AZ264-0.57)</f>
        <v>19.03</v>
      </c>
      <c r="BC264" s="7">
        <f t="shared" ref="BC264" si="8899">SUM(BA264-0.57)</f>
        <v>20.169999999999998</v>
      </c>
      <c r="BD264" s="10">
        <f t="shared" ref="BD264" si="8900">MIN(BB264,BC264)</f>
        <v>19.03</v>
      </c>
      <c r="BE264" s="11">
        <f t="shared" si="7767"/>
        <v>0</v>
      </c>
      <c r="BF264" s="7">
        <f t="shared" ref="BF264" si="8901">SUM(AZ264)</f>
        <v>19.600000000000001</v>
      </c>
      <c r="BG264" s="7">
        <f t="shared" ref="BG264" si="8902">SUM(BA264)</f>
        <v>20.74</v>
      </c>
      <c r="BH264" s="10">
        <f t="shared" ref="BH264" si="8903">MIN(BF264,BG264)</f>
        <v>19.600000000000001</v>
      </c>
      <c r="BI264" s="11">
        <f t="shared" si="7771"/>
        <v>0</v>
      </c>
      <c r="BJ264" s="7">
        <v>19.600000000000001</v>
      </c>
      <c r="BK264" s="7">
        <v>17.32</v>
      </c>
      <c r="BL264" s="7">
        <f t="shared" ref="BL264" si="8904">SUM(BJ264-0.63)</f>
        <v>18.970000000000002</v>
      </c>
      <c r="BM264" s="7">
        <f t="shared" ref="BM264" si="8905">SUM(BK264-0.63)</f>
        <v>16.690000000000001</v>
      </c>
      <c r="BN264" s="10">
        <f t="shared" ref="BN264" si="8906">MIN(BL264,BM264)</f>
        <v>16.690000000000001</v>
      </c>
      <c r="BO264" s="11">
        <f t="shared" si="7775"/>
        <v>0</v>
      </c>
      <c r="BP264" s="7">
        <f t="shared" ref="BP264" si="8907">SUM(BJ264)</f>
        <v>19.600000000000001</v>
      </c>
      <c r="BQ264" s="7">
        <f t="shared" ref="BQ264" si="8908">SUM(BK264)</f>
        <v>17.32</v>
      </c>
      <c r="BR264" s="10">
        <f t="shared" ref="BR264" si="8909">MIN(BP264,BQ264)</f>
        <v>17.32</v>
      </c>
      <c r="BS264" s="11">
        <f t="shared" si="7779"/>
        <v>0</v>
      </c>
      <c r="BT264" s="7">
        <f t="shared" ref="BT264" si="8910">BJ264</f>
        <v>19.600000000000001</v>
      </c>
      <c r="BU264" s="7">
        <f t="shared" ref="BU264" si="8911">BK264</f>
        <v>17.32</v>
      </c>
      <c r="BV264" s="7">
        <f t="shared" ref="BV264" si="8912">SUM(BT264-0.38)</f>
        <v>19.220000000000002</v>
      </c>
      <c r="BW264" s="7">
        <f t="shared" ref="BW264" si="8913">SUM(BU264-0.38)</f>
        <v>16.940000000000001</v>
      </c>
      <c r="BX264" s="10">
        <f t="shared" ref="BX264" si="8914">SUM(BN264)</f>
        <v>16.690000000000001</v>
      </c>
      <c r="BY264" s="11">
        <f t="shared" si="7785"/>
        <v>0</v>
      </c>
      <c r="BZ264" s="7">
        <f t="shared" ref="BZ264" si="8915">SUM(BT264)</f>
        <v>19.600000000000001</v>
      </c>
      <c r="CA264" s="7">
        <f t="shared" ref="CA264" si="8916">SUM(BU264)</f>
        <v>17.32</v>
      </c>
      <c r="CB264" s="10">
        <f t="shared" ref="CB264" si="8917">MIN(BZ264,CA264)</f>
        <v>17.32</v>
      </c>
      <c r="CC264" s="11">
        <f t="shared" si="7789"/>
        <v>0</v>
      </c>
    </row>
    <row r="265" spans="1:81" x14ac:dyDescent="0.25">
      <c r="A265" s="1">
        <f t="shared" si="8817"/>
        <v>44456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7"/>
      <c r="AG265" s="7"/>
      <c r="AH265" s="7"/>
      <c r="AI265" s="7"/>
      <c r="AJ265" s="10"/>
      <c r="AK265" s="11"/>
      <c r="AL265" s="7"/>
      <c r="AM265" s="7"/>
      <c r="AN265" s="10"/>
      <c r="AO265" s="11"/>
      <c r="AP265" s="7"/>
      <c r="AQ265" s="7"/>
      <c r="AR265" s="7"/>
      <c r="AS265" s="7"/>
      <c r="AT265" s="10"/>
      <c r="AU265" s="11"/>
      <c r="AV265" s="7"/>
      <c r="AW265" s="7"/>
      <c r="AX265" s="10"/>
      <c r="AY265" s="11"/>
      <c r="AZ265" s="7">
        <v>19.399999999999999</v>
      </c>
      <c r="BA265" s="7">
        <v>20.74</v>
      </c>
      <c r="BB265" s="7">
        <f t="shared" ref="BB265" si="8918">SUM(AZ265-0.57)</f>
        <v>18.829999999999998</v>
      </c>
      <c r="BC265" s="7">
        <f t="shared" ref="BC265" si="8919">SUM(BA265-0.57)</f>
        <v>20.169999999999998</v>
      </c>
      <c r="BD265" s="10">
        <f t="shared" ref="BD265" si="8920">MIN(BB265,BC265)</f>
        <v>18.829999999999998</v>
      </c>
      <c r="BE265" s="11">
        <f t="shared" si="7767"/>
        <v>0</v>
      </c>
      <c r="BF265" s="7">
        <f t="shared" ref="BF265" si="8921">SUM(AZ265)</f>
        <v>19.399999999999999</v>
      </c>
      <c r="BG265" s="7">
        <f t="shared" ref="BG265" si="8922">SUM(BA265)</f>
        <v>20.74</v>
      </c>
      <c r="BH265" s="10">
        <f t="shared" ref="BH265" si="8923">MIN(BF265,BG265)</f>
        <v>19.399999999999999</v>
      </c>
      <c r="BI265" s="11">
        <f t="shared" si="7771"/>
        <v>0</v>
      </c>
      <c r="BJ265" s="7">
        <v>19.399999999999999</v>
      </c>
      <c r="BK265" s="7">
        <v>16.059999999999999</v>
      </c>
      <c r="BL265" s="7">
        <f t="shared" ref="BL265" si="8924">SUM(BJ265-0.63)</f>
        <v>18.77</v>
      </c>
      <c r="BM265" s="7">
        <f t="shared" ref="BM265" si="8925">SUM(BK265-0.63)</f>
        <v>15.429999999999998</v>
      </c>
      <c r="BN265" s="10">
        <f t="shared" ref="BN265" si="8926">MIN(BL265,BM265)</f>
        <v>15.429999999999998</v>
      </c>
      <c r="BO265" s="11">
        <f t="shared" si="7775"/>
        <v>0</v>
      </c>
      <c r="BP265" s="7">
        <f t="shared" ref="BP265" si="8927">SUM(BJ265)</f>
        <v>19.399999999999999</v>
      </c>
      <c r="BQ265" s="7">
        <f t="shared" ref="BQ265" si="8928">SUM(BK265)</f>
        <v>16.059999999999999</v>
      </c>
      <c r="BR265" s="10">
        <f t="shared" ref="BR265" si="8929">MIN(BP265,BQ265)</f>
        <v>16.059999999999999</v>
      </c>
      <c r="BS265" s="11">
        <f t="shared" si="7779"/>
        <v>0</v>
      </c>
      <c r="BT265" s="7">
        <f t="shared" ref="BT265" si="8930">BJ265</f>
        <v>19.399999999999999</v>
      </c>
      <c r="BU265" s="7">
        <f t="shared" ref="BU265" si="8931">BK265</f>
        <v>16.059999999999999</v>
      </c>
      <c r="BV265" s="7">
        <f t="shared" ref="BV265" si="8932">SUM(BT265-0.38)</f>
        <v>19.02</v>
      </c>
      <c r="BW265" s="7">
        <f t="shared" ref="BW265" si="8933">SUM(BU265-0.38)</f>
        <v>15.679999999999998</v>
      </c>
      <c r="BX265" s="10">
        <f t="shared" ref="BX265" si="8934">SUM(BN265)</f>
        <v>15.429999999999998</v>
      </c>
      <c r="BY265" s="11">
        <f t="shared" si="7785"/>
        <v>0</v>
      </c>
      <c r="BZ265" s="7">
        <f t="shared" ref="BZ265" si="8935">SUM(BT265)</f>
        <v>19.399999999999999</v>
      </c>
      <c r="CA265" s="7">
        <f t="shared" ref="CA265" si="8936">SUM(BU265)</f>
        <v>16.059999999999999</v>
      </c>
      <c r="CB265" s="10">
        <f t="shared" ref="CB265" si="8937">MIN(BZ265,CA265)</f>
        <v>16.059999999999999</v>
      </c>
      <c r="CC265" s="11">
        <f t="shared" si="7789"/>
        <v>0</v>
      </c>
    </row>
    <row r="266" spans="1:81" ht="18" customHeight="1" x14ac:dyDescent="0.25">
      <c r="A266" s="1">
        <f t="shared" ref="A266:A292" si="8938">A267+7</f>
        <v>44449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7"/>
      <c r="AG266" s="7"/>
      <c r="AH266" s="7"/>
      <c r="AI266" s="7"/>
      <c r="AJ266" s="10"/>
      <c r="AK266" s="11"/>
      <c r="AL266" s="7"/>
      <c r="AM266" s="7"/>
      <c r="AN266" s="10"/>
      <c r="AO266" s="11"/>
      <c r="AP266" s="7"/>
      <c r="AQ266" s="7"/>
      <c r="AR266" s="7"/>
      <c r="AS266" s="7"/>
      <c r="AT266" s="10"/>
      <c r="AU266" s="11"/>
      <c r="AV266" s="7"/>
      <c r="AW266" s="7"/>
      <c r="AX266" s="10"/>
      <c r="AY266" s="11"/>
      <c r="AZ266" s="7">
        <v>17.5</v>
      </c>
      <c r="BA266" s="7">
        <v>20.74</v>
      </c>
      <c r="BB266" s="7">
        <f t="shared" ref="BB266" si="8939">SUM(AZ266-0.57)</f>
        <v>16.93</v>
      </c>
      <c r="BC266" s="7">
        <f t="shared" ref="BC266" si="8940">SUM(BA266-0.57)</f>
        <v>20.169999999999998</v>
      </c>
      <c r="BD266" s="10">
        <f t="shared" ref="BD266" si="8941">MIN(BB266,BC266)</f>
        <v>16.93</v>
      </c>
      <c r="BE266" s="11">
        <f t="shared" si="7767"/>
        <v>0</v>
      </c>
      <c r="BF266" s="7">
        <f t="shared" ref="BF266" si="8942">SUM(AZ266)</f>
        <v>17.5</v>
      </c>
      <c r="BG266" s="7">
        <f t="shared" ref="BG266" si="8943">SUM(BA266)</f>
        <v>20.74</v>
      </c>
      <c r="BH266" s="10">
        <f t="shared" ref="BH266" si="8944">MIN(BF266,BG266)</f>
        <v>17.5</v>
      </c>
      <c r="BI266" s="11">
        <f t="shared" si="7771"/>
        <v>0</v>
      </c>
      <c r="BJ266" s="7">
        <v>17.5</v>
      </c>
      <c r="BK266" s="7">
        <v>14.89</v>
      </c>
      <c r="BL266" s="7">
        <f t="shared" ref="BL266" si="8945">SUM(BJ266-0.63)</f>
        <v>16.87</v>
      </c>
      <c r="BM266" s="7">
        <f t="shared" ref="BM266" si="8946">SUM(BK266-0.63)</f>
        <v>14.26</v>
      </c>
      <c r="BN266" s="10">
        <f t="shared" ref="BN266" si="8947">MIN(BL266,BM266)</f>
        <v>14.26</v>
      </c>
      <c r="BO266" s="11">
        <f t="shared" si="7775"/>
        <v>0</v>
      </c>
      <c r="BP266" s="7">
        <f t="shared" ref="BP266" si="8948">SUM(BJ266)</f>
        <v>17.5</v>
      </c>
      <c r="BQ266" s="7">
        <f t="shared" ref="BQ266" si="8949">SUM(BK266)</f>
        <v>14.89</v>
      </c>
      <c r="BR266" s="10">
        <f t="shared" ref="BR266" si="8950">MIN(BP266,BQ266)</f>
        <v>14.89</v>
      </c>
      <c r="BS266" s="11">
        <f t="shared" si="7779"/>
        <v>0</v>
      </c>
      <c r="BT266" s="7">
        <f t="shared" ref="BT266" si="8951">BJ266</f>
        <v>17.5</v>
      </c>
      <c r="BU266" s="7">
        <f t="shared" ref="BU266" si="8952">BK266</f>
        <v>14.89</v>
      </c>
      <c r="BV266" s="7">
        <f t="shared" ref="BV266" si="8953">SUM(BT266-0.38)</f>
        <v>17.12</v>
      </c>
      <c r="BW266" s="7">
        <f t="shared" ref="BW266" si="8954">SUM(BU266-0.38)</f>
        <v>14.51</v>
      </c>
      <c r="BX266" s="10">
        <f t="shared" ref="BX266" si="8955">SUM(BN266)</f>
        <v>14.26</v>
      </c>
      <c r="BY266" s="11">
        <f t="shared" si="7785"/>
        <v>0</v>
      </c>
      <c r="BZ266" s="7">
        <f t="shared" ref="BZ266" si="8956">SUM(BT266)</f>
        <v>17.5</v>
      </c>
      <c r="CA266" s="7">
        <f t="shared" ref="CA266" si="8957">SUM(BU266)</f>
        <v>14.89</v>
      </c>
      <c r="CB266" s="10">
        <f t="shared" ref="CB266" si="8958">MIN(BZ266,CA266)</f>
        <v>14.89</v>
      </c>
      <c r="CC266" s="11">
        <f t="shared" si="7789"/>
        <v>0</v>
      </c>
    </row>
    <row r="267" spans="1:81" ht="18" customHeight="1" x14ac:dyDescent="0.25">
      <c r="A267" s="1">
        <f t="shared" si="8938"/>
        <v>44442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7"/>
      <c r="AG267" s="7"/>
      <c r="AH267" s="7"/>
      <c r="AI267" s="7"/>
      <c r="AJ267" s="10"/>
      <c r="AK267" s="11"/>
      <c r="AL267" s="7"/>
      <c r="AM267" s="7"/>
      <c r="AN267" s="10"/>
      <c r="AO267" s="11"/>
      <c r="AP267" s="7"/>
      <c r="AQ267" s="7"/>
      <c r="AR267" s="7"/>
      <c r="AS267" s="7"/>
      <c r="AT267" s="10"/>
      <c r="AU267" s="11"/>
      <c r="AV267" s="7"/>
      <c r="AW267" s="7"/>
      <c r="AX267" s="10"/>
      <c r="AY267" s="11"/>
      <c r="AZ267" s="7">
        <v>17.5</v>
      </c>
      <c r="BA267" s="7">
        <v>20.74</v>
      </c>
      <c r="BB267" s="7">
        <f t="shared" ref="BB267" si="8959">SUM(AZ267-0.57)</f>
        <v>16.93</v>
      </c>
      <c r="BC267" s="7">
        <f t="shared" ref="BC267" si="8960">SUM(BA267-0.57)</f>
        <v>20.169999999999998</v>
      </c>
      <c r="BD267" s="10">
        <f t="shared" ref="BD267" si="8961">MIN(BB267,BC267)</f>
        <v>16.93</v>
      </c>
      <c r="BE267" s="11">
        <f t="shared" si="7767"/>
        <v>0</v>
      </c>
      <c r="BF267" s="7">
        <f t="shared" ref="BF267" si="8962">SUM(AZ267)</f>
        <v>17.5</v>
      </c>
      <c r="BG267" s="7">
        <f t="shared" ref="BG267" si="8963">SUM(BA267)</f>
        <v>20.74</v>
      </c>
      <c r="BH267" s="10">
        <f t="shared" ref="BH267" si="8964">MIN(BF267,BG267)</f>
        <v>17.5</v>
      </c>
      <c r="BI267" s="11">
        <f t="shared" si="7771"/>
        <v>0</v>
      </c>
      <c r="BJ267" s="7">
        <v>17.5</v>
      </c>
      <c r="BK267" s="7">
        <v>13.62</v>
      </c>
      <c r="BL267" s="7">
        <f t="shared" ref="BL267" si="8965">SUM(BJ267-0.63)</f>
        <v>16.87</v>
      </c>
      <c r="BM267" s="7">
        <f t="shared" ref="BM267" si="8966">SUM(BK267-0.63)</f>
        <v>12.989999999999998</v>
      </c>
      <c r="BN267" s="10">
        <f t="shared" ref="BN267" si="8967">MIN(BL267,BM267)</f>
        <v>12.989999999999998</v>
      </c>
      <c r="BO267" s="11">
        <f t="shared" si="7775"/>
        <v>0</v>
      </c>
      <c r="BP267" s="7">
        <f t="shared" ref="BP267" si="8968">SUM(BJ267)</f>
        <v>17.5</v>
      </c>
      <c r="BQ267" s="7">
        <f t="shared" ref="BQ267" si="8969">SUM(BK267)</f>
        <v>13.62</v>
      </c>
      <c r="BR267" s="10">
        <f t="shared" ref="BR267" si="8970">MIN(BP267,BQ267)</f>
        <v>13.62</v>
      </c>
      <c r="BS267" s="11">
        <f t="shared" si="7779"/>
        <v>0</v>
      </c>
      <c r="BT267" s="7">
        <f t="shared" ref="BT267" si="8971">BJ267</f>
        <v>17.5</v>
      </c>
      <c r="BU267" s="7">
        <f t="shared" ref="BU267" si="8972">BK267</f>
        <v>13.62</v>
      </c>
      <c r="BV267" s="7">
        <f t="shared" ref="BV267" si="8973">SUM(BT267-0.38)</f>
        <v>17.12</v>
      </c>
      <c r="BW267" s="7">
        <f t="shared" ref="BW267" si="8974">SUM(BU267-0.38)</f>
        <v>13.239999999999998</v>
      </c>
      <c r="BX267" s="10">
        <f t="shared" ref="BX267" si="8975">SUM(BN267)</f>
        <v>12.989999999999998</v>
      </c>
      <c r="BY267" s="11">
        <f t="shared" si="7785"/>
        <v>0</v>
      </c>
      <c r="BZ267" s="7">
        <f t="shared" ref="BZ267" si="8976">SUM(BT267)</f>
        <v>17.5</v>
      </c>
      <c r="CA267" s="7">
        <f t="shared" ref="CA267" si="8977">SUM(BU267)</f>
        <v>13.62</v>
      </c>
      <c r="CB267" s="10">
        <f t="shared" ref="CB267" si="8978">MIN(BZ267,CA267)</f>
        <v>13.62</v>
      </c>
      <c r="CC267" s="11">
        <f t="shared" si="7789"/>
        <v>0</v>
      </c>
    </row>
    <row r="268" spans="1:81" ht="18" customHeight="1" x14ac:dyDescent="0.25">
      <c r="A268" s="1">
        <f t="shared" si="8938"/>
        <v>44435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7"/>
      <c r="AG268" s="7"/>
      <c r="AH268" s="7"/>
      <c r="AI268" s="7"/>
      <c r="AJ268" s="10"/>
      <c r="AK268" s="11"/>
      <c r="AL268" s="7"/>
      <c r="AM268" s="7"/>
      <c r="AN268" s="10"/>
      <c r="AO268" s="11"/>
      <c r="AP268" s="7"/>
      <c r="AQ268" s="7"/>
      <c r="AR268" s="7"/>
      <c r="AS268" s="7"/>
      <c r="AT268" s="10"/>
      <c r="AU268" s="11"/>
      <c r="AV268" s="7"/>
      <c r="AW268" s="7"/>
      <c r="AX268" s="10"/>
      <c r="AY268" s="11"/>
      <c r="AZ268" s="7">
        <v>15</v>
      </c>
      <c r="BA268" s="7">
        <v>20.74</v>
      </c>
      <c r="BB268" s="7">
        <f t="shared" ref="BB268" si="8979">SUM(AZ268-0.57)</f>
        <v>14.43</v>
      </c>
      <c r="BC268" s="7">
        <f t="shared" ref="BC268" si="8980">SUM(BA268-0.57)</f>
        <v>20.169999999999998</v>
      </c>
      <c r="BD268" s="10">
        <f t="shared" ref="BD268" si="8981">MIN(BB268,BC268)</f>
        <v>14.43</v>
      </c>
      <c r="BE268" s="11">
        <f t="shared" si="7767"/>
        <v>0</v>
      </c>
      <c r="BF268" s="7">
        <f t="shared" ref="BF268" si="8982">SUM(AZ268)</f>
        <v>15</v>
      </c>
      <c r="BG268" s="7">
        <f t="shared" ref="BG268" si="8983">SUM(BA268)</f>
        <v>20.74</v>
      </c>
      <c r="BH268" s="10">
        <f t="shared" ref="BH268" si="8984">MIN(BF268,BG268)</f>
        <v>15</v>
      </c>
      <c r="BI268" s="11">
        <f t="shared" si="7771"/>
        <v>0</v>
      </c>
      <c r="BJ268" s="7">
        <v>15</v>
      </c>
      <c r="BK268" s="7">
        <v>12.74</v>
      </c>
      <c r="BL268" s="7">
        <f t="shared" ref="BL268" si="8985">SUM(BJ268-0.63)</f>
        <v>14.37</v>
      </c>
      <c r="BM268" s="7">
        <f t="shared" ref="BM268" si="8986">SUM(BK268-0.63)</f>
        <v>12.11</v>
      </c>
      <c r="BN268" s="10">
        <f t="shared" ref="BN268" si="8987">MIN(BL268,BM268)</f>
        <v>12.11</v>
      </c>
      <c r="BO268" s="11">
        <f t="shared" si="7775"/>
        <v>0</v>
      </c>
      <c r="BP268" s="7">
        <f t="shared" ref="BP268" si="8988">SUM(BJ268)</f>
        <v>15</v>
      </c>
      <c r="BQ268" s="7">
        <f t="shared" ref="BQ268" si="8989">SUM(BK268)</f>
        <v>12.74</v>
      </c>
      <c r="BR268" s="10">
        <f t="shared" ref="BR268" si="8990">MIN(BP268,BQ268)</f>
        <v>12.74</v>
      </c>
      <c r="BS268" s="11">
        <f t="shared" si="7779"/>
        <v>0</v>
      </c>
      <c r="BT268" s="7">
        <f t="shared" ref="BT268" si="8991">BJ268</f>
        <v>15</v>
      </c>
      <c r="BU268" s="7">
        <f t="shared" ref="BU268" si="8992">BK268</f>
        <v>12.74</v>
      </c>
      <c r="BV268" s="7">
        <f t="shared" ref="BV268" si="8993">SUM(BT268-0.38)</f>
        <v>14.62</v>
      </c>
      <c r="BW268" s="7">
        <f t="shared" ref="BW268" si="8994">SUM(BU268-0.38)</f>
        <v>12.36</v>
      </c>
      <c r="BX268" s="10">
        <f t="shared" ref="BX268" si="8995">SUM(BN268)</f>
        <v>12.11</v>
      </c>
      <c r="BY268" s="11">
        <f t="shared" si="7785"/>
        <v>0</v>
      </c>
      <c r="BZ268" s="7">
        <f t="shared" ref="BZ268" si="8996">SUM(BT268)</f>
        <v>15</v>
      </c>
      <c r="CA268" s="7">
        <f t="shared" ref="CA268" si="8997">SUM(BU268)</f>
        <v>12.74</v>
      </c>
      <c r="CB268" s="10">
        <f t="shared" ref="CB268" si="8998">MIN(BZ268,CA268)</f>
        <v>12.74</v>
      </c>
      <c r="CC268" s="11">
        <f t="shared" si="7789"/>
        <v>0</v>
      </c>
    </row>
    <row r="269" spans="1:81" ht="18" customHeight="1" x14ac:dyDescent="0.25">
      <c r="A269" s="1">
        <f t="shared" si="8938"/>
        <v>44428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7"/>
      <c r="AG269" s="7"/>
      <c r="AH269" s="7"/>
      <c r="AI269" s="7"/>
      <c r="AJ269" s="10"/>
      <c r="AK269" s="11"/>
      <c r="AL269" s="7"/>
      <c r="AM269" s="7"/>
      <c r="AN269" s="10"/>
      <c r="AO269" s="11"/>
      <c r="AP269" s="7"/>
      <c r="AQ269" s="7"/>
      <c r="AR269" s="7"/>
      <c r="AS269" s="7"/>
      <c r="AT269" s="10"/>
      <c r="AU269" s="11"/>
      <c r="AV269" s="7"/>
      <c r="AW269" s="7"/>
      <c r="AX269" s="10"/>
      <c r="AY269" s="11"/>
      <c r="AZ269" s="7">
        <v>14.2</v>
      </c>
      <c r="BA269" s="7">
        <v>20.74</v>
      </c>
      <c r="BB269" s="7">
        <f t="shared" ref="BB269" si="8999">SUM(AZ269-0.57)</f>
        <v>13.629999999999999</v>
      </c>
      <c r="BC269" s="7">
        <f t="shared" ref="BC269:BC274" si="9000">SUM(BA269-0.57)</f>
        <v>20.169999999999998</v>
      </c>
      <c r="BD269" s="10">
        <f t="shared" ref="BD269" si="9001">MIN(BB269,BC269)</f>
        <v>13.629999999999999</v>
      </c>
      <c r="BE269" s="11">
        <f t="shared" si="7767"/>
        <v>0</v>
      </c>
      <c r="BF269" s="7">
        <f t="shared" ref="BF269" si="9002">SUM(AZ269)</f>
        <v>14.2</v>
      </c>
      <c r="BG269" s="7">
        <f t="shared" ref="BG269" si="9003">SUM(BA269)</f>
        <v>20.74</v>
      </c>
      <c r="BH269" s="10">
        <f t="shared" ref="BH269" si="9004">MIN(BF269,BG269)</f>
        <v>14.2</v>
      </c>
      <c r="BI269" s="11">
        <f t="shared" si="7771"/>
        <v>0</v>
      </c>
      <c r="BJ269" s="7">
        <v>14.2</v>
      </c>
      <c r="BK269" s="7">
        <v>11.93</v>
      </c>
      <c r="BL269" s="7">
        <f t="shared" ref="BL269" si="9005">SUM(BJ269-0.63)</f>
        <v>13.569999999999999</v>
      </c>
      <c r="BM269" s="7">
        <f t="shared" ref="BM269" si="9006">SUM(BK269-0.63)</f>
        <v>11.299999999999999</v>
      </c>
      <c r="BN269" s="10">
        <f t="shared" ref="BN269" si="9007">MIN(BL269,BM269)</f>
        <v>11.299999999999999</v>
      </c>
      <c r="BO269" s="11">
        <f t="shared" si="7775"/>
        <v>0</v>
      </c>
      <c r="BP269" s="7">
        <f t="shared" ref="BP269" si="9008">SUM(BJ269)</f>
        <v>14.2</v>
      </c>
      <c r="BQ269" s="7">
        <f t="shared" ref="BQ269" si="9009">SUM(BK269)</f>
        <v>11.93</v>
      </c>
      <c r="BR269" s="10">
        <f t="shared" ref="BR269" si="9010">MIN(BP269,BQ269)</f>
        <v>11.93</v>
      </c>
      <c r="BS269" s="11">
        <f t="shared" si="7779"/>
        <v>0</v>
      </c>
      <c r="BT269" s="7">
        <f t="shared" ref="BT269" si="9011">BJ269</f>
        <v>14.2</v>
      </c>
      <c r="BU269" s="7">
        <f t="shared" ref="BU269" si="9012">BK269</f>
        <v>11.93</v>
      </c>
      <c r="BV269" s="7">
        <f t="shared" ref="BV269" si="9013">SUM(BT269-0.38)</f>
        <v>13.819999999999999</v>
      </c>
      <c r="BW269" s="7">
        <f t="shared" ref="BW269" si="9014">SUM(BU269-0.38)</f>
        <v>11.549999999999999</v>
      </c>
      <c r="BX269" s="10">
        <f t="shared" ref="BX269" si="9015">SUM(BN269)</f>
        <v>11.299999999999999</v>
      </c>
      <c r="BY269" s="11">
        <f t="shared" si="7785"/>
        <v>0</v>
      </c>
      <c r="BZ269" s="7">
        <f t="shared" ref="BZ269" si="9016">SUM(BT269)</f>
        <v>14.2</v>
      </c>
      <c r="CA269" s="7">
        <f t="shared" ref="CA269" si="9017">SUM(BU269)</f>
        <v>11.93</v>
      </c>
      <c r="CB269" s="10">
        <f t="shared" ref="CB269" si="9018">MIN(BZ269,CA269)</f>
        <v>11.93</v>
      </c>
      <c r="CC269" s="11">
        <f t="shared" si="7789"/>
        <v>0</v>
      </c>
    </row>
    <row r="270" spans="1:81" ht="18" customHeight="1" x14ac:dyDescent="0.25">
      <c r="A270" s="1">
        <f t="shared" si="8938"/>
        <v>44421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7"/>
      <c r="AG270" s="7"/>
      <c r="AH270" s="7"/>
      <c r="AI270" s="7"/>
      <c r="AJ270" s="10"/>
      <c r="AK270" s="11"/>
      <c r="AL270" s="7"/>
      <c r="AM270" s="7"/>
      <c r="AN270" s="10"/>
      <c r="AO270" s="11"/>
      <c r="AP270" s="7"/>
      <c r="AQ270" s="7"/>
      <c r="AR270" s="7"/>
      <c r="AS270" s="7"/>
      <c r="AT270" s="10"/>
      <c r="AU270" s="11"/>
      <c r="AV270" s="7"/>
      <c r="AW270" s="7"/>
      <c r="AX270" s="10"/>
      <c r="AY270" s="11"/>
      <c r="AZ270" s="7">
        <v>12.9</v>
      </c>
      <c r="BA270" s="7">
        <v>20.74</v>
      </c>
      <c r="BB270" s="7">
        <f t="shared" ref="BB270" si="9019">SUM(AZ270-0.57)</f>
        <v>12.33</v>
      </c>
      <c r="BC270" s="7">
        <f t="shared" si="9000"/>
        <v>20.169999999999998</v>
      </c>
      <c r="BD270" s="10">
        <f t="shared" ref="BD270" si="9020">MIN(BB270,BC270)</f>
        <v>12.33</v>
      </c>
      <c r="BE270" s="11">
        <f t="shared" si="7767"/>
        <v>0</v>
      </c>
      <c r="BF270" s="7">
        <f t="shared" ref="BF270" si="9021">SUM(AZ270)</f>
        <v>12.9</v>
      </c>
      <c r="BG270" s="7">
        <f t="shared" ref="BG270" si="9022">SUM(BA270)</f>
        <v>20.74</v>
      </c>
      <c r="BH270" s="10">
        <f t="shared" ref="BH270" si="9023">MIN(BF270,BG270)</f>
        <v>12.9</v>
      </c>
      <c r="BI270" s="11">
        <f t="shared" si="7771"/>
        <v>0</v>
      </c>
      <c r="BJ270" s="7">
        <v>12.9</v>
      </c>
      <c r="BK270" s="7">
        <v>10</v>
      </c>
      <c r="BL270" s="7">
        <f t="shared" ref="BL270" si="9024">SUM(BJ270-0.63)</f>
        <v>12.27</v>
      </c>
      <c r="BM270" s="7">
        <f t="shared" ref="BM270" si="9025">SUM(BK270-0.63)</f>
        <v>9.3699999999999992</v>
      </c>
      <c r="BN270" s="10">
        <f t="shared" ref="BN270" si="9026">MIN(BL270,BM270)</f>
        <v>9.3699999999999992</v>
      </c>
      <c r="BO270" s="11">
        <f t="shared" si="7775"/>
        <v>0</v>
      </c>
      <c r="BP270" s="7">
        <f t="shared" ref="BP270" si="9027">SUM(BJ270)</f>
        <v>12.9</v>
      </c>
      <c r="BQ270" s="7">
        <f t="shared" ref="BQ270" si="9028">SUM(BK270)</f>
        <v>10</v>
      </c>
      <c r="BR270" s="10">
        <f t="shared" ref="BR270" si="9029">MIN(BP270,BQ270)</f>
        <v>10</v>
      </c>
      <c r="BS270" s="11">
        <f t="shared" si="7779"/>
        <v>0</v>
      </c>
      <c r="BT270" s="7">
        <f t="shared" ref="BT270" si="9030">BJ270</f>
        <v>12.9</v>
      </c>
      <c r="BU270" s="7">
        <f t="shared" ref="BU270" si="9031">BK270</f>
        <v>10</v>
      </c>
      <c r="BV270" s="7">
        <f t="shared" ref="BV270" si="9032">SUM(BT270-0.38)</f>
        <v>12.52</v>
      </c>
      <c r="BW270" s="7">
        <f t="shared" ref="BW270" si="9033">SUM(BU270-0.38)</f>
        <v>9.6199999999999992</v>
      </c>
      <c r="BX270" s="10">
        <f t="shared" ref="BX270" si="9034">SUM(BN270)</f>
        <v>9.3699999999999992</v>
      </c>
      <c r="BY270" s="11">
        <f t="shared" si="7785"/>
        <v>0</v>
      </c>
      <c r="BZ270" s="7">
        <f t="shared" ref="BZ270" si="9035">SUM(BT270)</f>
        <v>12.9</v>
      </c>
      <c r="CA270" s="7">
        <f t="shared" ref="CA270" si="9036">SUM(BU270)</f>
        <v>10</v>
      </c>
      <c r="CB270" s="10">
        <f t="shared" ref="CB270" si="9037">MIN(BZ270,CA270)</f>
        <v>10</v>
      </c>
      <c r="CC270" s="11">
        <f t="shared" si="7789"/>
        <v>0</v>
      </c>
    </row>
    <row r="271" spans="1:81" ht="18" customHeight="1" x14ac:dyDescent="0.25">
      <c r="A271" s="1">
        <f t="shared" si="8938"/>
        <v>44414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7"/>
      <c r="AG271" s="7"/>
      <c r="AH271" s="7"/>
      <c r="AI271" s="7"/>
      <c r="AJ271" s="10"/>
      <c r="AK271" s="11"/>
      <c r="AL271" s="7"/>
      <c r="AM271" s="7"/>
      <c r="AN271" s="10"/>
      <c r="AO271" s="11"/>
      <c r="AP271" s="7"/>
      <c r="AQ271" s="7"/>
      <c r="AR271" s="7"/>
      <c r="AS271" s="7"/>
      <c r="AT271" s="10"/>
      <c r="AU271" s="11"/>
      <c r="AV271" s="7"/>
      <c r="AW271" s="7"/>
      <c r="AX271" s="10"/>
      <c r="AY271" s="11"/>
      <c r="AZ271" s="7">
        <v>12.1</v>
      </c>
      <c r="BA271" s="7">
        <v>20.74</v>
      </c>
      <c r="BB271" s="7">
        <f t="shared" ref="BB271" si="9038">SUM(AZ271-0.57)</f>
        <v>11.53</v>
      </c>
      <c r="BC271" s="7">
        <f t="shared" si="9000"/>
        <v>20.169999999999998</v>
      </c>
      <c r="BD271" s="10">
        <f t="shared" ref="BD271" si="9039">MIN(BB271,BC271)</f>
        <v>11.53</v>
      </c>
      <c r="BE271" s="11">
        <f t="shared" si="7767"/>
        <v>0</v>
      </c>
      <c r="BF271" s="7">
        <f t="shared" ref="BF271" si="9040">SUM(AZ271)</f>
        <v>12.1</v>
      </c>
      <c r="BG271" s="7">
        <f t="shared" ref="BG271" si="9041">SUM(BA271)</f>
        <v>20.74</v>
      </c>
      <c r="BH271" s="10">
        <f t="shared" ref="BH271" si="9042">MIN(BF271,BG271)</f>
        <v>12.1</v>
      </c>
      <c r="BI271" s="11">
        <f t="shared" si="7771"/>
        <v>0</v>
      </c>
      <c r="BJ271" s="7">
        <v>12.1</v>
      </c>
      <c r="BK271" s="7">
        <v>10.6</v>
      </c>
      <c r="BL271" s="7">
        <f t="shared" ref="BL271" si="9043">SUM(BJ271-0.63)</f>
        <v>11.469999999999999</v>
      </c>
      <c r="BM271" s="7">
        <f t="shared" ref="BM271" si="9044">SUM(BK271-0.63)</f>
        <v>9.9699999999999989</v>
      </c>
      <c r="BN271" s="10">
        <f t="shared" ref="BN271" si="9045">MIN(BL271,BM271)</f>
        <v>9.9699999999999989</v>
      </c>
      <c r="BO271" s="11">
        <f t="shared" si="7775"/>
        <v>0</v>
      </c>
      <c r="BP271" s="7">
        <f t="shared" ref="BP271" si="9046">SUM(BJ271)</f>
        <v>12.1</v>
      </c>
      <c r="BQ271" s="7">
        <f t="shared" ref="BQ271" si="9047">SUM(BK271)</f>
        <v>10.6</v>
      </c>
      <c r="BR271" s="10">
        <f t="shared" ref="BR271" si="9048">MIN(BP271,BQ271)</f>
        <v>10.6</v>
      </c>
      <c r="BS271" s="11">
        <f t="shared" si="7779"/>
        <v>0</v>
      </c>
      <c r="BT271" s="7">
        <f t="shared" ref="BT271" si="9049">BJ271</f>
        <v>12.1</v>
      </c>
      <c r="BU271" s="7">
        <f t="shared" ref="BU271" si="9050">BK271</f>
        <v>10.6</v>
      </c>
      <c r="BV271" s="7">
        <f t="shared" ref="BV271" si="9051">SUM(BT271-0.38)</f>
        <v>11.719999999999999</v>
      </c>
      <c r="BW271" s="7">
        <f t="shared" ref="BW271" si="9052">SUM(BU271-0.38)</f>
        <v>10.219999999999999</v>
      </c>
      <c r="BX271" s="10">
        <f t="shared" ref="BX271" si="9053">SUM(BN271)</f>
        <v>9.9699999999999989</v>
      </c>
      <c r="BY271" s="11">
        <f t="shared" si="7785"/>
        <v>0</v>
      </c>
      <c r="BZ271" s="7">
        <f t="shared" ref="BZ271" si="9054">SUM(BT271)</f>
        <v>12.1</v>
      </c>
      <c r="CA271" s="7">
        <f t="shared" ref="CA271" si="9055">SUM(BU271)</f>
        <v>10.6</v>
      </c>
      <c r="CB271" s="10">
        <f t="shared" ref="CB271" si="9056">MIN(BZ271,CA271)</f>
        <v>10.6</v>
      </c>
      <c r="CC271" s="11">
        <f t="shared" si="7789"/>
        <v>0</v>
      </c>
    </row>
    <row r="272" spans="1:81" ht="18" customHeight="1" x14ac:dyDescent="0.25">
      <c r="A272" s="1">
        <f t="shared" si="8938"/>
        <v>44407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7"/>
      <c r="AG272" s="7"/>
      <c r="AH272" s="7"/>
      <c r="AI272" s="7"/>
      <c r="AJ272" s="10"/>
      <c r="AK272" s="11"/>
      <c r="AL272" s="7"/>
      <c r="AM272" s="7"/>
      <c r="AN272" s="10"/>
      <c r="AO272" s="11"/>
      <c r="AP272" s="7"/>
      <c r="AQ272" s="7"/>
      <c r="AR272" s="7"/>
      <c r="AS272" s="7"/>
      <c r="AT272" s="10"/>
      <c r="AU272" s="11"/>
      <c r="AV272" s="7"/>
      <c r="AW272" s="7"/>
      <c r="AX272" s="10"/>
      <c r="AY272" s="11"/>
      <c r="AZ272" s="7">
        <v>11.7</v>
      </c>
      <c r="BA272" s="7">
        <v>20.74</v>
      </c>
      <c r="BB272" s="7">
        <f t="shared" ref="BB272" si="9057">SUM(AZ272-0.57)</f>
        <v>11.129999999999999</v>
      </c>
      <c r="BC272" s="7">
        <f t="shared" si="9000"/>
        <v>20.169999999999998</v>
      </c>
      <c r="BD272" s="10">
        <f t="shared" ref="BD272" si="9058">MIN(BB272,BC272)</f>
        <v>11.129999999999999</v>
      </c>
      <c r="BE272" s="11">
        <f t="shared" si="7767"/>
        <v>0</v>
      </c>
      <c r="BF272" s="7">
        <f t="shared" ref="BF272" si="9059">SUM(AZ272)</f>
        <v>11.7</v>
      </c>
      <c r="BG272" s="7">
        <f t="shared" ref="BG272" si="9060">SUM(BA272)</f>
        <v>20.74</v>
      </c>
      <c r="BH272" s="10">
        <f t="shared" ref="BH272" si="9061">MIN(BF272,BG272)</f>
        <v>11.7</v>
      </c>
      <c r="BI272" s="11">
        <f t="shared" si="7771"/>
        <v>0</v>
      </c>
      <c r="BJ272" s="7">
        <v>11.7</v>
      </c>
      <c r="BK272" s="7">
        <v>10.119999999999999</v>
      </c>
      <c r="BL272" s="7">
        <f t="shared" ref="BL272" si="9062">SUM(BJ272-0.63)</f>
        <v>11.069999999999999</v>
      </c>
      <c r="BM272" s="7">
        <f t="shared" ref="BM272" si="9063">SUM(BK272-0.63)</f>
        <v>9.4899999999999984</v>
      </c>
      <c r="BN272" s="10">
        <f t="shared" ref="BN272" si="9064">MIN(BL272,BM272)</f>
        <v>9.4899999999999984</v>
      </c>
      <c r="BO272" s="11">
        <f t="shared" si="7775"/>
        <v>0</v>
      </c>
      <c r="BP272" s="7">
        <f t="shared" ref="BP272" si="9065">SUM(BJ272)</f>
        <v>11.7</v>
      </c>
      <c r="BQ272" s="7">
        <f t="shared" ref="BQ272" si="9066">SUM(BK272)</f>
        <v>10.119999999999999</v>
      </c>
      <c r="BR272" s="10">
        <f t="shared" ref="BR272" si="9067">MIN(BP272,BQ272)</f>
        <v>10.119999999999999</v>
      </c>
      <c r="BS272" s="11">
        <f t="shared" si="7779"/>
        <v>0</v>
      </c>
      <c r="BT272" s="7">
        <f t="shared" ref="BT272" si="9068">BJ272</f>
        <v>11.7</v>
      </c>
      <c r="BU272" s="7">
        <f t="shared" ref="BU272" si="9069">BK272</f>
        <v>10.119999999999999</v>
      </c>
      <c r="BV272" s="7">
        <f t="shared" ref="BV272" si="9070">SUM(BT272-0.38)</f>
        <v>11.319999999999999</v>
      </c>
      <c r="BW272" s="7">
        <f t="shared" ref="BW272" si="9071">SUM(BU272-0.38)</f>
        <v>9.7399999999999984</v>
      </c>
      <c r="BX272" s="10">
        <f t="shared" ref="BX272" si="9072">SUM(BN272)</f>
        <v>9.4899999999999984</v>
      </c>
      <c r="BY272" s="11">
        <f t="shared" si="7785"/>
        <v>0</v>
      </c>
      <c r="BZ272" s="7">
        <f t="shared" ref="BZ272" si="9073">SUM(BT272)</f>
        <v>11.7</v>
      </c>
      <c r="CA272" s="7">
        <f t="shared" ref="CA272" si="9074">SUM(BU272)</f>
        <v>10.119999999999999</v>
      </c>
      <c r="CB272" s="10">
        <f t="shared" ref="CB272" si="9075">MIN(BZ272,CA272)</f>
        <v>10.119999999999999</v>
      </c>
      <c r="CC272" s="11">
        <f t="shared" si="7789"/>
        <v>0</v>
      </c>
    </row>
    <row r="273" spans="1:81" ht="18" customHeight="1" x14ac:dyDescent="0.25">
      <c r="A273" s="1">
        <f t="shared" si="8938"/>
        <v>44400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7"/>
      <c r="AG273" s="7"/>
      <c r="AH273" s="7"/>
      <c r="AI273" s="7"/>
      <c r="AJ273" s="10"/>
      <c r="AK273" s="11"/>
      <c r="AL273" s="7"/>
      <c r="AM273" s="7"/>
      <c r="AN273" s="10"/>
      <c r="AO273" s="11"/>
      <c r="AP273" s="7"/>
      <c r="AQ273" s="7"/>
      <c r="AR273" s="7"/>
      <c r="AS273" s="7"/>
      <c r="AT273" s="10"/>
      <c r="AU273" s="11"/>
      <c r="AV273" s="7"/>
      <c r="AW273" s="7"/>
      <c r="AX273" s="10"/>
      <c r="AY273" s="11"/>
      <c r="AZ273" s="7">
        <v>11</v>
      </c>
      <c r="BA273" s="7">
        <v>20.74</v>
      </c>
      <c r="BB273" s="7">
        <f t="shared" ref="BB273" si="9076">SUM(AZ273-0.57)</f>
        <v>10.43</v>
      </c>
      <c r="BC273" s="7">
        <f t="shared" si="9000"/>
        <v>20.169999999999998</v>
      </c>
      <c r="BD273" s="10">
        <f t="shared" ref="BD273" si="9077">MIN(BB273,BC273)</f>
        <v>10.43</v>
      </c>
      <c r="BE273" s="11">
        <f t="shared" si="7767"/>
        <v>0</v>
      </c>
      <c r="BF273" s="7">
        <f t="shared" ref="BF273" si="9078">SUM(AZ273)</f>
        <v>11</v>
      </c>
      <c r="BG273" s="7">
        <f t="shared" ref="BG273" si="9079">SUM(BA273)</f>
        <v>20.74</v>
      </c>
      <c r="BH273" s="10">
        <f t="shared" ref="BH273" si="9080">MIN(BF273,BG273)</f>
        <v>11</v>
      </c>
      <c r="BI273" s="11">
        <f t="shared" si="7771"/>
        <v>0</v>
      </c>
      <c r="BJ273" s="7">
        <v>11</v>
      </c>
      <c r="BK273" s="7">
        <v>9.7899999999999991</v>
      </c>
      <c r="BL273" s="7">
        <f t="shared" ref="BL273" si="9081">SUM(BJ273-0.63)</f>
        <v>10.37</v>
      </c>
      <c r="BM273" s="7">
        <f t="shared" ref="BM273" si="9082">SUM(BK273-0.63)</f>
        <v>9.1599999999999984</v>
      </c>
      <c r="BN273" s="10">
        <f t="shared" ref="BN273" si="9083">MIN(BL273,BM273)</f>
        <v>9.1599999999999984</v>
      </c>
      <c r="BO273" s="11">
        <f t="shared" si="7775"/>
        <v>0</v>
      </c>
      <c r="BP273" s="7">
        <f t="shared" ref="BP273" si="9084">SUM(BJ273)</f>
        <v>11</v>
      </c>
      <c r="BQ273" s="7">
        <f t="shared" ref="BQ273" si="9085">SUM(BK273)</f>
        <v>9.7899999999999991</v>
      </c>
      <c r="BR273" s="10">
        <f t="shared" ref="BR273" si="9086">MIN(BP273,BQ273)</f>
        <v>9.7899999999999991</v>
      </c>
      <c r="BS273" s="11">
        <f t="shared" si="7779"/>
        <v>0</v>
      </c>
      <c r="BT273" s="7">
        <f t="shared" ref="BT273" si="9087">BJ273</f>
        <v>11</v>
      </c>
      <c r="BU273" s="7">
        <f t="shared" ref="BU273" si="9088">BK273</f>
        <v>9.7899999999999991</v>
      </c>
      <c r="BV273" s="7">
        <f t="shared" ref="BV273" si="9089">SUM(BT273-0.38)</f>
        <v>10.62</v>
      </c>
      <c r="BW273" s="7">
        <f t="shared" ref="BW273" si="9090">SUM(BU273-0.38)</f>
        <v>9.4099999999999984</v>
      </c>
      <c r="BX273" s="10">
        <f t="shared" ref="BX273" si="9091">SUM(BN273)</f>
        <v>9.1599999999999984</v>
      </c>
      <c r="BY273" s="11">
        <f t="shared" si="7785"/>
        <v>0</v>
      </c>
      <c r="BZ273" s="7">
        <f t="shared" ref="BZ273" si="9092">SUM(BT273)</f>
        <v>11</v>
      </c>
      <c r="CA273" s="7">
        <f t="shared" ref="CA273" si="9093">SUM(BU273)</f>
        <v>9.7899999999999991</v>
      </c>
      <c r="CB273" s="10">
        <f t="shared" ref="CB273" si="9094">MIN(BZ273,CA273)</f>
        <v>9.7899999999999991</v>
      </c>
      <c r="CC273" s="11">
        <f t="shared" si="7789"/>
        <v>0</v>
      </c>
    </row>
    <row r="274" spans="1:81" ht="18" customHeight="1" x14ac:dyDescent="0.25">
      <c r="A274" s="1">
        <f t="shared" si="8938"/>
        <v>44393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7"/>
      <c r="AG274" s="7"/>
      <c r="AH274" s="7"/>
      <c r="AI274" s="7"/>
      <c r="AJ274" s="10"/>
      <c r="AK274" s="11"/>
      <c r="AL274" s="7"/>
      <c r="AM274" s="7"/>
      <c r="AN274" s="10"/>
      <c r="AO274" s="11"/>
      <c r="AP274" s="7"/>
      <c r="AQ274" s="7"/>
      <c r="AR274" s="7"/>
      <c r="AS274" s="7"/>
      <c r="AT274" s="10"/>
      <c r="AU274" s="11"/>
      <c r="AV274" s="7"/>
      <c r="AW274" s="7"/>
      <c r="AX274" s="10"/>
      <c r="AY274" s="11"/>
      <c r="AZ274" s="7">
        <v>9.9</v>
      </c>
      <c r="BA274" s="7">
        <v>20.74</v>
      </c>
      <c r="BB274" s="7">
        <f t="shared" ref="BB274:BB280" si="9095">SUM(AZ274-0.57)</f>
        <v>9.33</v>
      </c>
      <c r="BC274" s="7">
        <f t="shared" si="9000"/>
        <v>20.169999999999998</v>
      </c>
      <c r="BD274" s="10">
        <f t="shared" ref="BD274:BD280" si="9096">MIN(BB274,BC274)</f>
        <v>9.33</v>
      </c>
      <c r="BE274" s="11">
        <f t="shared" si="7767"/>
        <v>0</v>
      </c>
      <c r="BF274" s="7">
        <f t="shared" ref="BF274:BF280" si="9097">SUM(AZ274)</f>
        <v>9.9</v>
      </c>
      <c r="BG274" s="7">
        <f t="shared" ref="BG274:BG280" si="9098">SUM(BA274)</f>
        <v>20.74</v>
      </c>
      <c r="BH274" s="10">
        <f t="shared" ref="BH274:BH280" si="9099">MIN(BF274,BG274)</f>
        <v>9.9</v>
      </c>
      <c r="BI274" s="11">
        <f t="shared" si="7771"/>
        <v>0</v>
      </c>
      <c r="BJ274" s="7">
        <v>9.9</v>
      </c>
      <c r="BK274" s="7">
        <v>9.7100000000000009</v>
      </c>
      <c r="BL274" s="7">
        <f t="shared" ref="BL274" si="9100">SUM(BJ274-0.63)</f>
        <v>9.27</v>
      </c>
      <c r="BM274" s="7">
        <f t="shared" ref="BM274" si="9101">SUM(BK274-0.63)</f>
        <v>9.08</v>
      </c>
      <c r="BN274" s="10">
        <f t="shared" ref="BN274" si="9102">MIN(BL274,BM274)</f>
        <v>9.08</v>
      </c>
      <c r="BO274" s="11">
        <f t="shared" si="7775"/>
        <v>0</v>
      </c>
      <c r="BP274" s="7">
        <f t="shared" ref="BP274" si="9103">SUM(BJ274)</f>
        <v>9.9</v>
      </c>
      <c r="BQ274" s="7">
        <f t="shared" ref="BQ274" si="9104">SUM(BK274)</f>
        <v>9.7100000000000009</v>
      </c>
      <c r="BR274" s="10">
        <f t="shared" ref="BR274" si="9105">MIN(BP274,BQ274)</f>
        <v>9.7100000000000009</v>
      </c>
      <c r="BS274" s="11">
        <f t="shared" si="7779"/>
        <v>0</v>
      </c>
      <c r="BT274" s="7">
        <f t="shared" ref="BT274" si="9106">BJ274</f>
        <v>9.9</v>
      </c>
      <c r="BU274" s="7">
        <f t="shared" ref="BU274" si="9107">BK274</f>
        <v>9.7100000000000009</v>
      </c>
      <c r="BV274" s="7">
        <f t="shared" ref="BV274" si="9108">SUM(BT274-0.38)</f>
        <v>9.52</v>
      </c>
      <c r="BW274" s="7">
        <f t="shared" ref="BW274" si="9109">SUM(BU274-0.38)</f>
        <v>9.33</v>
      </c>
      <c r="BX274" s="10">
        <f t="shared" ref="BX274" si="9110">SUM(BN274)</f>
        <v>9.08</v>
      </c>
      <c r="BY274" s="11">
        <f t="shared" si="7785"/>
        <v>0</v>
      </c>
      <c r="BZ274" s="7">
        <f t="shared" ref="BZ274" si="9111">SUM(BT274)</f>
        <v>9.9</v>
      </c>
      <c r="CA274" s="7">
        <f t="shared" ref="CA274" si="9112">SUM(BU274)</f>
        <v>9.7100000000000009</v>
      </c>
      <c r="CB274" s="10">
        <f t="shared" ref="CB274" si="9113">MIN(BZ274,CA274)</f>
        <v>9.7100000000000009</v>
      </c>
      <c r="CC274" s="11">
        <f t="shared" si="7789"/>
        <v>0</v>
      </c>
    </row>
    <row r="275" spans="1:81" ht="18" customHeight="1" x14ac:dyDescent="0.25">
      <c r="A275" s="1">
        <f t="shared" si="8938"/>
        <v>44386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7"/>
      <c r="AG275" s="7"/>
      <c r="AH275" s="7"/>
      <c r="AI275" s="7"/>
      <c r="AJ275" s="10"/>
      <c r="AK275" s="11"/>
      <c r="AL275" s="7"/>
      <c r="AM275" s="7"/>
      <c r="AN275" s="10"/>
      <c r="AO275" s="11"/>
      <c r="AP275" s="7"/>
      <c r="AQ275" s="7"/>
      <c r="AR275" s="7"/>
      <c r="AS275" s="7"/>
      <c r="AT275" s="10"/>
      <c r="AU275" s="11"/>
      <c r="AV275" s="7"/>
      <c r="AW275" s="7"/>
      <c r="AX275" s="10"/>
      <c r="AY275" s="11"/>
      <c r="AZ275" s="7">
        <v>9.6999999999999993</v>
      </c>
      <c r="BA275" s="7">
        <v>20.74</v>
      </c>
      <c r="BB275" s="7">
        <f t="shared" si="9095"/>
        <v>9.129999999999999</v>
      </c>
      <c r="BC275" s="7">
        <f t="shared" ref="BC275:BC281" si="9114">SUM(BA275-0.57)</f>
        <v>20.169999999999998</v>
      </c>
      <c r="BD275" s="10">
        <f t="shared" si="9096"/>
        <v>9.129999999999999</v>
      </c>
      <c r="BE275" s="11">
        <f t="shared" si="7767"/>
        <v>0</v>
      </c>
      <c r="BF275" s="7">
        <f t="shared" si="9097"/>
        <v>9.6999999999999993</v>
      </c>
      <c r="BG275" s="7">
        <f t="shared" si="9098"/>
        <v>20.74</v>
      </c>
      <c r="BH275" s="10">
        <f t="shared" si="9099"/>
        <v>9.6999999999999993</v>
      </c>
      <c r="BI275" s="11">
        <f t="shared" si="7771"/>
        <v>0</v>
      </c>
      <c r="BJ275" s="7">
        <v>9.6999999999999993</v>
      </c>
      <c r="BK275" s="7">
        <v>9.6999999999999993</v>
      </c>
      <c r="BL275" s="7">
        <f t="shared" ref="BL275" si="9115">SUM(BJ275-0.63)</f>
        <v>9.0699999999999985</v>
      </c>
      <c r="BM275" s="7">
        <f t="shared" ref="BM275" si="9116">SUM(BK275-0.63)</f>
        <v>9.0699999999999985</v>
      </c>
      <c r="BN275" s="10">
        <f t="shared" ref="BN275" si="9117">MIN(BL275,BM275)</f>
        <v>9.0699999999999985</v>
      </c>
      <c r="BO275" s="11">
        <f t="shared" si="7775"/>
        <v>0</v>
      </c>
      <c r="BP275" s="7">
        <f t="shared" ref="BP275" si="9118">SUM(BJ275)</f>
        <v>9.6999999999999993</v>
      </c>
      <c r="BQ275" s="7">
        <f t="shared" ref="BQ275" si="9119">SUM(BK275)</f>
        <v>9.6999999999999993</v>
      </c>
      <c r="BR275" s="10">
        <f t="shared" ref="BR275" si="9120">MIN(BP275,BQ275)</f>
        <v>9.6999999999999993</v>
      </c>
      <c r="BS275" s="11">
        <f t="shared" si="7779"/>
        <v>0</v>
      </c>
      <c r="BT275" s="7">
        <f t="shared" ref="BT275" si="9121">BJ275</f>
        <v>9.6999999999999993</v>
      </c>
      <c r="BU275" s="7">
        <f t="shared" ref="BU275" si="9122">BK275</f>
        <v>9.6999999999999993</v>
      </c>
      <c r="BV275" s="7">
        <f t="shared" ref="BV275" si="9123">SUM(BT275-0.38)</f>
        <v>9.3199999999999985</v>
      </c>
      <c r="BW275" s="7">
        <f t="shared" ref="BW275" si="9124">SUM(BU275-0.38)</f>
        <v>9.3199999999999985</v>
      </c>
      <c r="BX275" s="10">
        <f t="shared" ref="BX275" si="9125">SUM(BN275)</f>
        <v>9.0699999999999985</v>
      </c>
      <c r="BY275" s="11">
        <f t="shared" si="7785"/>
        <v>0</v>
      </c>
      <c r="BZ275" s="7">
        <f t="shared" ref="BZ275" si="9126">SUM(BT275)</f>
        <v>9.6999999999999993</v>
      </c>
      <c r="CA275" s="7">
        <f t="shared" ref="CA275" si="9127">SUM(BU275)</f>
        <v>9.6999999999999993</v>
      </c>
      <c r="CB275" s="10">
        <f t="shared" ref="CB275" si="9128">MIN(BZ275,CA275)</f>
        <v>9.6999999999999993</v>
      </c>
      <c r="CC275" s="11">
        <f t="shared" si="7789"/>
        <v>0</v>
      </c>
    </row>
    <row r="276" spans="1:81" ht="18" customHeight="1" x14ac:dyDescent="0.25">
      <c r="A276" s="1">
        <f t="shared" si="8938"/>
        <v>44379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7"/>
      <c r="AG276" s="7"/>
      <c r="AH276" s="7"/>
      <c r="AI276" s="7"/>
      <c r="AJ276" s="10"/>
      <c r="AK276" s="11"/>
      <c r="AL276" s="7"/>
      <c r="AM276" s="7"/>
      <c r="AN276" s="10"/>
      <c r="AO276" s="11"/>
      <c r="AP276" s="7"/>
      <c r="AQ276" s="7"/>
      <c r="AR276" s="7"/>
      <c r="AS276" s="7"/>
      <c r="AT276" s="10"/>
      <c r="AU276" s="11"/>
      <c r="AV276" s="7"/>
      <c r="AW276" s="7"/>
      <c r="AX276" s="10"/>
      <c r="AY276" s="11"/>
      <c r="AZ276" s="7">
        <v>9.6999999999999993</v>
      </c>
      <c r="BA276" s="7">
        <v>20.74</v>
      </c>
      <c r="BB276" s="7">
        <f t="shared" si="9095"/>
        <v>9.129999999999999</v>
      </c>
      <c r="BC276" s="7">
        <f t="shared" si="9114"/>
        <v>20.169999999999998</v>
      </c>
      <c r="BD276" s="10">
        <f t="shared" si="9096"/>
        <v>9.129999999999999</v>
      </c>
      <c r="BE276" s="11">
        <f t="shared" ref="BE276:BE281" si="9129">MAX(0,BB$4-BD276)</f>
        <v>0</v>
      </c>
      <c r="BF276" s="7">
        <f t="shared" si="9097"/>
        <v>9.6999999999999993</v>
      </c>
      <c r="BG276" s="7">
        <f t="shared" si="9098"/>
        <v>20.74</v>
      </c>
      <c r="BH276" s="10">
        <f t="shared" si="9099"/>
        <v>9.6999999999999993</v>
      </c>
      <c r="BI276" s="11">
        <f t="shared" ref="BI276:BI281" si="9130">MAX(0,BF$4-BH276)</f>
        <v>0</v>
      </c>
      <c r="BJ276" s="7">
        <v>9.6999999999999993</v>
      </c>
      <c r="BK276" s="7">
        <v>9.6999999999999993</v>
      </c>
      <c r="BL276" s="7">
        <f t="shared" ref="BL276" si="9131">SUM(BJ276-0.63)</f>
        <v>9.0699999999999985</v>
      </c>
      <c r="BM276" s="7">
        <f t="shared" ref="BM276" si="9132">SUM(BK276-0.63)</f>
        <v>9.0699999999999985</v>
      </c>
      <c r="BN276" s="10">
        <f t="shared" ref="BN276" si="9133">MIN(BL276,BM276)</f>
        <v>9.0699999999999985</v>
      </c>
      <c r="BO276" s="11">
        <f t="shared" ref="BO276:BO335" si="9134">MAX(0,BL$4-BN276)</f>
        <v>0</v>
      </c>
      <c r="BP276" s="7">
        <f t="shared" ref="BP276" si="9135">SUM(BJ276)</f>
        <v>9.6999999999999993</v>
      </c>
      <c r="BQ276" s="7">
        <f t="shared" ref="BQ276" si="9136">SUM(BK276)</f>
        <v>9.6999999999999993</v>
      </c>
      <c r="BR276" s="10">
        <f t="shared" ref="BR276" si="9137">MIN(BP276,BQ276)</f>
        <v>9.6999999999999993</v>
      </c>
      <c r="BS276" s="11">
        <f t="shared" ref="BS276:BS335" si="9138">MAX(0,BP$4-BR276)</f>
        <v>0</v>
      </c>
      <c r="BT276" s="7">
        <f t="shared" ref="BT276" si="9139">BJ276</f>
        <v>9.6999999999999993</v>
      </c>
      <c r="BU276" s="7">
        <f t="shared" ref="BU276" si="9140">BK276</f>
        <v>9.6999999999999993</v>
      </c>
      <c r="BV276" s="7">
        <f t="shared" ref="BV276" si="9141">SUM(BT276-0.38)</f>
        <v>9.3199999999999985</v>
      </c>
      <c r="BW276" s="7">
        <f t="shared" ref="BW276" si="9142">SUM(BU276-0.38)</f>
        <v>9.3199999999999985</v>
      </c>
      <c r="BX276" s="10">
        <f t="shared" ref="BX276" si="9143">SUM(BN276)</f>
        <v>9.0699999999999985</v>
      </c>
      <c r="BY276" s="11">
        <f t="shared" ref="BY276:BY339" si="9144">MAX(0,BV$4-BX276)</f>
        <v>0</v>
      </c>
      <c r="BZ276" s="7">
        <f t="shared" ref="BZ276" si="9145">SUM(BT276)</f>
        <v>9.6999999999999993</v>
      </c>
      <c r="CA276" s="7">
        <f t="shared" ref="CA276" si="9146">SUM(BU276)</f>
        <v>9.6999999999999993</v>
      </c>
      <c r="CB276" s="10">
        <f t="shared" ref="CB276" si="9147">MIN(BZ276,CA276)</f>
        <v>9.6999999999999993</v>
      </c>
      <c r="CC276" s="11">
        <f t="shared" si="7789"/>
        <v>0</v>
      </c>
    </row>
    <row r="277" spans="1:81" ht="18" customHeight="1" x14ac:dyDescent="0.25">
      <c r="A277" s="1">
        <f t="shared" si="8938"/>
        <v>44372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7"/>
      <c r="AG277" s="7"/>
      <c r="AH277" s="7"/>
      <c r="AI277" s="7"/>
      <c r="AJ277" s="10"/>
      <c r="AK277" s="11"/>
      <c r="AL277" s="7"/>
      <c r="AM277" s="7"/>
      <c r="AN277" s="10"/>
      <c r="AO277" s="11"/>
      <c r="AP277" s="7"/>
      <c r="AQ277" s="7"/>
      <c r="AR277" s="7"/>
      <c r="AS277" s="7"/>
      <c r="AT277" s="10"/>
      <c r="AU277" s="11"/>
      <c r="AV277" s="7"/>
      <c r="AW277" s="7"/>
      <c r="AX277" s="10"/>
      <c r="AY277" s="11"/>
      <c r="AZ277" s="7">
        <v>9.6999999999999993</v>
      </c>
      <c r="BA277" s="7">
        <v>20.74</v>
      </c>
      <c r="BB277" s="7">
        <f t="shared" si="9095"/>
        <v>9.129999999999999</v>
      </c>
      <c r="BC277" s="7">
        <f t="shared" si="9114"/>
        <v>20.169999999999998</v>
      </c>
      <c r="BD277" s="10">
        <f t="shared" si="9096"/>
        <v>9.129999999999999</v>
      </c>
      <c r="BE277" s="11">
        <f t="shared" si="9129"/>
        <v>0</v>
      </c>
      <c r="BF277" s="7">
        <f t="shared" si="9097"/>
        <v>9.6999999999999993</v>
      </c>
      <c r="BG277" s="7">
        <f t="shared" si="9098"/>
        <v>20.74</v>
      </c>
      <c r="BH277" s="10">
        <f t="shared" si="9099"/>
        <v>9.6999999999999993</v>
      </c>
      <c r="BI277" s="11">
        <f t="shared" si="9130"/>
        <v>0</v>
      </c>
      <c r="BJ277" s="7">
        <v>9.6999999999999993</v>
      </c>
      <c r="BK277" s="7">
        <v>9.6999999999999993</v>
      </c>
      <c r="BL277" s="7">
        <f t="shared" ref="BL277" si="9148">SUM(BJ277-0.63)</f>
        <v>9.0699999999999985</v>
      </c>
      <c r="BM277" s="7">
        <f t="shared" ref="BM277" si="9149">SUM(BK277-0.63)</f>
        <v>9.0699999999999985</v>
      </c>
      <c r="BN277" s="10">
        <f t="shared" ref="BN277" si="9150">MIN(BL277,BM277)</f>
        <v>9.0699999999999985</v>
      </c>
      <c r="BO277" s="11">
        <f t="shared" si="9134"/>
        <v>0</v>
      </c>
      <c r="BP277" s="7">
        <f t="shared" ref="BP277" si="9151">SUM(BJ277)</f>
        <v>9.6999999999999993</v>
      </c>
      <c r="BQ277" s="7">
        <f t="shared" ref="BQ277" si="9152">SUM(BK277)</f>
        <v>9.6999999999999993</v>
      </c>
      <c r="BR277" s="10">
        <f t="shared" ref="BR277" si="9153">MIN(BP277,BQ277)</f>
        <v>9.6999999999999993</v>
      </c>
      <c r="BS277" s="11">
        <f t="shared" si="9138"/>
        <v>0</v>
      </c>
      <c r="BT277" s="7">
        <f t="shared" ref="BT277" si="9154">BJ277</f>
        <v>9.6999999999999993</v>
      </c>
      <c r="BU277" s="7">
        <f t="shared" ref="BU277" si="9155">BK277</f>
        <v>9.6999999999999993</v>
      </c>
      <c r="BV277" s="7">
        <f t="shared" ref="BV277" si="9156">SUM(BT277-0.38)</f>
        <v>9.3199999999999985</v>
      </c>
      <c r="BW277" s="7">
        <f t="shared" ref="BW277" si="9157">SUM(BU277-0.38)</f>
        <v>9.3199999999999985</v>
      </c>
      <c r="BX277" s="10">
        <f t="shared" ref="BX277" si="9158">SUM(BN277)</f>
        <v>9.0699999999999985</v>
      </c>
      <c r="BY277" s="11">
        <f t="shared" si="9144"/>
        <v>0</v>
      </c>
      <c r="BZ277" s="7">
        <f t="shared" ref="BZ277" si="9159">SUM(BT277)</f>
        <v>9.6999999999999993</v>
      </c>
      <c r="CA277" s="7">
        <f t="shared" ref="CA277" si="9160">SUM(BU277)</f>
        <v>9.6999999999999993</v>
      </c>
      <c r="CB277" s="10">
        <f t="shared" ref="CB277" si="9161">MIN(BZ277,CA277)</f>
        <v>9.6999999999999993</v>
      </c>
      <c r="CC277" s="11">
        <f t="shared" si="7789"/>
        <v>0</v>
      </c>
    </row>
    <row r="278" spans="1:81" ht="18" customHeight="1" x14ac:dyDescent="0.25">
      <c r="A278" s="1">
        <f t="shared" si="8938"/>
        <v>44365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7"/>
      <c r="AG278" s="7"/>
      <c r="AH278" s="7"/>
      <c r="AI278" s="7"/>
      <c r="AJ278" s="10"/>
      <c r="AK278" s="11"/>
      <c r="AL278" s="7"/>
      <c r="AM278" s="7"/>
      <c r="AN278" s="10"/>
      <c r="AO278" s="11"/>
      <c r="AP278" s="7"/>
      <c r="AQ278" s="7"/>
      <c r="AR278" s="7"/>
      <c r="AS278" s="7"/>
      <c r="AT278" s="10"/>
      <c r="AU278" s="11"/>
      <c r="AV278" s="7"/>
      <c r="AW278" s="7"/>
      <c r="AX278" s="10"/>
      <c r="AY278" s="11"/>
      <c r="AZ278" s="7">
        <v>9.6999999999999993</v>
      </c>
      <c r="BA278" s="7">
        <v>20.74</v>
      </c>
      <c r="BB278" s="7">
        <f t="shared" si="9095"/>
        <v>9.129999999999999</v>
      </c>
      <c r="BC278" s="7">
        <f t="shared" si="9114"/>
        <v>20.169999999999998</v>
      </c>
      <c r="BD278" s="10">
        <f t="shared" si="9096"/>
        <v>9.129999999999999</v>
      </c>
      <c r="BE278" s="11">
        <f t="shared" si="9129"/>
        <v>0</v>
      </c>
      <c r="BF278" s="7">
        <f t="shared" si="9097"/>
        <v>9.6999999999999993</v>
      </c>
      <c r="BG278" s="7">
        <f t="shared" si="9098"/>
        <v>20.74</v>
      </c>
      <c r="BH278" s="10">
        <f t="shared" si="9099"/>
        <v>9.6999999999999993</v>
      </c>
      <c r="BI278" s="11">
        <f t="shared" si="9130"/>
        <v>0</v>
      </c>
      <c r="BJ278" s="7">
        <v>9.6999999999999993</v>
      </c>
      <c r="BK278" s="7">
        <v>9.6999999999999993</v>
      </c>
      <c r="BL278" s="7">
        <f t="shared" ref="BL278" si="9162">SUM(BJ278-0.63)</f>
        <v>9.0699999999999985</v>
      </c>
      <c r="BM278" s="7">
        <f t="shared" ref="BM278" si="9163">SUM(BK278-0.63)</f>
        <v>9.0699999999999985</v>
      </c>
      <c r="BN278" s="10">
        <f t="shared" ref="BN278" si="9164">MIN(BL278,BM278)</f>
        <v>9.0699999999999985</v>
      </c>
      <c r="BO278" s="11">
        <f t="shared" si="9134"/>
        <v>0</v>
      </c>
      <c r="BP278" s="7">
        <f t="shared" ref="BP278" si="9165">SUM(BJ278)</f>
        <v>9.6999999999999993</v>
      </c>
      <c r="BQ278" s="7">
        <f t="shared" ref="BQ278" si="9166">SUM(BK278)</f>
        <v>9.6999999999999993</v>
      </c>
      <c r="BR278" s="10">
        <f t="shared" ref="BR278" si="9167">MIN(BP278,BQ278)</f>
        <v>9.6999999999999993</v>
      </c>
      <c r="BS278" s="11">
        <f t="shared" si="9138"/>
        <v>0</v>
      </c>
      <c r="BT278" s="7">
        <f t="shared" ref="BT278" si="9168">BJ278</f>
        <v>9.6999999999999993</v>
      </c>
      <c r="BU278" s="7">
        <f t="shared" ref="BU278" si="9169">BK278</f>
        <v>9.6999999999999993</v>
      </c>
      <c r="BV278" s="7">
        <f t="shared" ref="BV278" si="9170">SUM(BT278-0.38)</f>
        <v>9.3199999999999985</v>
      </c>
      <c r="BW278" s="7">
        <f t="shared" ref="BW278" si="9171">SUM(BU278-0.38)</f>
        <v>9.3199999999999985</v>
      </c>
      <c r="BX278" s="10">
        <f t="shared" ref="BX278" si="9172">SUM(BN278)</f>
        <v>9.0699999999999985</v>
      </c>
      <c r="BY278" s="11">
        <f t="shared" si="9144"/>
        <v>0</v>
      </c>
      <c r="BZ278" s="7">
        <f t="shared" ref="BZ278" si="9173">SUM(BT278)</f>
        <v>9.6999999999999993</v>
      </c>
      <c r="CA278" s="7">
        <f t="shared" ref="CA278" si="9174">SUM(BU278)</f>
        <v>9.6999999999999993</v>
      </c>
      <c r="CB278" s="10">
        <f t="shared" ref="CB278" si="9175">MIN(BZ278,CA278)</f>
        <v>9.6999999999999993</v>
      </c>
      <c r="CC278" s="11">
        <f t="shared" si="7789"/>
        <v>0</v>
      </c>
    </row>
    <row r="279" spans="1:81" x14ac:dyDescent="0.25">
      <c r="A279" s="1">
        <f t="shared" si="8938"/>
        <v>44358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7"/>
      <c r="AG279" s="7"/>
      <c r="AH279" s="7"/>
      <c r="AI279" s="7"/>
      <c r="AJ279" s="10"/>
      <c r="AK279" s="11"/>
      <c r="AL279" s="7"/>
      <c r="AM279" s="7"/>
      <c r="AN279" s="10"/>
      <c r="AO279" s="11"/>
      <c r="AP279" s="7"/>
      <c r="AQ279" s="7"/>
      <c r="AR279" s="7"/>
      <c r="AS279" s="7"/>
      <c r="AT279" s="10"/>
      <c r="AU279" s="11"/>
      <c r="AV279" s="7"/>
      <c r="AW279" s="7"/>
      <c r="AX279" s="10"/>
      <c r="AY279" s="11"/>
      <c r="AZ279" s="7">
        <v>9.6999999999999993</v>
      </c>
      <c r="BA279" s="7">
        <v>20.74</v>
      </c>
      <c r="BB279" s="7">
        <f t="shared" si="9095"/>
        <v>9.129999999999999</v>
      </c>
      <c r="BC279" s="7">
        <f t="shared" si="9114"/>
        <v>20.169999999999998</v>
      </c>
      <c r="BD279" s="10">
        <f t="shared" si="9096"/>
        <v>9.129999999999999</v>
      </c>
      <c r="BE279" s="11">
        <f t="shared" si="9129"/>
        <v>0</v>
      </c>
      <c r="BF279" s="7">
        <f t="shared" si="9097"/>
        <v>9.6999999999999993</v>
      </c>
      <c r="BG279" s="7">
        <f t="shared" si="9098"/>
        <v>20.74</v>
      </c>
      <c r="BH279" s="10">
        <f t="shared" si="9099"/>
        <v>9.6999999999999993</v>
      </c>
      <c r="BI279" s="11">
        <f t="shared" si="9130"/>
        <v>0</v>
      </c>
      <c r="BJ279" s="7">
        <v>9.6999999999999993</v>
      </c>
      <c r="BK279" s="7">
        <v>9.6999999999999993</v>
      </c>
      <c r="BL279" s="7">
        <f t="shared" ref="BL279" si="9176">SUM(BJ279-0.63)</f>
        <v>9.0699999999999985</v>
      </c>
      <c r="BM279" s="7">
        <f t="shared" ref="BM279" si="9177">SUM(BK279-0.63)</f>
        <v>9.0699999999999985</v>
      </c>
      <c r="BN279" s="10">
        <f t="shared" ref="BN279" si="9178">MIN(BL279,BM279)</f>
        <v>9.0699999999999985</v>
      </c>
      <c r="BO279" s="11">
        <f t="shared" si="9134"/>
        <v>0</v>
      </c>
      <c r="BP279" s="7">
        <f t="shared" ref="BP279" si="9179">SUM(BJ279)</f>
        <v>9.6999999999999993</v>
      </c>
      <c r="BQ279" s="7">
        <f t="shared" ref="BQ279" si="9180">SUM(BK279)</f>
        <v>9.6999999999999993</v>
      </c>
      <c r="BR279" s="10">
        <f t="shared" ref="BR279" si="9181">MIN(BP279,BQ279)</f>
        <v>9.6999999999999993</v>
      </c>
      <c r="BS279" s="11">
        <f t="shared" si="9138"/>
        <v>0</v>
      </c>
      <c r="BT279" s="7">
        <f t="shared" ref="BT279" si="9182">BJ279</f>
        <v>9.6999999999999993</v>
      </c>
      <c r="BU279" s="7">
        <f t="shared" ref="BU279" si="9183">BK279</f>
        <v>9.6999999999999993</v>
      </c>
      <c r="BV279" s="7">
        <f t="shared" ref="BV279" si="9184">SUM(BT279-0.38)</f>
        <v>9.3199999999999985</v>
      </c>
      <c r="BW279" s="7">
        <f t="shared" ref="BW279" si="9185">SUM(BU279-0.38)</f>
        <v>9.3199999999999985</v>
      </c>
      <c r="BX279" s="10">
        <f t="shared" ref="BX279" si="9186">SUM(BN279)</f>
        <v>9.0699999999999985</v>
      </c>
      <c r="BY279" s="11">
        <f t="shared" si="9144"/>
        <v>0</v>
      </c>
      <c r="BZ279" s="7">
        <f t="shared" ref="BZ279" si="9187">SUM(BT279)</f>
        <v>9.6999999999999993</v>
      </c>
      <c r="CA279" s="7">
        <f t="shared" ref="CA279" si="9188">SUM(BU279)</f>
        <v>9.6999999999999993</v>
      </c>
      <c r="CB279" s="10">
        <f t="shared" ref="CB279" si="9189">MIN(BZ279,CA279)</f>
        <v>9.6999999999999993</v>
      </c>
      <c r="CC279" s="11">
        <f t="shared" si="7789"/>
        <v>0</v>
      </c>
    </row>
    <row r="280" spans="1:81" x14ac:dyDescent="0.25">
      <c r="A280" s="1">
        <v>44351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7"/>
      <c r="AG280" s="7"/>
      <c r="AH280" s="7"/>
      <c r="AI280" s="7"/>
      <c r="AJ280" s="10"/>
      <c r="AK280" s="11"/>
      <c r="AL280" s="7"/>
      <c r="AM280" s="7"/>
      <c r="AN280" s="10"/>
      <c r="AO280" s="11"/>
      <c r="AP280" s="7"/>
      <c r="AQ280" s="7"/>
      <c r="AR280" s="7"/>
      <c r="AS280" s="7"/>
      <c r="AT280" s="10"/>
      <c r="AU280" s="11"/>
      <c r="AV280" s="7"/>
      <c r="AW280" s="7"/>
      <c r="AX280" s="10"/>
      <c r="AY280" s="11"/>
      <c r="AZ280" s="7">
        <v>9.6999999999999993</v>
      </c>
      <c r="BA280" s="7">
        <v>20.74</v>
      </c>
      <c r="BB280" s="7">
        <f t="shared" si="9095"/>
        <v>9.129999999999999</v>
      </c>
      <c r="BC280" s="7">
        <f t="shared" si="9114"/>
        <v>20.169999999999998</v>
      </c>
      <c r="BD280" s="10">
        <f t="shared" si="9096"/>
        <v>9.129999999999999</v>
      </c>
      <c r="BE280" s="11">
        <f t="shared" si="9129"/>
        <v>0</v>
      </c>
      <c r="BF280" s="7">
        <f t="shared" si="9097"/>
        <v>9.6999999999999993</v>
      </c>
      <c r="BG280" s="7">
        <f t="shared" si="9098"/>
        <v>20.74</v>
      </c>
      <c r="BH280" s="10">
        <f t="shared" si="9099"/>
        <v>9.6999999999999993</v>
      </c>
      <c r="BI280" s="11">
        <f t="shared" si="9130"/>
        <v>0</v>
      </c>
      <c r="BJ280" s="7">
        <v>9.6999999999999993</v>
      </c>
      <c r="BK280" s="7">
        <v>9.6999999999999993</v>
      </c>
      <c r="BL280" s="7">
        <f t="shared" ref="BL280:BL281" si="9190">SUM(BJ280-0.63)</f>
        <v>9.0699999999999985</v>
      </c>
      <c r="BM280" s="7">
        <f t="shared" ref="BM280:BM281" si="9191">SUM(BK280-0.63)</f>
        <v>9.0699999999999985</v>
      </c>
      <c r="BN280" s="10">
        <f t="shared" ref="BN280:BN281" si="9192">MIN(BL280,BM280)</f>
        <v>9.0699999999999985</v>
      </c>
      <c r="BO280" s="11">
        <f t="shared" si="9134"/>
        <v>0</v>
      </c>
      <c r="BP280" s="7">
        <f t="shared" ref="BP280:BP281" si="9193">SUM(BJ280)</f>
        <v>9.6999999999999993</v>
      </c>
      <c r="BQ280" s="7">
        <f t="shared" ref="BQ280:BQ281" si="9194">SUM(BK280)</f>
        <v>9.6999999999999993</v>
      </c>
      <c r="BR280" s="10">
        <f t="shared" ref="BR280:BR281" si="9195">MIN(BP280,BQ280)</f>
        <v>9.6999999999999993</v>
      </c>
      <c r="BS280" s="11">
        <f t="shared" si="9138"/>
        <v>0</v>
      </c>
      <c r="BT280" s="7">
        <f t="shared" ref="BT280:BT281" si="9196">BJ280</f>
        <v>9.6999999999999993</v>
      </c>
      <c r="BU280" s="7">
        <f t="shared" ref="BU280:BU281" si="9197">BK280</f>
        <v>9.6999999999999993</v>
      </c>
      <c r="BV280" s="7">
        <f t="shared" ref="BV280:BV281" si="9198">SUM(BT280-0.38)</f>
        <v>9.3199999999999985</v>
      </c>
      <c r="BW280" s="7">
        <f t="shared" ref="BW280:BW281" si="9199">SUM(BU280-0.38)</f>
        <v>9.3199999999999985</v>
      </c>
      <c r="BX280" s="10">
        <f t="shared" ref="BX280:BX281" si="9200">SUM(BN280)</f>
        <v>9.0699999999999985</v>
      </c>
      <c r="BY280" s="11">
        <f t="shared" si="9144"/>
        <v>0</v>
      </c>
      <c r="BZ280" s="7">
        <f t="shared" ref="BZ280:BZ281" si="9201">SUM(BT280)</f>
        <v>9.6999999999999993</v>
      </c>
      <c r="CA280" s="7">
        <f t="shared" ref="CA280:CA281" si="9202">SUM(BU280)</f>
        <v>9.6999999999999993</v>
      </c>
      <c r="CB280" s="10">
        <f t="shared" ref="CB280:CB281" si="9203">MIN(BZ280,CA280)</f>
        <v>9.6999999999999993</v>
      </c>
      <c r="CC280" s="11">
        <f>MAX(0,BZ$4-CB282)</f>
        <v>0</v>
      </c>
    </row>
    <row r="281" spans="1:81" ht="18" customHeight="1" x14ac:dyDescent="0.25">
      <c r="A281" s="1">
        <v>44348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7"/>
      <c r="AG281" s="7"/>
      <c r="AH281" s="7"/>
      <c r="AI281" s="7"/>
      <c r="AJ281" s="10"/>
      <c r="AK281" s="11"/>
      <c r="AL281" s="7"/>
      <c r="AM281" s="7"/>
      <c r="AN281" s="10"/>
      <c r="AO281" s="11"/>
      <c r="AP281" s="7"/>
      <c r="AQ281" s="7"/>
      <c r="AR281" s="7"/>
      <c r="AS281" s="7"/>
      <c r="AT281" s="10"/>
      <c r="AU281" s="11"/>
      <c r="AV281" s="7"/>
      <c r="AW281" s="7"/>
      <c r="AX281" s="10"/>
      <c r="AY281" s="11"/>
      <c r="AZ281" s="7">
        <v>9.6999999999999993</v>
      </c>
      <c r="BA281" s="7">
        <v>20.74</v>
      </c>
      <c r="BB281" s="7">
        <f>SUM(AZ281-0.57)</f>
        <v>9.129999999999999</v>
      </c>
      <c r="BC281" s="7">
        <f t="shared" si="9114"/>
        <v>20.169999999999998</v>
      </c>
      <c r="BD281" s="10">
        <f t="shared" ref="BD281" si="9204">MIN(BB281,BC281)</f>
        <v>9.129999999999999</v>
      </c>
      <c r="BE281" s="11">
        <f t="shared" si="9129"/>
        <v>0</v>
      </c>
      <c r="BF281" s="7">
        <f t="shared" ref="BF281" si="9205">SUM(AZ281)</f>
        <v>9.6999999999999993</v>
      </c>
      <c r="BG281" s="7">
        <f t="shared" ref="BG281" si="9206">SUM(BA281)</f>
        <v>20.74</v>
      </c>
      <c r="BH281" s="10">
        <f t="shared" ref="BH281" si="9207">MIN(BF281,BG281)</f>
        <v>9.6999999999999993</v>
      </c>
      <c r="BI281" s="11">
        <f t="shared" si="9130"/>
        <v>0</v>
      </c>
      <c r="BJ281" s="7">
        <v>9.6999999999999993</v>
      </c>
      <c r="BK281" s="7">
        <v>9.67</v>
      </c>
      <c r="BL281" s="7">
        <f t="shared" si="9190"/>
        <v>9.0699999999999985</v>
      </c>
      <c r="BM281" s="7">
        <f t="shared" si="9191"/>
        <v>9.0399999999999991</v>
      </c>
      <c r="BN281" s="10">
        <f t="shared" si="9192"/>
        <v>9.0399999999999991</v>
      </c>
      <c r="BO281" s="11">
        <f t="shared" si="9134"/>
        <v>0</v>
      </c>
      <c r="BP281" s="7">
        <f t="shared" si="9193"/>
        <v>9.6999999999999993</v>
      </c>
      <c r="BQ281" s="7">
        <f t="shared" si="9194"/>
        <v>9.67</v>
      </c>
      <c r="BR281" s="10">
        <f t="shared" si="9195"/>
        <v>9.67</v>
      </c>
      <c r="BS281" s="11">
        <f t="shared" si="9138"/>
        <v>0</v>
      </c>
      <c r="BT281" s="7">
        <f t="shared" si="9196"/>
        <v>9.6999999999999993</v>
      </c>
      <c r="BU281" s="7">
        <f t="shared" si="9197"/>
        <v>9.67</v>
      </c>
      <c r="BV281" s="7">
        <f t="shared" si="9198"/>
        <v>9.3199999999999985</v>
      </c>
      <c r="BW281" s="7">
        <f t="shared" si="9199"/>
        <v>9.2899999999999991</v>
      </c>
      <c r="BX281" s="10">
        <f t="shared" si="9200"/>
        <v>9.0399999999999991</v>
      </c>
      <c r="BY281" s="11">
        <f t="shared" si="9144"/>
        <v>0</v>
      </c>
      <c r="BZ281" s="7">
        <f t="shared" si="9201"/>
        <v>9.6999999999999993</v>
      </c>
      <c r="CA281" s="7">
        <f t="shared" si="9202"/>
        <v>9.67</v>
      </c>
      <c r="CB281" s="10">
        <f t="shared" si="9203"/>
        <v>9.67</v>
      </c>
      <c r="CC281" s="11">
        <f t="shared" ref="CC281:CC312" si="9208">MAX(0,BZ$4-CB282)</f>
        <v>0</v>
      </c>
    </row>
    <row r="282" spans="1:81" ht="18" customHeight="1" x14ac:dyDescent="0.25">
      <c r="A282" s="1">
        <f t="shared" si="8938"/>
        <v>44344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7"/>
      <c r="AG282" s="17"/>
      <c r="AH282" s="17"/>
      <c r="AI282" s="17"/>
      <c r="AJ282" s="18"/>
      <c r="AK282" s="16"/>
      <c r="AL282" s="17"/>
      <c r="AM282" s="17"/>
      <c r="AN282" s="18"/>
      <c r="AO282" s="16"/>
      <c r="AP282" s="17"/>
      <c r="AQ282" s="17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7"/>
      <c r="BC282" s="17"/>
      <c r="BD282" s="18"/>
      <c r="BE282" s="16"/>
      <c r="BF282" s="17"/>
      <c r="BG282" s="17"/>
      <c r="BH282" s="18"/>
      <c r="BI282" s="16"/>
      <c r="BJ282" s="7">
        <v>9.6999999999999993</v>
      </c>
      <c r="BK282" s="7">
        <v>9.67</v>
      </c>
      <c r="BL282" s="7">
        <f t="shared" ref="BL282" si="9209">SUM(BJ282-0.63)</f>
        <v>9.0699999999999985</v>
      </c>
      <c r="BM282" s="7">
        <f t="shared" ref="BM282" si="9210">SUM(BK282-0.63)</f>
        <v>9.0399999999999991</v>
      </c>
      <c r="BN282" s="10">
        <f t="shared" ref="BN282" si="9211">MIN(BL282,BM282)</f>
        <v>9.0399999999999991</v>
      </c>
      <c r="BO282" s="11">
        <f t="shared" si="9134"/>
        <v>0</v>
      </c>
      <c r="BP282" s="7">
        <f t="shared" ref="BP282" si="9212">SUM(BJ282)</f>
        <v>9.6999999999999993</v>
      </c>
      <c r="BQ282" s="7">
        <f t="shared" ref="BQ282" si="9213">SUM(BK282)</f>
        <v>9.67</v>
      </c>
      <c r="BR282" s="10">
        <f t="shared" ref="BR282" si="9214">MIN(BP282,BQ282)</f>
        <v>9.67</v>
      </c>
      <c r="BS282" s="11">
        <f t="shared" si="9138"/>
        <v>0</v>
      </c>
      <c r="BT282" s="7">
        <f t="shared" ref="BT282" si="9215">BJ282</f>
        <v>9.6999999999999993</v>
      </c>
      <c r="BU282" s="7">
        <f t="shared" ref="BU282" si="9216">BK282</f>
        <v>9.67</v>
      </c>
      <c r="BV282" s="7">
        <f t="shared" ref="BV282" si="9217">SUM(BT282-0.38)</f>
        <v>9.3199999999999985</v>
      </c>
      <c r="BW282" s="7">
        <f t="shared" ref="BW282" si="9218">SUM(BU282-0.38)</f>
        <v>9.2899999999999991</v>
      </c>
      <c r="BX282" s="10">
        <f t="shared" ref="BX282" si="9219">SUM(BN282)</f>
        <v>9.0399999999999991</v>
      </c>
      <c r="BY282" s="11">
        <f t="shared" si="9144"/>
        <v>0</v>
      </c>
      <c r="BZ282" s="7">
        <f t="shared" ref="BZ282" si="9220">SUM(BT282)</f>
        <v>9.6999999999999993</v>
      </c>
      <c r="CA282" s="7">
        <f t="shared" ref="CA282" si="9221">SUM(BU282)</f>
        <v>9.67</v>
      </c>
      <c r="CB282" s="10">
        <f t="shared" ref="CB282" si="9222">MIN(BZ282,CA282)</f>
        <v>9.67</v>
      </c>
      <c r="CC282" s="11">
        <f t="shared" si="9208"/>
        <v>0</v>
      </c>
    </row>
    <row r="283" spans="1:81" ht="18" customHeight="1" x14ac:dyDescent="0.25">
      <c r="A283" s="1">
        <f t="shared" si="8938"/>
        <v>44337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7"/>
      <c r="AG283" s="17"/>
      <c r="AH283" s="17"/>
      <c r="AI283" s="17"/>
      <c r="AJ283" s="18"/>
      <c r="AK283" s="16"/>
      <c r="AL283" s="17"/>
      <c r="AM283" s="17"/>
      <c r="AN283" s="18"/>
      <c r="AO283" s="16"/>
      <c r="AP283" s="17"/>
      <c r="AQ283" s="17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7"/>
      <c r="BC283" s="17"/>
      <c r="BD283" s="18"/>
      <c r="BE283" s="16"/>
      <c r="BF283" s="17"/>
      <c r="BG283" s="17"/>
      <c r="BH283" s="18"/>
      <c r="BI283" s="16"/>
      <c r="BJ283" s="7">
        <v>9.6999999999999993</v>
      </c>
      <c r="BK283" s="7">
        <v>9.65</v>
      </c>
      <c r="BL283" s="7">
        <f t="shared" ref="BL283" si="9223">SUM(BJ283-0.63)</f>
        <v>9.0699999999999985</v>
      </c>
      <c r="BM283" s="7">
        <f t="shared" ref="BM283" si="9224">SUM(BK283-0.63)</f>
        <v>9.02</v>
      </c>
      <c r="BN283" s="10">
        <f t="shared" ref="BN283" si="9225">MIN(BL283,BM283)</f>
        <v>9.02</v>
      </c>
      <c r="BO283" s="11">
        <f t="shared" si="9134"/>
        <v>0</v>
      </c>
      <c r="BP283" s="7">
        <f t="shared" ref="BP283" si="9226">SUM(BJ283)</f>
        <v>9.6999999999999993</v>
      </c>
      <c r="BQ283" s="7">
        <f t="shared" ref="BQ283" si="9227">SUM(BK283)</f>
        <v>9.65</v>
      </c>
      <c r="BR283" s="10">
        <f t="shared" ref="BR283" si="9228">MIN(BP283,BQ283)</f>
        <v>9.65</v>
      </c>
      <c r="BS283" s="11">
        <f t="shared" si="9138"/>
        <v>0</v>
      </c>
      <c r="BT283" s="7">
        <f t="shared" ref="BT283" si="9229">BJ283</f>
        <v>9.6999999999999993</v>
      </c>
      <c r="BU283" s="7">
        <f t="shared" ref="BU283" si="9230">BK283</f>
        <v>9.65</v>
      </c>
      <c r="BV283" s="7">
        <f t="shared" ref="BV283" si="9231">SUM(BT283-0.38)</f>
        <v>9.3199999999999985</v>
      </c>
      <c r="BW283" s="7">
        <f t="shared" ref="BW283" si="9232">SUM(BU283-0.38)</f>
        <v>9.27</v>
      </c>
      <c r="BX283" s="10">
        <f t="shared" ref="BX283" si="9233">SUM(BN283)</f>
        <v>9.02</v>
      </c>
      <c r="BY283" s="11">
        <f t="shared" si="9144"/>
        <v>0</v>
      </c>
      <c r="BZ283" s="7">
        <f t="shared" ref="BZ283" si="9234">SUM(BT283)</f>
        <v>9.6999999999999993</v>
      </c>
      <c r="CA283" s="7">
        <f t="shared" ref="CA283" si="9235">SUM(BU283)</f>
        <v>9.65</v>
      </c>
      <c r="CB283" s="10">
        <f t="shared" ref="CB283" si="9236">MIN(BZ283,CA283)</f>
        <v>9.65</v>
      </c>
      <c r="CC283" s="11">
        <f t="shared" si="9208"/>
        <v>0</v>
      </c>
    </row>
    <row r="284" spans="1:81" ht="18" customHeight="1" x14ac:dyDescent="0.25">
      <c r="A284" s="1">
        <f t="shared" si="8938"/>
        <v>44330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7"/>
      <c r="AG284" s="17"/>
      <c r="AH284" s="17"/>
      <c r="AI284" s="17"/>
      <c r="AJ284" s="18"/>
      <c r="AK284" s="16"/>
      <c r="AL284" s="17"/>
      <c r="AM284" s="17"/>
      <c r="AN284" s="18"/>
      <c r="AO284" s="16"/>
      <c r="AP284" s="17"/>
      <c r="AQ284" s="17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7"/>
      <c r="BC284" s="17"/>
      <c r="BD284" s="18"/>
      <c r="BE284" s="16"/>
      <c r="BF284" s="17"/>
      <c r="BG284" s="17"/>
      <c r="BH284" s="18"/>
      <c r="BI284" s="16"/>
      <c r="BJ284" s="7">
        <v>9.6999999999999993</v>
      </c>
      <c r="BK284" s="7">
        <v>9.6300000000000008</v>
      </c>
      <c r="BL284" s="7">
        <f t="shared" ref="BL284" si="9237">SUM(BJ284-0.63)</f>
        <v>9.0699999999999985</v>
      </c>
      <c r="BM284" s="7">
        <f t="shared" ref="BM284" si="9238">SUM(BK284-0.63)</f>
        <v>9</v>
      </c>
      <c r="BN284" s="10">
        <f t="shared" ref="BN284" si="9239">MIN(BL284,BM284)</f>
        <v>9</v>
      </c>
      <c r="BO284" s="11">
        <f t="shared" si="9134"/>
        <v>0</v>
      </c>
      <c r="BP284" s="7">
        <f t="shared" ref="BP284" si="9240">SUM(BJ284)</f>
        <v>9.6999999999999993</v>
      </c>
      <c r="BQ284" s="7">
        <f t="shared" ref="BQ284" si="9241">SUM(BK284)</f>
        <v>9.6300000000000008</v>
      </c>
      <c r="BR284" s="10">
        <f t="shared" ref="BR284" si="9242">MIN(BP284,BQ284)</f>
        <v>9.6300000000000008</v>
      </c>
      <c r="BS284" s="11">
        <f t="shared" si="9138"/>
        <v>0</v>
      </c>
      <c r="BT284" s="7">
        <f t="shared" ref="BT284" si="9243">BJ284</f>
        <v>9.6999999999999993</v>
      </c>
      <c r="BU284" s="7">
        <f t="shared" ref="BU284" si="9244">BK284</f>
        <v>9.6300000000000008</v>
      </c>
      <c r="BV284" s="7">
        <f t="shared" ref="BV284" si="9245">SUM(BT284-0.38)</f>
        <v>9.3199999999999985</v>
      </c>
      <c r="BW284" s="7">
        <f t="shared" ref="BW284" si="9246">SUM(BU284-0.38)</f>
        <v>9.25</v>
      </c>
      <c r="BX284" s="10">
        <f t="shared" ref="BX284" si="9247">SUM(BN284)</f>
        <v>9</v>
      </c>
      <c r="BY284" s="11">
        <f t="shared" si="9144"/>
        <v>0</v>
      </c>
      <c r="BZ284" s="7">
        <f t="shared" ref="BZ284" si="9248">SUM(BT284)</f>
        <v>9.6999999999999993</v>
      </c>
      <c r="CA284" s="7">
        <f t="shared" ref="CA284" si="9249">SUM(BU284)</f>
        <v>9.6300000000000008</v>
      </c>
      <c r="CB284" s="10">
        <f t="shared" ref="CB284" si="9250">MIN(BZ284,CA284)</f>
        <v>9.6300000000000008</v>
      </c>
      <c r="CC284" s="11">
        <f t="shared" si="9208"/>
        <v>0</v>
      </c>
    </row>
    <row r="285" spans="1:81" ht="18" customHeight="1" x14ac:dyDescent="0.25">
      <c r="A285" s="1">
        <f t="shared" si="8938"/>
        <v>44323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7"/>
      <c r="AG285" s="17"/>
      <c r="AH285" s="17"/>
      <c r="AI285" s="17"/>
      <c r="AJ285" s="18"/>
      <c r="AK285" s="16"/>
      <c r="AL285" s="17"/>
      <c r="AM285" s="17"/>
      <c r="AN285" s="18"/>
      <c r="AO285" s="16"/>
      <c r="AP285" s="17"/>
      <c r="AQ285" s="17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7"/>
      <c r="BC285" s="17"/>
      <c r="BD285" s="18"/>
      <c r="BE285" s="16"/>
      <c r="BF285" s="17"/>
      <c r="BG285" s="17"/>
      <c r="BH285" s="18"/>
      <c r="BI285" s="16"/>
      <c r="BJ285" s="7">
        <v>9.6999999999999993</v>
      </c>
      <c r="BK285" s="7">
        <v>9.6</v>
      </c>
      <c r="BL285" s="7">
        <f t="shared" ref="BL285" si="9251">SUM(BJ285-0.63)</f>
        <v>9.0699999999999985</v>
      </c>
      <c r="BM285" s="7">
        <f t="shared" ref="BM285" si="9252">SUM(BK285-0.63)</f>
        <v>8.9699999999999989</v>
      </c>
      <c r="BN285" s="10">
        <f t="shared" ref="BN285" si="9253">MIN(BL285,BM285)</f>
        <v>8.9699999999999989</v>
      </c>
      <c r="BO285" s="11">
        <f t="shared" si="9134"/>
        <v>0</v>
      </c>
      <c r="BP285" s="7">
        <f t="shared" ref="BP285" si="9254">SUM(BJ285)</f>
        <v>9.6999999999999993</v>
      </c>
      <c r="BQ285" s="7">
        <f t="shared" ref="BQ285" si="9255">SUM(BK285)</f>
        <v>9.6</v>
      </c>
      <c r="BR285" s="10">
        <f t="shared" ref="BR285" si="9256">MIN(BP285,BQ285)</f>
        <v>9.6</v>
      </c>
      <c r="BS285" s="11">
        <f t="shared" si="9138"/>
        <v>0</v>
      </c>
      <c r="BT285" s="7">
        <f t="shared" ref="BT285" si="9257">BJ285</f>
        <v>9.6999999999999993</v>
      </c>
      <c r="BU285" s="7">
        <f t="shared" ref="BU285" si="9258">BK285</f>
        <v>9.6</v>
      </c>
      <c r="BV285" s="7">
        <f t="shared" ref="BV285" si="9259">SUM(BT285-0.38)</f>
        <v>9.3199999999999985</v>
      </c>
      <c r="BW285" s="7">
        <f t="shared" ref="BW285" si="9260">SUM(BU285-0.38)</f>
        <v>9.2199999999999989</v>
      </c>
      <c r="BX285" s="10">
        <f t="shared" ref="BX285" si="9261">SUM(BN285)</f>
        <v>8.9699999999999989</v>
      </c>
      <c r="BY285" s="11">
        <f t="shared" si="9144"/>
        <v>0</v>
      </c>
      <c r="BZ285" s="7">
        <f t="shared" ref="BZ285" si="9262">SUM(BT285)</f>
        <v>9.6999999999999993</v>
      </c>
      <c r="CA285" s="7">
        <f t="shared" ref="CA285" si="9263">SUM(BU285)</f>
        <v>9.6</v>
      </c>
      <c r="CB285" s="10">
        <f t="shared" ref="CB285" si="9264">MIN(BZ285,CA285)</f>
        <v>9.6</v>
      </c>
      <c r="CC285" s="11">
        <f t="shared" si="9208"/>
        <v>0</v>
      </c>
    </row>
    <row r="286" spans="1:81" ht="18" customHeight="1" x14ac:dyDescent="0.25">
      <c r="A286" s="1">
        <f t="shared" si="8938"/>
        <v>44316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7"/>
      <c r="AG286" s="17"/>
      <c r="AH286" s="17"/>
      <c r="AI286" s="17"/>
      <c r="AJ286" s="18"/>
      <c r="AK286" s="16"/>
      <c r="AL286" s="17"/>
      <c r="AM286" s="17"/>
      <c r="AN286" s="18"/>
      <c r="AO286" s="16"/>
      <c r="AP286" s="17"/>
      <c r="AQ286" s="17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7"/>
      <c r="BC286" s="17"/>
      <c r="BD286" s="18"/>
      <c r="BE286" s="16"/>
      <c r="BF286" s="17"/>
      <c r="BG286" s="17"/>
      <c r="BH286" s="18"/>
      <c r="BI286" s="16"/>
      <c r="BJ286" s="7">
        <v>9.6</v>
      </c>
      <c r="BK286" s="7">
        <v>9.5399999999999991</v>
      </c>
      <c r="BL286" s="7">
        <f t="shared" ref="BL286" si="9265">SUM(BJ286-0.63)</f>
        <v>8.9699999999999989</v>
      </c>
      <c r="BM286" s="7">
        <f t="shared" ref="BM286" si="9266">SUM(BK286-0.63)</f>
        <v>8.9099999999999984</v>
      </c>
      <c r="BN286" s="10">
        <f t="shared" ref="BN286" si="9267">MIN(BL286,BM286)</f>
        <v>8.9099999999999984</v>
      </c>
      <c r="BO286" s="11">
        <f t="shared" si="9134"/>
        <v>0</v>
      </c>
      <c r="BP286" s="7">
        <f t="shared" ref="BP286" si="9268">SUM(BJ286)</f>
        <v>9.6</v>
      </c>
      <c r="BQ286" s="7">
        <f t="shared" ref="BQ286" si="9269">SUM(BK286)</f>
        <v>9.5399999999999991</v>
      </c>
      <c r="BR286" s="10">
        <f t="shared" ref="BR286" si="9270">MIN(BP286,BQ286)</f>
        <v>9.5399999999999991</v>
      </c>
      <c r="BS286" s="11">
        <f t="shared" si="9138"/>
        <v>0</v>
      </c>
      <c r="BT286" s="7">
        <f t="shared" ref="BT286" si="9271">BJ286</f>
        <v>9.6</v>
      </c>
      <c r="BU286" s="7">
        <f t="shared" ref="BU286" si="9272">BK286</f>
        <v>9.5399999999999991</v>
      </c>
      <c r="BV286" s="7">
        <f t="shared" ref="BV286" si="9273">SUM(BT286-0.38)</f>
        <v>9.2199999999999989</v>
      </c>
      <c r="BW286" s="7">
        <f t="shared" ref="BW286" si="9274">SUM(BU286-0.38)</f>
        <v>9.1599999999999984</v>
      </c>
      <c r="BX286" s="10">
        <f t="shared" ref="BX286" si="9275">SUM(BN286)</f>
        <v>8.9099999999999984</v>
      </c>
      <c r="BY286" s="11">
        <f t="shared" si="9144"/>
        <v>0</v>
      </c>
      <c r="BZ286" s="7">
        <f t="shared" ref="BZ286" si="9276">SUM(BT286)</f>
        <v>9.6</v>
      </c>
      <c r="CA286" s="7">
        <f t="shared" ref="CA286" si="9277">SUM(BU286)</f>
        <v>9.5399999999999991</v>
      </c>
      <c r="CB286" s="10">
        <f t="shared" ref="CB286" si="9278">MIN(BZ286,CA286)</f>
        <v>9.5399999999999991</v>
      </c>
      <c r="CC286" s="11">
        <f t="shared" si="9208"/>
        <v>0</v>
      </c>
    </row>
    <row r="287" spans="1:81" ht="18" customHeight="1" x14ac:dyDescent="0.25">
      <c r="A287" s="1">
        <f t="shared" si="8938"/>
        <v>44309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7"/>
      <c r="AG287" s="17"/>
      <c r="AH287" s="17"/>
      <c r="AI287" s="17"/>
      <c r="AJ287" s="18"/>
      <c r="AK287" s="16"/>
      <c r="AL287" s="17"/>
      <c r="AM287" s="17"/>
      <c r="AN287" s="18"/>
      <c r="AO287" s="16"/>
      <c r="AP287" s="17"/>
      <c r="AQ287" s="17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7"/>
      <c r="BC287" s="17"/>
      <c r="BD287" s="18"/>
      <c r="BE287" s="16"/>
      <c r="BF287" s="17"/>
      <c r="BG287" s="17"/>
      <c r="BH287" s="18"/>
      <c r="BI287" s="16"/>
      <c r="BJ287" s="7">
        <v>9.6</v>
      </c>
      <c r="BK287" s="7">
        <v>9.5</v>
      </c>
      <c r="BL287" s="7">
        <f t="shared" ref="BL287" si="9279">SUM(BJ287-0.63)</f>
        <v>8.9699999999999989</v>
      </c>
      <c r="BM287" s="7">
        <f t="shared" ref="BM287" si="9280">SUM(BK287-0.63)</f>
        <v>8.8699999999999992</v>
      </c>
      <c r="BN287" s="10">
        <f t="shared" ref="BN287" si="9281">MIN(BL287,BM287)</f>
        <v>8.8699999999999992</v>
      </c>
      <c r="BO287" s="11">
        <f t="shared" si="9134"/>
        <v>0</v>
      </c>
      <c r="BP287" s="7">
        <f t="shared" ref="BP287" si="9282">SUM(BJ287)</f>
        <v>9.6</v>
      </c>
      <c r="BQ287" s="7">
        <f t="shared" ref="BQ287" si="9283">SUM(BK287)</f>
        <v>9.5</v>
      </c>
      <c r="BR287" s="10">
        <f t="shared" ref="BR287" si="9284">MIN(BP287,BQ287)</f>
        <v>9.5</v>
      </c>
      <c r="BS287" s="11">
        <f t="shared" si="9138"/>
        <v>0</v>
      </c>
      <c r="BT287" s="7">
        <f t="shared" ref="BT287" si="9285">BJ287</f>
        <v>9.6</v>
      </c>
      <c r="BU287" s="7">
        <f t="shared" ref="BU287" si="9286">BK287</f>
        <v>9.5</v>
      </c>
      <c r="BV287" s="7">
        <f t="shared" ref="BV287" si="9287">SUM(BT287-0.38)</f>
        <v>9.2199999999999989</v>
      </c>
      <c r="BW287" s="7">
        <f t="shared" ref="BW287" si="9288">SUM(BU287-0.38)</f>
        <v>9.1199999999999992</v>
      </c>
      <c r="BX287" s="10">
        <f t="shared" ref="BX287" si="9289">SUM(BN287)</f>
        <v>8.8699999999999992</v>
      </c>
      <c r="BY287" s="11">
        <f t="shared" si="9144"/>
        <v>0</v>
      </c>
      <c r="BZ287" s="7">
        <f t="shared" ref="BZ287" si="9290">SUM(BT287)</f>
        <v>9.6</v>
      </c>
      <c r="CA287" s="7">
        <f t="shared" ref="CA287" si="9291">SUM(BU287)</f>
        <v>9.5</v>
      </c>
      <c r="CB287" s="10">
        <f t="shared" ref="CB287" si="9292">MIN(BZ287,CA287)</f>
        <v>9.5</v>
      </c>
      <c r="CC287" s="11">
        <f t="shared" si="9208"/>
        <v>0</v>
      </c>
    </row>
    <row r="288" spans="1:81" ht="18" customHeight="1" x14ac:dyDescent="0.25">
      <c r="A288" s="1">
        <f t="shared" si="8938"/>
        <v>44302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7"/>
      <c r="AG288" s="17"/>
      <c r="AH288" s="17"/>
      <c r="AI288" s="17"/>
      <c r="AJ288" s="18"/>
      <c r="AK288" s="16"/>
      <c r="AL288" s="17"/>
      <c r="AM288" s="17"/>
      <c r="AN288" s="18"/>
      <c r="AO288" s="16"/>
      <c r="AP288" s="17"/>
      <c r="AQ288" s="17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7"/>
      <c r="BC288" s="17"/>
      <c r="BD288" s="18"/>
      <c r="BE288" s="16"/>
      <c r="BF288" s="17"/>
      <c r="BG288" s="17"/>
      <c r="BH288" s="18"/>
      <c r="BI288" s="16"/>
      <c r="BJ288" s="7">
        <v>9.6</v>
      </c>
      <c r="BK288" s="7">
        <v>9.4700000000000006</v>
      </c>
      <c r="BL288" s="7">
        <f t="shared" ref="BL288" si="9293">SUM(BJ288-0.63)</f>
        <v>8.9699999999999989</v>
      </c>
      <c r="BM288" s="7">
        <f t="shared" ref="BM288" si="9294">SUM(BK288-0.63)</f>
        <v>8.84</v>
      </c>
      <c r="BN288" s="10">
        <f t="shared" ref="BN288" si="9295">MIN(BL288,BM288)</f>
        <v>8.84</v>
      </c>
      <c r="BO288" s="11">
        <f t="shared" si="9134"/>
        <v>0</v>
      </c>
      <c r="BP288" s="7">
        <f t="shared" ref="BP288" si="9296">SUM(BJ288)</f>
        <v>9.6</v>
      </c>
      <c r="BQ288" s="7">
        <f t="shared" ref="BQ288" si="9297">SUM(BK288)</f>
        <v>9.4700000000000006</v>
      </c>
      <c r="BR288" s="10">
        <f t="shared" ref="BR288" si="9298">MIN(BP288,BQ288)</f>
        <v>9.4700000000000006</v>
      </c>
      <c r="BS288" s="11">
        <f t="shared" si="9138"/>
        <v>0</v>
      </c>
      <c r="BT288" s="7">
        <f t="shared" ref="BT288" si="9299">BJ288</f>
        <v>9.6</v>
      </c>
      <c r="BU288" s="7">
        <f t="shared" ref="BU288" si="9300">BK288</f>
        <v>9.4700000000000006</v>
      </c>
      <c r="BV288" s="7">
        <f t="shared" ref="BV288" si="9301">SUM(BT288-0.38)</f>
        <v>9.2199999999999989</v>
      </c>
      <c r="BW288" s="7">
        <f t="shared" ref="BW288" si="9302">SUM(BU288-0.38)</f>
        <v>9.09</v>
      </c>
      <c r="BX288" s="10">
        <f t="shared" ref="BX288" si="9303">SUM(BN288)</f>
        <v>8.84</v>
      </c>
      <c r="BY288" s="11">
        <f t="shared" si="9144"/>
        <v>0</v>
      </c>
      <c r="BZ288" s="7">
        <f t="shared" ref="BZ288" si="9304">SUM(BT288)</f>
        <v>9.6</v>
      </c>
      <c r="CA288" s="7">
        <f t="shared" ref="CA288" si="9305">SUM(BU288)</f>
        <v>9.4700000000000006</v>
      </c>
      <c r="CB288" s="10">
        <f t="shared" ref="CB288" si="9306">MIN(BZ288,CA288)</f>
        <v>9.4700000000000006</v>
      </c>
      <c r="CC288" s="11">
        <f t="shared" si="9208"/>
        <v>0</v>
      </c>
    </row>
    <row r="289" spans="1:81" ht="18" customHeight="1" x14ac:dyDescent="0.25">
      <c r="A289" s="1">
        <f t="shared" si="8938"/>
        <v>44295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7"/>
      <c r="AG289" s="17"/>
      <c r="AH289" s="17"/>
      <c r="AI289" s="17"/>
      <c r="AJ289" s="18"/>
      <c r="AK289" s="16"/>
      <c r="AL289" s="17"/>
      <c r="AM289" s="17"/>
      <c r="AN289" s="18"/>
      <c r="AO289" s="16"/>
      <c r="AP289" s="17"/>
      <c r="AQ289" s="17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7"/>
      <c r="BC289" s="17"/>
      <c r="BD289" s="18"/>
      <c r="BE289" s="16"/>
      <c r="BF289" s="17"/>
      <c r="BG289" s="17"/>
      <c r="BH289" s="18"/>
      <c r="BI289" s="16"/>
      <c r="BJ289" s="7">
        <v>9.6</v>
      </c>
      <c r="BK289" s="7">
        <v>9.4600000000000009</v>
      </c>
      <c r="BL289" s="7">
        <f t="shared" ref="BL289" si="9307">SUM(BJ289-0.63)</f>
        <v>8.9699999999999989</v>
      </c>
      <c r="BM289" s="7">
        <f t="shared" ref="BM289" si="9308">SUM(BK289-0.63)</f>
        <v>8.83</v>
      </c>
      <c r="BN289" s="10">
        <f t="shared" ref="BN289" si="9309">MIN(BL289,BM289)</f>
        <v>8.83</v>
      </c>
      <c r="BO289" s="11">
        <f t="shared" si="9134"/>
        <v>0</v>
      </c>
      <c r="BP289" s="7">
        <f t="shared" ref="BP289" si="9310">SUM(BJ289)</f>
        <v>9.6</v>
      </c>
      <c r="BQ289" s="7">
        <f t="shared" ref="BQ289" si="9311">SUM(BK289)</f>
        <v>9.4600000000000009</v>
      </c>
      <c r="BR289" s="10">
        <f t="shared" ref="BR289" si="9312">MIN(BP289,BQ289)</f>
        <v>9.4600000000000009</v>
      </c>
      <c r="BS289" s="11">
        <f t="shared" si="9138"/>
        <v>0</v>
      </c>
      <c r="BT289" s="7">
        <f t="shared" ref="BT289" si="9313">BJ289</f>
        <v>9.6</v>
      </c>
      <c r="BU289" s="7">
        <f t="shared" ref="BU289" si="9314">BK289</f>
        <v>9.4600000000000009</v>
      </c>
      <c r="BV289" s="7">
        <f t="shared" ref="BV289" si="9315">SUM(BT289-0.38)</f>
        <v>9.2199999999999989</v>
      </c>
      <c r="BW289" s="7">
        <f t="shared" ref="BW289" si="9316">SUM(BU289-0.38)</f>
        <v>9.08</v>
      </c>
      <c r="BX289" s="10">
        <f t="shared" ref="BX289" si="9317">SUM(BN289)</f>
        <v>8.83</v>
      </c>
      <c r="BY289" s="11">
        <f t="shared" si="9144"/>
        <v>0</v>
      </c>
      <c r="BZ289" s="7">
        <f t="shared" ref="BZ289" si="9318">SUM(BT289)</f>
        <v>9.6</v>
      </c>
      <c r="CA289" s="7">
        <f t="shared" ref="CA289" si="9319">SUM(BU289)</f>
        <v>9.4600000000000009</v>
      </c>
      <c r="CB289" s="10">
        <f t="shared" ref="CB289" si="9320">MIN(BZ289,CA289)</f>
        <v>9.4600000000000009</v>
      </c>
      <c r="CC289" s="11">
        <f t="shared" si="9208"/>
        <v>0</v>
      </c>
    </row>
    <row r="290" spans="1:81" ht="18" customHeight="1" x14ac:dyDescent="0.25">
      <c r="A290" s="1">
        <f t="shared" si="8938"/>
        <v>44288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7"/>
      <c r="AG290" s="17"/>
      <c r="AH290" s="17"/>
      <c r="AI290" s="17"/>
      <c r="AJ290" s="18"/>
      <c r="AK290" s="16"/>
      <c r="AL290" s="17"/>
      <c r="AM290" s="17"/>
      <c r="AN290" s="18"/>
      <c r="AO290" s="16"/>
      <c r="AP290" s="17"/>
      <c r="AQ290" s="17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7"/>
      <c r="BC290" s="17"/>
      <c r="BD290" s="18"/>
      <c r="BE290" s="16"/>
      <c r="BF290" s="17"/>
      <c r="BG290" s="17"/>
      <c r="BH290" s="18"/>
      <c r="BI290" s="16"/>
      <c r="BJ290" s="7">
        <v>9.35</v>
      </c>
      <c r="BK290" s="7">
        <v>9.48</v>
      </c>
      <c r="BL290" s="7">
        <f t="shared" ref="BL290" si="9321">SUM(BJ290-0.63)</f>
        <v>8.7199999999999989</v>
      </c>
      <c r="BM290" s="7">
        <f t="shared" ref="BM290" si="9322">SUM(BK290-0.63)</f>
        <v>8.85</v>
      </c>
      <c r="BN290" s="10">
        <f t="shared" ref="BN290" si="9323">MIN(BL290,BM290)</f>
        <v>8.7199999999999989</v>
      </c>
      <c r="BO290" s="11">
        <f t="shared" si="9134"/>
        <v>0</v>
      </c>
      <c r="BP290" s="7">
        <f t="shared" ref="BP290" si="9324">SUM(BJ290)</f>
        <v>9.35</v>
      </c>
      <c r="BQ290" s="7">
        <f t="shared" ref="BQ290" si="9325">SUM(BK290)</f>
        <v>9.48</v>
      </c>
      <c r="BR290" s="10">
        <f t="shared" ref="BR290" si="9326">MIN(BP290,BQ290)</f>
        <v>9.35</v>
      </c>
      <c r="BS290" s="11">
        <f t="shared" si="9138"/>
        <v>0</v>
      </c>
      <c r="BT290" s="7">
        <f t="shared" ref="BT290" si="9327">BJ290</f>
        <v>9.35</v>
      </c>
      <c r="BU290" s="7">
        <f t="shared" ref="BU290" si="9328">BK290</f>
        <v>9.48</v>
      </c>
      <c r="BV290" s="7">
        <f t="shared" ref="BV290" si="9329">SUM(BT290-0.38)</f>
        <v>8.9699999999999989</v>
      </c>
      <c r="BW290" s="7">
        <f t="shared" ref="BW290" si="9330">SUM(BU290-0.38)</f>
        <v>9.1</v>
      </c>
      <c r="BX290" s="10">
        <f t="shared" ref="BX290" si="9331">SUM(BN290)</f>
        <v>8.7199999999999989</v>
      </c>
      <c r="BY290" s="11">
        <f t="shared" si="9144"/>
        <v>0</v>
      </c>
      <c r="BZ290" s="7">
        <f t="shared" ref="BZ290" si="9332">SUM(BT290)</f>
        <v>9.35</v>
      </c>
      <c r="CA290" s="7">
        <f t="shared" ref="CA290" si="9333">SUM(BU290)</f>
        <v>9.48</v>
      </c>
      <c r="CB290" s="10">
        <f t="shared" ref="CB290" si="9334">MIN(BZ290,CA290)</f>
        <v>9.35</v>
      </c>
      <c r="CC290" s="11">
        <f t="shared" si="9208"/>
        <v>0</v>
      </c>
    </row>
    <row r="291" spans="1:81" ht="18" customHeight="1" x14ac:dyDescent="0.25">
      <c r="A291" s="1">
        <f t="shared" si="8938"/>
        <v>44281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7"/>
      <c r="AG291" s="17"/>
      <c r="AH291" s="17"/>
      <c r="AI291" s="17"/>
      <c r="AJ291" s="18"/>
      <c r="AK291" s="16"/>
      <c r="AL291" s="17"/>
      <c r="AM291" s="17"/>
      <c r="AN291" s="18"/>
      <c r="AO291" s="16"/>
      <c r="AP291" s="17"/>
      <c r="AQ291" s="17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7"/>
      <c r="BC291" s="17"/>
      <c r="BD291" s="18"/>
      <c r="BE291" s="16"/>
      <c r="BF291" s="17"/>
      <c r="BG291" s="17"/>
      <c r="BH291" s="18"/>
      <c r="BI291" s="16"/>
      <c r="BJ291" s="7">
        <v>9.4499999999999993</v>
      </c>
      <c r="BK291" s="7">
        <v>9.41</v>
      </c>
      <c r="BL291" s="7">
        <f t="shared" ref="BL291" si="9335">SUM(BJ291-0.63)</f>
        <v>8.8199999999999985</v>
      </c>
      <c r="BM291" s="7">
        <f t="shared" ref="BM291" si="9336">SUM(BK291-0.63)</f>
        <v>8.7799999999999994</v>
      </c>
      <c r="BN291" s="10">
        <f t="shared" ref="BN291" si="9337">MIN(BL291,BM291)</f>
        <v>8.7799999999999994</v>
      </c>
      <c r="BO291" s="11">
        <f t="shared" si="9134"/>
        <v>0</v>
      </c>
      <c r="BP291" s="7">
        <f t="shared" ref="BP291" si="9338">SUM(BJ291)</f>
        <v>9.4499999999999993</v>
      </c>
      <c r="BQ291" s="7">
        <f t="shared" ref="BQ291" si="9339">SUM(BK291)</f>
        <v>9.41</v>
      </c>
      <c r="BR291" s="10">
        <f t="shared" ref="BR291" si="9340">MIN(BP291,BQ291)</f>
        <v>9.41</v>
      </c>
      <c r="BS291" s="11">
        <f t="shared" si="9138"/>
        <v>0</v>
      </c>
      <c r="BT291" s="7">
        <f t="shared" ref="BT291" si="9341">BJ291</f>
        <v>9.4499999999999993</v>
      </c>
      <c r="BU291" s="7">
        <f t="shared" ref="BU291" si="9342">BK291</f>
        <v>9.41</v>
      </c>
      <c r="BV291" s="7">
        <f t="shared" ref="BV291" si="9343">SUM(BT291-0.38)</f>
        <v>9.0699999999999985</v>
      </c>
      <c r="BW291" s="7">
        <f t="shared" ref="BW291" si="9344">SUM(BU291-0.38)</f>
        <v>9.0299999999999994</v>
      </c>
      <c r="BX291" s="10">
        <f t="shared" ref="BX291" si="9345">SUM(BN291)</f>
        <v>8.7799999999999994</v>
      </c>
      <c r="BY291" s="11">
        <f t="shared" si="9144"/>
        <v>0</v>
      </c>
      <c r="BZ291" s="7">
        <f t="shared" ref="BZ291" si="9346">SUM(BT291)</f>
        <v>9.4499999999999993</v>
      </c>
      <c r="CA291" s="7">
        <f t="shared" ref="CA291" si="9347">SUM(BU291)</f>
        <v>9.41</v>
      </c>
      <c r="CB291" s="10">
        <f t="shared" ref="CB291" si="9348">MIN(BZ291,CA291)</f>
        <v>9.41</v>
      </c>
      <c r="CC291" s="11">
        <f t="shared" si="9208"/>
        <v>0</v>
      </c>
    </row>
    <row r="292" spans="1:81" ht="18" customHeight="1" x14ac:dyDescent="0.25">
      <c r="A292" s="1">
        <f t="shared" si="8938"/>
        <v>44274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7"/>
      <c r="AG292" s="17"/>
      <c r="AH292" s="17"/>
      <c r="AI292" s="17"/>
      <c r="AJ292" s="18"/>
      <c r="AK292" s="16"/>
      <c r="AL292" s="17"/>
      <c r="AM292" s="17"/>
      <c r="AN292" s="18"/>
      <c r="AO292" s="16"/>
      <c r="AP292" s="17"/>
      <c r="AQ292" s="17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7"/>
      <c r="BC292" s="17"/>
      <c r="BD292" s="18"/>
      <c r="BE292" s="16"/>
      <c r="BF292" s="17"/>
      <c r="BG292" s="17"/>
      <c r="BH292" s="18"/>
      <c r="BI292" s="16"/>
      <c r="BJ292" s="7">
        <v>9.4499999999999993</v>
      </c>
      <c r="BK292" s="7">
        <v>9.34</v>
      </c>
      <c r="BL292" s="7">
        <f t="shared" ref="BL292" si="9349">SUM(BJ292-0.63)</f>
        <v>8.8199999999999985</v>
      </c>
      <c r="BM292" s="7">
        <f t="shared" ref="BM292" si="9350">SUM(BK292-0.63)</f>
        <v>8.7099999999999991</v>
      </c>
      <c r="BN292" s="10">
        <f t="shared" ref="BN292" si="9351">MIN(BL292,BM292)</f>
        <v>8.7099999999999991</v>
      </c>
      <c r="BO292" s="11">
        <f t="shared" si="9134"/>
        <v>0</v>
      </c>
      <c r="BP292" s="7">
        <f t="shared" ref="BP292" si="9352">SUM(BJ292)</f>
        <v>9.4499999999999993</v>
      </c>
      <c r="BQ292" s="7">
        <f t="shared" ref="BQ292" si="9353">SUM(BK292)</f>
        <v>9.34</v>
      </c>
      <c r="BR292" s="10">
        <f t="shared" ref="BR292" si="9354">MIN(BP292,BQ292)</f>
        <v>9.34</v>
      </c>
      <c r="BS292" s="11">
        <f t="shared" si="9138"/>
        <v>0</v>
      </c>
      <c r="BT292" s="7">
        <f t="shared" ref="BT292" si="9355">BJ292</f>
        <v>9.4499999999999993</v>
      </c>
      <c r="BU292" s="7">
        <f t="shared" ref="BU292" si="9356">BK292</f>
        <v>9.34</v>
      </c>
      <c r="BV292" s="7">
        <f t="shared" ref="BV292" si="9357">SUM(BT292-0.38)</f>
        <v>9.0699999999999985</v>
      </c>
      <c r="BW292" s="7">
        <f t="shared" ref="BW292" si="9358">SUM(BU292-0.38)</f>
        <v>8.9599999999999991</v>
      </c>
      <c r="BX292" s="10">
        <f t="shared" ref="BX292" si="9359">SUM(BN292)</f>
        <v>8.7099999999999991</v>
      </c>
      <c r="BY292" s="11">
        <f t="shared" si="9144"/>
        <v>0</v>
      </c>
      <c r="BZ292" s="7">
        <f t="shared" ref="BZ292" si="9360">SUM(BT292)</f>
        <v>9.4499999999999993</v>
      </c>
      <c r="CA292" s="7">
        <f t="shared" ref="CA292" si="9361">SUM(BU292)</f>
        <v>9.34</v>
      </c>
      <c r="CB292" s="10">
        <f t="shared" ref="CB292" si="9362">MIN(BZ292,CA292)</f>
        <v>9.34</v>
      </c>
      <c r="CC292" s="11">
        <f t="shared" si="9208"/>
        <v>0</v>
      </c>
    </row>
    <row r="293" spans="1:81" ht="18" customHeight="1" x14ac:dyDescent="0.25">
      <c r="A293" s="1">
        <f t="shared" ref="A293:A298" si="9363">A294+7</f>
        <v>44267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7"/>
      <c r="AG293" s="17"/>
      <c r="AH293" s="17"/>
      <c r="AI293" s="17"/>
      <c r="AJ293" s="18"/>
      <c r="AK293" s="16"/>
      <c r="AL293" s="17"/>
      <c r="AM293" s="17"/>
      <c r="AN293" s="18"/>
      <c r="AO293" s="16"/>
      <c r="AP293" s="17"/>
      <c r="AQ293" s="17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7"/>
      <c r="BC293" s="17"/>
      <c r="BD293" s="18"/>
      <c r="BE293" s="16"/>
      <c r="BF293" s="17"/>
      <c r="BG293" s="17"/>
      <c r="BH293" s="18"/>
      <c r="BI293" s="16"/>
      <c r="BJ293" s="7">
        <v>9.5500000000000007</v>
      </c>
      <c r="BK293" s="7">
        <v>9.18</v>
      </c>
      <c r="BL293" s="7">
        <f t="shared" ref="BL293" si="9364">SUM(BJ293-0.63)</f>
        <v>8.92</v>
      </c>
      <c r="BM293" s="7">
        <f t="shared" ref="BM293" si="9365">SUM(BK293-0.63)</f>
        <v>8.5499999999999989</v>
      </c>
      <c r="BN293" s="10">
        <f t="shared" ref="BN293" si="9366">MIN(BL293,BM293)</f>
        <v>8.5499999999999989</v>
      </c>
      <c r="BO293" s="11">
        <f t="shared" si="9134"/>
        <v>0</v>
      </c>
      <c r="BP293" s="7">
        <f t="shared" ref="BP293" si="9367">SUM(BJ293)</f>
        <v>9.5500000000000007</v>
      </c>
      <c r="BQ293" s="7">
        <f t="shared" ref="BQ293" si="9368">SUM(BK293)</f>
        <v>9.18</v>
      </c>
      <c r="BR293" s="10">
        <f t="shared" ref="BR293" si="9369">MIN(BP293,BQ293)</f>
        <v>9.18</v>
      </c>
      <c r="BS293" s="11">
        <f t="shared" si="9138"/>
        <v>0</v>
      </c>
      <c r="BT293" s="7">
        <f t="shared" ref="BT293" si="9370">BJ293</f>
        <v>9.5500000000000007</v>
      </c>
      <c r="BU293" s="7">
        <f t="shared" ref="BU293" si="9371">BK293</f>
        <v>9.18</v>
      </c>
      <c r="BV293" s="7">
        <f t="shared" ref="BV293" si="9372">SUM(BT293-0.38)</f>
        <v>9.17</v>
      </c>
      <c r="BW293" s="7">
        <f t="shared" ref="BW293" si="9373">SUM(BU293-0.38)</f>
        <v>8.7999999999999989</v>
      </c>
      <c r="BX293" s="10">
        <f t="shared" ref="BX293" si="9374">SUM(BN293)</f>
        <v>8.5499999999999989</v>
      </c>
      <c r="BY293" s="11">
        <f t="shared" si="9144"/>
        <v>0</v>
      </c>
      <c r="BZ293" s="7">
        <f t="shared" ref="BZ293" si="9375">SUM(BT293)</f>
        <v>9.5500000000000007</v>
      </c>
      <c r="CA293" s="7">
        <f t="shared" ref="CA293" si="9376">SUM(BU293)</f>
        <v>9.18</v>
      </c>
      <c r="CB293" s="10">
        <f t="shared" ref="CB293" si="9377">MIN(BZ293,CA293)</f>
        <v>9.18</v>
      </c>
      <c r="CC293" s="11">
        <f t="shared" si="9208"/>
        <v>0</v>
      </c>
    </row>
    <row r="294" spans="1:81" x14ac:dyDescent="0.25">
      <c r="A294" s="1">
        <f t="shared" si="9363"/>
        <v>44260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7"/>
      <c r="AG294" s="17"/>
      <c r="AH294" s="17"/>
      <c r="AI294" s="17"/>
      <c r="AJ294" s="18"/>
      <c r="AK294" s="16"/>
      <c r="AL294" s="17"/>
      <c r="AM294" s="17"/>
      <c r="AN294" s="18"/>
      <c r="AO294" s="16"/>
      <c r="AP294" s="17"/>
      <c r="AQ294" s="17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7"/>
      <c r="BC294" s="17"/>
      <c r="BD294" s="18"/>
      <c r="BE294" s="16"/>
      <c r="BF294" s="17"/>
      <c r="BG294" s="17"/>
      <c r="BH294" s="18"/>
      <c r="BI294" s="16"/>
      <c r="BJ294" s="7">
        <v>9.5500000000000007</v>
      </c>
      <c r="BK294" s="7">
        <v>8.9499999999999993</v>
      </c>
      <c r="BL294" s="7">
        <f t="shared" ref="BL294" si="9378">SUM(BJ294-0.63)</f>
        <v>8.92</v>
      </c>
      <c r="BM294" s="7">
        <f t="shared" ref="BM294" si="9379">SUM(BK294-0.63)</f>
        <v>8.3199999999999985</v>
      </c>
      <c r="BN294" s="10">
        <f t="shared" ref="BN294" si="9380">MIN(BL294,BM294)</f>
        <v>8.3199999999999985</v>
      </c>
      <c r="BO294" s="11">
        <f t="shared" si="9134"/>
        <v>0</v>
      </c>
      <c r="BP294" s="7">
        <f t="shared" ref="BP294" si="9381">SUM(BJ294)</f>
        <v>9.5500000000000007</v>
      </c>
      <c r="BQ294" s="7">
        <f t="shared" ref="BQ294" si="9382">SUM(BK294)</f>
        <v>8.9499999999999993</v>
      </c>
      <c r="BR294" s="10">
        <f t="shared" ref="BR294" si="9383">MIN(BP294,BQ294)</f>
        <v>8.9499999999999993</v>
      </c>
      <c r="BS294" s="11">
        <f t="shared" si="9138"/>
        <v>0</v>
      </c>
      <c r="BT294" s="7">
        <f t="shared" ref="BT294" si="9384">BJ294</f>
        <v>9.5500000000000007</v>
      </c>
      <c r="BU294" s="7">
        <f t="shared" ref="BU294" si="9385">BK294</f>
        <v>8.9499999999999993</v>
      </c>
      <c r="BV294" s="7">
        <f t="shared" ref="BV294" si="9386">SUM(BT294-0.38)</f>
        <v>9.17</v>
      </c>
      <c r="BW294" s="7">
        <f t="shared" ref="BW294" si="9387">SUM(BU294-0.38)</f>
        <v>8.5699999999999985</v>
      </c>
      <c r="BX294" s="10">
        <f t="shared" ref="BX294" si="9388">SUM(BN294)</f>
        <v>8.3199999999999985</v>
      </c>
      <c r="BY294" s="11">
        <f t="shared" si="9144"/>
        <v>0</v>
      </c>
      <c r="BZ294" s="7">
        <f t="shared" ref="BZ294" si="9389">SUM(BT294)</f>
        <v>9.5500000000000007</v>
      </c>
      <c r="CA294" s="7">
        <f t="shared" ref="CA294" si="9390">SUM(BU294)</f>
        <v>8.9499999999999993</v>
      </c>
      <c r="CB294" s="10">
        <f t="shared" ref="CB294" si="9391">MIN(BZ294,CA294)</f>
        <v>8.9499999999999993</v>
      </c>
      <c r="CC294" s="11">
        <f t="shared" si="9208"/>
        <v>0</v>
      </c>
    </row>
    <row r="295" spans="1:81" x14ac:dyDescent="0.25">
      <c r="A295" s="1">
        <f t="shared" si="9363"/>
        <v>44253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7"/>
      <c r="AG295" s="17"/>
      <c r="AH295" s="17"/>
      <c r="AI295" s="17"/>
      <c r="AJ295" s="18"/>
      <c r="AK295" s="16"/>
      <c r="AL295" s="17"/>
      <c r="AM295" s="17"/>
      <c r="AN295" s="18"/>
      <c r="AO295" s="16"/>
      <c r="AP295" s="17"/>
      <c r="AQ295" s="17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7"/>
      <c r="BC295" s="17"/>
      <c r="BD295" s="18"/>
      <c r="BE295" s="16"/>
      <c r="BF295" s="17"/>
      <c r="BG295" s="17"/>
      <c r="BH295" s="18"/>
      <c r="BI295" s="16"/>
      <c r="BJ295" s="7">
        <v>9.1</v>
      </c>
      <c r="BK295" s="7">
        <v>8.73</v>
      </c>
      <c r="BL295" s="7">
        <f t="shared" ref="BL295" si="9392">SUM(BJ295-0.63)</f>
        <v>8.4699999999999989</v>
      </c>
      <c r="BM295" s="7">
        <f t="shared" ref="BM295" si="9393">SUM(BK295-0.63)</f>
        <v>8.1</v>
      </c>
      <c r="BN295" s="10">
        <f t="shared" ref="BN295" si="9394">MIN(BL295,BM295)</f>
        <v>8.1</v>
      </c>
      <c r="BO295" s="11">
        <f t="shared" si="9134"/>
        <v>0</v>
      </c>
      <c r="BP295" s="7">
        <f t="shared" ref="BP295" si="9395">SUM(BJ295)</f>
        <v>9.1</v>
      </c>
      <c r="BQ295" s="7">
        <f t="shared" ref="BQ295" si="9396">SUM(BK295)</f>
        <v>8.73</v>
      </c>
      <c r="BR295" s="10">
        <f t="shared" ref="BR295" si="9397">MIN(BP295,BQ295)</f>
        <v>8.73</v>
      </c>
      <c r="BS295" s="11">
        <f t="shared" si="9138"/>
        <v>0</v>
      </c>
      <c r="BT295" s="7">
        <f t="shared" ref="BT295" si="9398">BJ295</f>
        <v>9.1</v>
      </c>
      <c r="BU295" s="7">
        <f t="shared" ref="BU295" si="9399">BK295</f>
        <v>8.73</v>
      </c>
      <c r="BV295" s="7">
        <f t="shared" ref="BV295" si="9400">SUM(BT295-0.38)</f>
        <v>8.7199999999999989</v>
      </c>
      <c r="BW295" s="7">
        <f t="shared" ref="BW295" si="9401">SUM(BU295-0.38)</f>
        <v>8.35</v>
      </c>
      <c r="BX295" s="10">
        <f t="shared" ref="BX295" si="9402">SUM(BN295)</f>
        <v>8.1</v>
      </c>
      <c r="BY295" s="11">
        <f t="shared" si="9144"/>
        <v>0</v>
      </c>
      <c r="BZ295" s="7">
        <f t="shared" ref="BZ295" si="9403">SUM(BT295)</f>
        <v>9.1</v>
      </c>
      <c r="CA295" s="7">
        <f t="shared" ref="CA295" si="9404">SUM(BU295)</f>
        <v>8.73</v>
      </c>
      <c r="CB295" s="10">
        <f t="shared" ref="CB295" si="9405">MIN(BZ295,CA295)</f>
        <v>8.73</v>
      </c>
      <c r="CC295" s="11">
        <f t="shared" si="9208"/>
        <v>0</v>
      </c>
    </row>
    <row r="296" spans="1:81" ht="16.95" customHeight="1" x14ac:dyDescent="0.25">
      <c r="A296" s="1">
        <f t="shared" si="9363"/>
        <v>44246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7"/>
      <c r="AG296" s="17"/>
      <c r="AH296" s="17"/>
      <c r="AI296" s="17"/>
      <c r="AJ296" s="18"/>
      <c r="AK296" s="16"/>
      <c r="AL296" s="17"/>
      <c r="AM296" s="17"/>
      <c r="AN296" s="18"/>
      <c r="AO296" s="16"/>
      <c r="AP296" s="17"/>
      <c r="AQ296" s="17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7"/>
      <c r="BC296" s="17"/>
      <c r="BD296" s="18"/>
      <c r="BE296" s="16"/>
      <c r="BF296" s="17"/>
      <c r="BG296" s="17"/>
      <c r="BH296" s="18"/>
      <c r="BI296" s="16"/>
      <c r="BJ296" s="7">
        <v>9.1999999999999993</v>
      </c>
      <c r="BK296" s="7">
        <v>8.5</v>
      </c>
      <c r="BL296" s="7">
        <f t="shared" ref="BL296" si="9406">SUM(BJ296-0.63)</f>
        <v>8.5699999999999985</v>
      </c>
      <c r="BM296" s="7">
        <f t="shared" ref="BM296" si="9407">SUM(BK296-0.63)</f>
        <v>7.87</v>
      </c>
      <c r="BN296" s="10">
        <f t="shared" ref="BN296" si="9408">MIN(BL296,BM296)</f>
        <v>7.87</v>
      </c>
      <c r="BO296" s="11">
        <f t="shared" si="9134"/>
        <v>0</v>
      </c>
      <c r="BP296" s="7">
        <f t="shared" ref="BP296" si="9409">SUM(BJ296)</f>
        <v>9.1999999999999993</v>
      </c>
      <c r="BQ296" s="7">
        <f t="shared" ref="BQ296" si="9410">SUM(BK296)</f>
        <v>8.5</v>
      </c>
      <c r="BR296" s="10">
        <f t="shared" ref="BR296" si="9411">MIN(BP296,BQ296)</f>
        <v>8.5</v>
      </c>
      <c r="BS296" s="11">
        <f t="shared" si="9138"/>
        <v>0</v>
      </c>
      <c r="BT296" s="7">
        <f t="shared" ref="BT296" si="9412">BJ296</f>
        <v>9.1999999999999993</v>
      </c>
      <c r="BU296" s="7">
        <f t="shared" ref="BU296" si="9413">BK296</f>
        <v>8.5</v>
      </c>
      <c r="BV296" s="7">
        <f t="shared" ref="BV296" si="9414">SUM(BT296-0.38)</f>
        <v>8.8199999999999985</v>
      </c>
      <c r="BW296" s="7">
        <f t="shared" ref="BW296" si="9415">SUM(BU296-0.38)</f>
        <v>8.1199999999999992</v>
      </c>
      <c r="BX296" s="10">
        <f t="shared" ref="BX296" si="9416">SUM(BN296)</f>
        <v>7.87</v>
      </c>
      <c r="BY296" s="11">
        <f t="shared" si="9144"/>
        <v>0</v>
      </c>
      <c r="BZ296" s="7">
        <f t="shared" ref="BZ296" si="9417">SUM(BT296)</f>
        <v>9.1999999999999993</v>
      </c>
      <c r="CA296" s="7">
        <f t="shared" ref="CA296" si="9418">SUM(BU296)</f>
        <v>8.5</v>
      </c>
      <c r="CB296" s="10">
        <f t="shared" ref="CB296" si="9419">MIN(BZ296,CA296)</f>
        <v>8.5</v>
      </c>
      <c r="CC296" s="11">
        <f t="shared" si="9208"/>
        <v>0</v>
      </c>
    </row>
    <row r="297" spans="1:81" ht="16.95" customHeight="1" x14ac:dyDescent="0.25">
      <c r="A297" s="1">
        <f t="shared" si="9363"/>
        <v>44239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7"/>
      <c r="AG297" s="17"/>
      <c r="AH297" s="17"/>
      <c r="AI297" s="17"/>
      <c r="AJ297" s="18"/>
      <c r="AK297" s="16"/>
      <c r="AL297" s="17"/>
      <c r="AM297" s="17"/>
      <c r="AN297" s="18"/>
      <c r="AO297" s="16"/>
      <c r="AP297" s="17"/>
      <c r="AQ297" s="17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7"/>
      <c r="BC297" s="17"/>
      <c r="BD297" s="18"/>
      <c r="BE297" s="16"/>
      <c r="BF297" s="17"/>
      <c r="BG297" s="17"/>
      <c r="BH297" s="18"/>
      <c r="BI297" s="16"/>
      <c r="BJ297" s="7">
        <v>8.9</v>
      </c>
      <c r="BK297" s="7">
        <v>8.34</v>
      </c>
      <c r="BL297" s="7">
        <f t="shared" ref="BL297" si="9420">SUM(BJ297-0.63)</f>
        <v>8.27</v>
      </c>
      <c r="BM297" s="7">
        <f t="shared" ref="BM297" si="9421">SUM(BK297-0.63)</f>
        <v>7.71</v>
      </c>
      <c r="BN297" s="10">
        <f t="shared" ref="BN297" si="9422">MIN(BL297,BM297)</f>
        <v>7.71</v>
      </c>
      <c r="BO297" s="11">
        <f t="shared" si="9134"/>
        <v>0</v>
      </c>
      <c r="BP297" s="7">
        <f t="shared" ref="BP297" si="9423">SUM(BJ297)</f>
        <v>8.9</v>
      </c>
      <c r="BQ297" s="7">
        <f t="shared" ref="BQ297" si="9424">SUM(BK297)</f>
        <v>8.34</v>
      </c>
      <c r="BR297" s="10">
        <f t="shared" ref="BR297" si="9425">MIN(BP297,BQ297)</f>
        <v>8.34</v>
      </c>
      <c r="BS297" s="11">
        <f t="shared" si="9138"/>
        <v>0</v>
      </c>
      <c r="BT297" s="7">
        <f t="shared" ref="BT297" si="9426">BJ297</f>
        <v>8.9</v>
      </c>
      <c r="BU297" s="7">
        <f t="shared" ref="BU297" si="9427">BK297</f>
        <v>8.34</v>
      </c>
      <c r="BV297" s="7">
        <f t="shared" ref="BV297" si="9428">SUM(BT297-0.38)</f>
        <v>8.52</v>
      </c>
      <c r="BW297" s="7">
        <f t="shared" ref="BW297" si="9429">SUM(BU297-0.38)</f>
        <v>7.96</v>
      </c>
      <c r="BX297" s="10">
        <f t="shared" ref="BX297" si="9430">SUM(BN297)</f>
        <v>7.71</v>
      </c>
      <c r="BY297" s="11">
        <f t="shared" si="9144"/>
        <v>0</v>
      </c>
      <c r="BZ297" s="7">
        <f t="shared" ref="BZ297" si="9431">SUM(BT297)</f>
        <v>8.9</v>
      </c>
      <c r="CA297" s="7">
        <f t="shared" ref="CA297" si="9432">SUM(BU297)</f>
        <v>8.34</v>
      </c>
      <c r="CB297" s="10">
        <f t="shared" ref="CB297" si="9433">MIN(BZ297,CA297)</f>
        <v>8.34</v>
      </c>
      <c r="CC297" s="11">
        <f t="shared" si="9208"/>
        <v>0</v>
      </c>
    </row>
    <row r="298" spans="1:81" ht="18" customHeight="1" x14ac:dyDescent="0.25">
      <c r="A298" s="1">
        <f t="shared" si="9363"/>
        <v>44232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7"/>
      <c r="AG298" s="17"/>
      <c r="AH298" s="17"/>
      <c r="AI298" s="17"/>
      <c r="AJ298" s="18"/>
      <c r="AK298" s="16"/>
      <c r="AL298" s="17"/>
      <c r="AM298" s="17"/>
      <c r="AN298" s="18"/>
      <c r="AO298" s="16"/>
      <c r="AP298" s="17"/>
      <c r="AQ298" s="17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7"/>
      <c r="BC298" s="17"/>
      <c r="BD298" s="18"/>
      <c r="BE298" s="16"/>
      <c r="BF298" s="17"/>
      <c r="BG298" s="17"/>
      <c r="BH298" s="18"/>
      <c r="BI298" s="16"/>
      <c r="BJ298" s="7">
        <v>8.6</v>
      </c>
      <c r="BK298" s="7">
        <v>8.1999999999999993</v>
      </c>
      <c r="BL298" s="7">
        <f t="shared" ref="BL298" si="9434">SUM(BJ298-0.63)</f>
        <v>7.97</v>
      </c>
      <c r="BM298" s="7">
        <f t="shared" ref="BM298" si="9435">SUM(BK298-0.63)</f>
        <v>7.5699999999999994</v>
      </c>
      <c r="BN298" s="10">
        <f t="shared" ref="BN298" si="9436">MIN(BL298,BM298)</f>
        <v>7.5699999999999994</v>
      </c>
      <c r="BO298" s="11">
        <f t="shared" si="9134"/>
        <v>0</v>
      </c>
      <c r="BP298" s="7">
        <f t="shared" ref="BP298" si="9437">SUM(BJ298)</f>
        <v>8.6</v>
      </c>
      <c r="BQ298" s="7">
        <f t="shared" ref="BQ298" si="9438">SUM(BK298)</f>
        <v>8.1999999999999993</v>
      </c>
      <c r="BR298" s="10">
        <f t="shared" ref="BR298" si="9439">MIN(BP298,BQ298)</f>
        <v>8.1999999999999993</v>
      </c>
      <c r="BS298" s="11">
        <f t="shared" si="9138"/>
        <v>0</v>
      </c>
      <c r="BT298" s="7">
        <f t="shared" ref="BT298" si="9440">BJ298</f>
        <v>8.6</v>
      </c>
      <c r="BU298" s="7">
        <f t="shared" ref="BU298" si="9441">BK298</f>
        <v>8.1999999999999993</v>
      </c>
      <c r="BV298" s="7">
        <f t="shared" ref="BV298" si="9442">SUM(BT298-0.38)</f>
        <v>8.2199999999999989</v>
      </c>
      <c r="BW298" s="7">
        <f t="shared" ref="BW298" si="9443">SUM(BU298-0.38)</f>
        <v>7.8199999999999994</v>
      </c>
      <c r="BX298" s="10">
        <f t="shared" ref="BX298" si="9444">SUM(BN298)</f>
        <v>7.5699999999999994</v>
      </c>
      <c r="BY298" s="11">
        <f t="shared" si="9144"/>
        <v>0</v>
      </c>
      <c r="BZ298" s="7">
        <f t="shared" ref="BZ298" si="9445">SUM(BT298)</f>
        <v>8.6</v>
      </c>
      <c r="CA298" s="7">
        <f t="shared" ref="CA298" si="9446">SUM(BU298)</f>
        <v>8.1999999999999993</v>
      </c>
      <c r="CB298" s="10">
        <f t="shared" ref="CB298" si="9447">MIN(BZ298,CA298)</f>
        <v>8.1999999999999993</v>
      </c>
      <c r="CC298" s="11">
        <f t="shared" si="9208"/>
        <v>0</v>
      </c>
    </row>
    <row r="299" spans="1:81" ht="18" customHeight="1" x14ac:dyDescent="0.25">
      <c r="A299" s="1">
        <f t="shared" ref="A299:A313" si="9448">A300+7</f>
        <v>44225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7"/>
      <c r="AG299" s="17"/>
      <c r="AH299" s="17"/>
      <c r="AI299" s="17"/>
      <c r="AJ299" s="18"/>
      <c r="AK299" s="16"/>
      <c r="AL299" s="17"/>
      <c r="AM299" s="17"/>
      <c r="AN299" s="18"/>
      <c r="AO299" s="16"/>
      <c r="AP299" s="17"/>
      <c r="AQ299" s="17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7"/>
      <c r="BC299" s="17"/>
      <c r="BD299" s="18"/>
      <c r="BE299" s="16"/>
      <c r="BF299" s="17"/>
      <c r="BG299" s="17"/>
      <c r="BH299" s="18"/>
      <c r="BI299" s="16"/>
      <c r="BJ299" s="7">
        <v>8.25</v>
      </c>
      <c r="BK299" s="7">
        <v>8.16</v>
      </c>
      <c r="BL299" s="7">
        <f t="shared" ref="BL299" si="9449">SUM(BJ299-0.63)</f>
        <v>7.62</v>
      </c>
      <c r="BM299" s="7">
        <f t="shared" ref="BM299" si="9450">SUM(BK299-0.63)</f>
        <v>7.53</v>
      </c>
      <c r="BN299" s="10">
        <f t="shared" ref="BN299" si="9451">MIN(BL299,BM299)</f>
        <v>7.53</v>
      </c>
      <c r="BO299" s="11">
        <f t="shared" si="9134"/>
        <v>0</v>
      </c>
      <c r="BP299" s="7">
        <f t="shared" ref="BP299" si="9452">SUM(BJ299)</f>
        <v>8.25</v>
      </c>
      <c r="BQ299" s="7">
        <f t="shared" ref="BQ299" si="9453">SUM(BK299)</f>
        <v>8.16</v>
      </c>
      <c r="BR299" s="10">
        <f t="shared" ref="BR299" si="9454">MIN(BP299,BQ299)</f>
        <v>8.16</v>
      </c>
      <c r="BS299" s="11">
        <f t="shared" si="9138"/>
        <v>0</v>
      </c>
      <c r="BT299" s="7">
        <f t="shared" ref="BT299" si="9455">BJ299</f>
        <v>8.25</v>
      </c>
      <c r="BU299" s="7">
        <f t="shared" ref="BU299" si="9456">BK299</f>
        <v>8.16</v>
      </c>
      <c r="BV299" s="7">
        <f t="shared" ref="BV299" si="9457">SUM(BT299-0.38)</f>
        <v>7.87</v>
      </c>
      <c r="BW299" s="7">
        <f t="shared" ref="BW299" si="9458">SUM(BU299-0.38)</f>
        <v>7.78</v>
      </c>
      <c r="BX299" s="10">
        <f t="shared" ref="BX299" si="9459">SUM(BN299)</f>
        <v>7.53</v>
      </c>
      <c r="BY299" s="11">
        <f t="shared" si="9144"/>
        <v>0</v>
      </c>
      <c r="BZ299" s="7">
        <f t="shared" ref="BZ299" si="9460">SUM(BT299)</f>
        <v>8.25</v>
      </c>
      <c r="CA299" s="7">
        <f t="shared" ref="CA299" si="9461">SUM(BU299)</f>
        <v>8.16</v>
      </c>
      <c r="CB299" s="10">
        <f t="shared" ref="CB299" si="9462">MIN(BZ299,CA299)</f>
        <v>8.16</v>
      </c>
      <c r="CC299" s="11">
        <f t="shared" si="9208"/>
        <v>0</v>
      </c>
    </row>
    <row r="300" spans="1:81" ht="18" customHeight="1" x14ac:dyDescent="0.25">
      <c r="A300" s="1">
        <f t="shared" si="9448"/>
        <v>44218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7"/>
      <c r="AG300" s="17"/>
      <c r="AH300" s="17"/>
      <c r="AI300" s="17"/>
      <c r="AJ300" s="18"/>
      <c r="AK300" s="16"/>
      <c r="AL300" s="17"/>
      <c r="AM300" s="17"/>
      <c r="AN300" s="18"/>
      <c r="AO300" s="16"/>
      <c r="AP300" s="17"/>
      <c r="AQ300" s="17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7"/>
      <c r="BC300" s="17"/>
      <c r="BD300" s="18"/>
      <c r="BE300" s="16"/>
      <c r="BF300" s="17"/>
      <c r="BG300" s="17"/>
      <c r="BH300" s="18"/>
      <c r="BI300" s="16"/>
      <c r="BJ300" s="7">
        <v>8.1999999999999993</v>
      </c>
      <c r="BK300" s="7">
        <v>8.17</v>
      </c>
      <c r="BL300" s="7">
        <f t="shared" ref="BL300" si="9463">SUM(BJ300-0.63)</f>
        <v>7.5699999999999994</v>
      </c>
      <c r="BM300" s="7">
        <f t="shared" ref="BM300" si="9464">SUM(BK300-0.63)</f>
        <v>7.54</v>
      </c>
      <c r="BN300" s="10">
        <f t="shared" ref="BN300" si="9465">MIN(BL300,BM300)</f>
        <v>7.54</v>
      </c>
      <c r="BO300" s="11">
        <f t="shared" si="9134"/>
        <v>0</v>
      </c>
      <c r="BP300" s="7">
        <f t="shared" ref="BP300" si="9466">SUM(BJ300)</f>
        <v>8.1999999999999993</v>
      </c>
      <c r="BQ300" s="7">
        <f t="shared" ref="BQ300" si="9467">SUM(BK300)</f>
        <v>8.17</v>
      </c>
      <c r="BR300" s="10">
        <f t="shared" ref="BR300" si="9468">MIN(BP300,BQ300)</f>
        <v>8.17</v>
      </c>
      <c r="BS300" s="11">
        <f t="shared" si="9138"/>
        <v>0</v>
      </c>
      <c r="BT300" s="7">
        <f t="shared" ref="BT300" si="9469">BJ300</f>
        <v>8.1999999999999993</v>
      </c>
      <c r="BU300" s="7">
        <f t="shared" ref="BU300" si="9470">BK300</f>
        <v>8.17</v>
      </c>
      <c r="BV300" s="7">
        <f t="shared" ref="BV300" si="9471">SUM(BT300-0.38)</f>
        <v>7.8199999999999994</v>
      </c>
      <c r="BW300" s="7">
        <f t="shared" ref="BW300" si="9472">SUM(BU300-0.38)</f>
        <v>7.79</v>
      </c>
      <c r="BX300" s="10">
        <f t="shared" ref="BX300" si="9473">SUM(BN300)</f>
        <v>7.54</v>
      </c>
      <c r="BY300" s="11">
        <f t="shared" si="9144"/>
        <v>0</v>
      </c>
      <c r="BZ300" s="7">
        <f t="shared" ref="BZ300" si="9474">SUM(BT300)</f>
        <v>8.1999999999999993</v>
      </c>
      <c r="CA300" s="7">
        <f t="shared" ref="CA300" si="9475">SUM(BU300)</f>
        <v>8.17</v>
      </c>
      <c r="CB300" s="10">
        <f t="shared" ref="CB300" si="9476">MIN(BZ300,CA300)</f>
        <v>8.17</v>
      </c>
      <c r="CC300" s="11">
        <f t="shared" si="9208"/>
        <v>0</v>
      </c>
    </row>
    <row r="301" spans="1:81" ht="18" customHeight="1" x14ac:dyDescent="0.25">
      <c r="A301" s="1">
        <f t="shared" si="9448"/>
        <v>44211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7"/>
      <c r="AG301" s="17"/>
      <c r="AH301" s="17"/>
      <c r="AI301" s="17"/>
      <c r="AJ301" s="18"/>
      <c r="AK301" s="16"/>
      <c r="AL301" s="17"/>
      <c r="AM301" s="17"/>
      <c r="AN301" s="18"/>
      <c r="AO301" s="16"/>
      <c r="AP301" s="17"/>
      <c r="AQ301" s="17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7"/>
      <c r="BC301" s="17"/>
      <c r="BD301" s="18"/>
      <c r="BE301" s="16"/>
      <c r="BF301" s="17"/>
      <c r="BG301" s="17"/>
      <c r="BH301" s="18"/>
      <c r="BI301" s="16"/>
      <c r="BJ301" s="7">
        <v>8.3000000000000007</v>
      </c>
      <c r="BK301" s="7">
        <v>8.07</v>
      </c>
      <c r="BL301" s="7">
        <f t="shared" ref="BL301" si="9477">SUM(BJ301-0.63)</f>
        <v>7.6700000000000008</v>
      </c>
      <c r="BM301" s="7">
        <f t="shared" ref="BM301" si="9478">SUM(BK301-0.63)</f>
        <v>7.44</v>
      </c>
      <c r="BN301" s="10">
        <f t="shared" ref="BN301" si="9479">MIN(BL301,BM301)</f>
        <v>7.44</v>
      </c>
      <c r="BO301" s="11">
        <f t="shared" si="9134"/>
        <v>0</v>
      </c>
      <c r="BP301" s="7">
        <f t="shared" ref="BP301" si="9480">SUM(BJ301)</f>
        <v>8.3000000000000007</v>
      </c>
      <c r="BQ301" s="7">
        <f t="shared" ref="BQ301" si="9481">SUM(BK301)</f>
        <v>8.07</v>
      </c>
      <c r="BR301" s="10">
        <f t="shared" ref="BR301" si="9482">MIN(BP301,BQ301)</f>
        <v>8.07</v>
      </c>
      <c r="BS301" s="11">
        <f t="shared" si="9138"/>
        <v>0</v>
      </c>
      <c r="BT301" s="7">
        <f t="shared" ref="BT301" si="9483">BJ301</f>
        <v>8.3000000000000007</v>
      </c>
      <c r="BU301" s="7">
        <f t="shared" ref="BU301" si="9484">BK301</f>
        <v>8.07</v>
      </c>
      <c r="BV301" s="7">
        <f t="shared" ref="BV301" si="9485">SUM(BT301-0.38)</f>
        <v>7.9200000000000008</v>
      </c>
      <c r="BW301" s="7">
        <f t="shared" ref="BW301" si="9486">SUM(BU301-0.38)</f>
        <v>7.69</v>
      </c>
      <c r="BX301" s="10">
        <f t="shared" ref="BX301" si="9487">SUM(BN301)</f>
        <v>7.44</v>
      </c>
      <c r="BY301" s="11">
        <f t="shared" si="9144"/>
        <v>0</v>
      </c>
      <c r="BZ301" s="7">
        <f t="shared" ref="BZ301" si="9488">SUM(BT301)</f>
        <v>8.3000000000000007</v>
      </c>
      <c r="CA301" s="7">
        <f t="shared" ref="CA301" si="9489">SUM(BU301)</f>
        <v>8.07</v>
      </c>
      <c r="CB301" s="10">
        <f t="shared" ref="CB301" si="9490">MIN(BZ301,CA301)</f>
        <v>8.07</v>
      </c>
      <c r="CC301" s="11">
        <f t="shared" si="9208"/>
        <v>0</v>
      </c>
    </row>
    <row r="302" spans="1:81" ht="18" customHeight="1" x14ac:dyDescent="0.25">
      <c r="A302" s="1">
        <f t="shared" si="9448"/>
        <v>44204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7"/>
      <c r="AG302" s="17"/>
      <c r="AH302" s="17"/>
      <c r="AI302" s="17"/>
      <c r="AJ302" s="18"/>
      <c r="AK302" s="16"/>
      <c r="AL302" s="17"/>
      <c r="AM302" s="17"/>
      <c r="AN302" s="18"/>
      <c r="AO302" s="16"/>
      <c r="AP302" s="17"/>
      <c r="AQ302" s="17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7"/>
      <c r="BC302" s="17"/>
      <c r="BD302" s="18"/>
      <c r="BE302" s="16"/>
      <c r="BF302" s="17"/>
      <c r="BG302" s="17"/>
      <c r="BH302" s="18"/>
      <c r="BI302" s="16"/>
      <c r="BJ302" s="7">
        <v>8</v>
      </c>
      <c r="BK302" s="7">
        <v>8.02</v>
      </c>
      <c r="BL302" s="7">
        <f t="shared" ref="BL302" si="9491">SUM(BJ302-0.63)</f>
        <v>7.37</v>
      </c>
      <c r="BM302" s="7">
        <f t="shared" ref="BM302" si="9492">SUM(BK302-0.63)</f>
        <v>7.39</v>
      </c>
      <c r="BN302" s="10">
        <f t="shared" ref="BN302" si="9493">MIN(BL302,BM302)</f>
        <v>7.37</v>
      </c>
      <c r="BO302" s="11">
        <f t="shared" si="9134"/>
        <v>0</v>
      </c>
      <c r="BP302" s="7">
        <f t="shared" ref="BP302" si="9494">SUM(BJ302)</f>
        <v>8</v>
      </c>
      <c r="BQ302" s="7">
        <f t="shared" ref="BQ302" si="9495">SUM(BK302)</f>
        <v>8.02</v>
      </c>
      <c r="BR302" s="10">
        <f t="shared" ref="BR302" si="9496">MIN(BP302,BQ302)</f>
        <v>8</v>
      </c>
      <c r="BS302" s="11">
        <f t="shared" si="9138"/>
        <v>0</v>
      </c>
      <c r="BT302" s="7">
        <f t="shared" ref="BT302" si="9497">BJ302</f>
        <v>8</v>
      </c>
      <c r="BU302" s="7">
        <f t="shared" ref="BU302" si="9498">BK302</f>
        <v>8.02</v>
      </c>
      <c r="BV302" s="7">
        <f t="shared" ref="BV302" si="9499">SUM(BT302-0.38)</f>
        <v>7.62</v>
      </c>
      <c r="BW302" s="7">
        <f t="shared" ref="BW302" si="9500">SUM(BU302-0.38)</f>
        <v>7.64</v>
      </c>
      <c r="BX302" s="10">
        <f t="shared" ref="BX302" si="9501">SUM(BN302)</f>
        <v>7.37</v>
      </c>
      <c r="BY302" s="11">
        <f t="shared" si="9144"/>
        <v>0</v>
      </c>
      <c r="BZ302" s="7">
        <f t="shared" ref="BZ302" si="9502">SUM(BT302)</f>
        <v>8</v>
      </c>
      <c r="CA302" s="7">
        <f t="shared" ref="CA302" si="9503">SUM(BU302)</f>
        <v>8.02</v>
      </c>
      <c r="CB302" s="10">
        <f t="shared" ref="CB302" si="9504">MIN(BZ302,CA302)</f>
        <v>8</v>
      </c>
      <c r="CC302" s="11">
        <f t="shared" si="9208"/>
        <v>0</v>
      </c>
    </row>
    <row r="303" spans="1:81" ht="18" customHeight="1" x14ac:dyDescent="0.25">
      <c r="A303" s="1">
        <f t="shared" si="9448"/>
        <v>44197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7"/>
      <c r="AG303" s="17"/>
      <c r="AH303" s="17"/>
      <c r="AI303" s="17"/>
      <c r="AJ303" s="18"/>
      <c r="AK303" s="16"/>
      <c r="AL303" s="17"/>
      <c r="AM303" s="17"/>
      <c r="AN303" s="18"/>
      <c r="AO303" s="16"/>
      <c r="AP303" s="17"/>
      <c r="AQ303" s="17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7"/>
      <c r="BC303" s="17"/>
      <c r="BD303" s="18"/>
      <c r="BE303" s="16"/>
      <c r="BF303" s="17"/>
      <c r="BG303" s="17"/>
      <c r="BH303" s="18"/>
      <c r="BI303" s="16"/>
      <c r="BJ303" s="7">
        <v>8.1</v>
      </c>
      <c r="BK303" s="7">
        <v>8.01</v>
      </c>
      <c r="BL303" s="7">
        <f t="shared" ref="BL303" si="9505">SUM(BJ303-0.63)</f>
        <v>7.47</v>
      </c>
      <c r="BM303" s="7">
        <f t="shared" ref="BM303" si="9506">SUM(BK303-0.63)</f>
        <v>7.38</v>
      </c>
      <c r="BN303" s="10">
        <f t="shared" ref="BN303" si="9507">MIN(BL303,BM303)</f>
        <v>7.38</v>
      </c>
      <c r="BO303" s="11">
        <f t="shared" si="9134"/>
        <v>0</v>
      </c>
      <c r="BP303" s="7">
        <f t="shared" ref="BP303" si="9508">SUM(BJ303)</f>
        <v>8.1</v>
      </c>
      <c r="BQ303" s="7">
        <f t="shared" ref="BQ303" si="9509">SUM(BK303)</f>
        <v>8.01</v>
      </c>
      <c r="BR303" s="10">
        <f t="shared" ref="BR303" si="9510">MIN(BP303,BQ303)</f>
        <v>8.01</v>
      </c>
      <c r="BS303" s="11">
        <f t="shared" si="9138"/>
        <v>0</v>
      </c>
      <c r="BT303" s="7">
        <f t="shared" ref="BT303" si="9511">BJ303</f>
        <v>8.1</v>
      </c>
      <c r="BU303" s="7">
        <f t="shared" ref="BU303" si="9512">BK303</f>
        <v>8.01</v>
      </c>
      <c r="BV303" s="7">
        <f t="shared" ref="BV303" si="9513">SUM(BT303-0.38)</f>
        <v>7.72</v>
      </c>
      <c r="BW303" s="7">
        <f t="shared" ref="BW303" si="9514">SUM(BU303-0.38)</f>
        <v>7.63</v>
      </c>
      <c r="BX303" s="10">
        <f t="shared" ref="BX303" si="9515">SUM(BN303)</f>
        <v>7.38</v>
      </c>
      <c r="BY303" s="11">
        <f t="shared" si="9144"/>
        <v>0</v>
      </c>
      <c r="BZ303" s="7">
        <f t="shared" ref="BZ303" si="9516">SUM(BT303)</f>
        <v>8.1</v>
      </c>
      <c r="CA303" s="7">
        <f t="shared" ref="CA303" si="9517">SUM(BU303)</f>
        <v>8.01</v>
      </c>
      <c r="CB303" s="10">
        <f t="shared" ref="CB303" si="9518">MIN(BZ303,CA303)</f>
        <v>8.01</v>
      </c>
      <c r="CC303" s="11">
        <f t="shared" si="9208"/>
        <v>0</v>
      </c>
    </row>
    <row r="304" spans="1:81" ht="18" customHeight="1" x14ac:dyDescent="0.25">
      <c r="A304" s="1">
        <f t="shared" si="9448"/>
        <v>44190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7"/>
      <c r="AG304" s="17"/>
      <c r="AH304" s="17"/>
      <c r="AI304" s="17"/>
      <c r="AJ304" s="18"/>
      <c r="AK304" s="16"/>
      <c r="AL304" s="17"/>
      <c r="AM304" s="17"/>
      <c r="AN304" s="18"/>
      <c r="AO304" s="16"/>
      <c r="AP304" s="17"/>
      <c r="AQ304" s="17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7"/>
      <c r="BC304" s="17"/>
      <c r="BD304" s="18"/>
      <c r="BE304" s="16"/>
      <c r="BF304" s="17"/>
      <c r="BG304" s="17"/>
      <c r="BH304" s="18"/>
      <c r="BI304" s="16"/>
      <c r="BJ304" s="7">
        <v>8.25</v>
      </c>
      <c r="BK304" s="7">
        <v>7.98</v>
      </c>
      <c r="BL304" s="7">
        <f t="shared" ref="BL304" si="9519">SUM(BJ304-0.63)</f>
        <v>7.62</v>
      </c>
      <c r="BM304" s="7">
        <f t="shared" ref="BM304" si="9520">SUM(BK304-0.63)</f>
        <v>7.3500000000000005</v>
      </c>
      <c r="BN304" s="10">
        <f t="shared" ref="BN304" si="9521">MIN(BL304,BM304)</f>
        <v>7.3500000000000005</v>
      </c>
      <c r="BO304" s="11">
        <f t="shared" si="9134"/>
        <v>0</v>
      </c>
      <c r="BP304" s="7">
        <f t="shared" ref="BP304" si="9522">SUM(BJ304)</f>
        <v>8.25</v>
      </c>
      <c r="BQ304" s="7">
        <f t="shared" ref="BQ304" si="9523">SUM(BK304)</f>
        <v>7.98</v>
      </c>
      <c r="BR304" s="10">
        <f t="shared" ref="BR304" si="9524">MIN(BP304,BQ304)</f>
        <v>7.98</v>
      </c>
      <c r="BS304" s="11">
        <f t="shared" si="9138"/>
        <v>0</v>
      </c>
      <c r="BT304" s="7">
        <f t="shared" ref="BT304" si="9525">BJ304</f>
        <v>8.25</v>
      </c>
      <c r="BU304" s="7">
        <f t="shared" ref="BU304" si="9526">BK304</f>
        <v>7.98</v>
      </c>
      <c r="BV304" s="7">
        <f t="shared" ref="BV304" si="9527">SUM(BT304-0.38)</f>
        <v>7.87</v>
      </c>
      <c r="BW304" s="7">
        <f t="shared" ref="BW304" si="9528">SUM(BU304-0.38)</f>
        <v>7.6000000000000005</v>
      </c>
      <c r="BX304" s="10">
        <f t="shared" ref="BX304" si="9529">SUM(BN304)</f>
        <v>7.3500000000000005</v>
      </c>
      <c r="BY304" s="11">
        <f t="shared" si="9144"/>
        <v>0</v>
      </c>
      <c r="BZ304" s="7">
        <f t="shared" ref="BZ304" si="9530">SUM(BT304)</f>
        <v>8.25</v>
      </c>
      <c r="CA304" s="7">
        <f t="shared" ref="CA304" si="9531">SUM(BU304)</f>
        <v>7.98</v>
      </c>
      <c r="CB304" s="10">
        <f t="shared" ref="CB304" si="9532">MIN(BZ304,CA304)</f>
        <v>7.98</v>
      </c>
      <c r="CC304" s="11">
        <f t="shared" si="9208"/>
        <v>0</v>
      </c>
    </row>
    <row r="305" spans="1:81" ht="18" customHeight="1" x14ac:dyDescent="0.25">
      <c r="A305" s="1">
        <f t="shared" si="9448"/>
        <v>44183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7"/>
      <c r="AG305" s="17"/>
      <c r="AH305" s="17"/>
      <c r="AI305" s="17"/>
      <c r="AJ305" s="18"/>
      <c r="AK305" s="16"/>
      <c r="AL305" s="17"/>
      <c r="AM305" s="17"/>
      <c r="AN305" s="18"/>
      <c r="AO305" s="16"/>
      <c r="AP305" s="17"/>
      <c r="AQ305" s="17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7"/>
      <c r="BC305" s="17"/>
      <c r="BD305" s="18"/>
      <c r="BE305" s="16"/>
      <c r="BF305" s="17"/>
      <c r="BG305" s="17"/>
      <c r="BH305" s="18"/>
      <c r="BI305" s="16"/>
      <c r="BJ305" s="7">
        <v>7.9</v>
      </c>
      <c r="BK305" s="7">
        <v>7.94</v>
      </c>
      <c r="BL305" s="7">
        <f t="shared" ref="BL305" si="9533">SUM(BJ305-0.63)</f>
        <v>7.2700000000000005</v>
      </c>
      <c r="BM305" s="7">
        <f t="shared" ref="BM305" si="9534">SUM(BK305-0.63)</f>
        <v>7.3100000000000005</v>
      </c>
      <c r="BN305" s="10">
        <f t="shared" ref="BN305" si="9535">MIN(BL305,BM305)</f>
        <v>7.2700000000000005</v>
      </c>
      <c r="BO305" s="11">
        <f t="shared" si="9134"/>
        <v>0</v>
      </c>
      <c r="BP305" s="7">
        <f t="shared" ref="BP305" si="9536">SUM(BJ305)</f>
        <v>7.9</v>
      </c>
      <c r="BQ305" s="7">
        <f t="shared" ref="BQ305" si="9537">SUM(BK305)</f>
        <v>7.94</v>
      </c>
      <c r="BR305" s="10">
        <f t="shared" ref="BR305" si="9538">MIN(BP305,BQ305)</f>
        <v>7.9</v>
      </c>
      <c r="BS305" s="11">
        <f t="shared" si="9138"/>
        <v>0</v>
      </c>
      <c r="BT305" s="7">
        <f t="shared" ref="BT305" si="9539">BJ305</f>
        <v>7.9</v>
      </c>
      <c r="BU305" s="7">
        <f t="shared" ref="BU305" si="9540">BK305</f>
        <v>7.94</v>
      </c>
      <c r="BV305" s="7">
        <f t="shared" ref="BV305" si="9541">SUM(BT305-0.38)</f>
        <v>7.5200000000000005</v>
      </c>
      <c r="BW305" s="7">
        <f t="shared" ref="BW305" si="9542">SUM(BU305-0.38)</f>
        <v>7.5600000000000005</v>
      </c>
      <c r="BX305" s="10">
        <f t="shared" ref="BX305" si="9543">SUM(BN305)</f>
        <v>7.2700000000000005</v>
      </c>
      <c r="BY305" s="11">
        <f t="shared" si="9144"/>
        <v>0</v>
      </c>
      <c r="BZ305" s="7">
        <f t="shared" ref="BZ305" si="9544">SUM(BT305)</f>
        <v>7.9</v>
      </c>
      <c r="CA305" s="7">
        <f t="shared" ref="CA305" si="9545">SUM(BU305)</f>
        <v>7.94</v>
      </c>
      <c r="CB305" s="10">
        <f t="shared" ref="CB305" si="9546">MIN(BZ305,CA305)</f>
        <v>7.9</v>
      </c>
      <c r="CC305" s="11">
        <f t="shared" si="9208"/>
        <v>0</v>
      </c>
    </row>
    <row r="306" spans="1:81" ht="18" customHeight="1" x14ac:dyDescent="0.25">
      <c r="A306" s="1">
        <f t="shared" si="9448"/>
        <v>44176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7"/>
      <c r="AG306" s="17"/>
      <c r="AH306" s="17"/>
      <c r="AI306" s="17"/>
      <c r="AJ306" s="18"/>
      <c r="AK306" s="16"/>
      <c r="AL306" s="17"/>
      <c r="AM306" s="17"/>
      <c r="AN306" s="18"/>
      <c r="AO306" s="16"/>
      <c r="AP306" s="17"/>
      <c r="AQ306" s="17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7"/>
      <c r="BC306" s="17"/>
      <c r="BD306" s="18"/>
      <c r="BE306" s="16"/>
      <c r="BF306" s="17"/>
      <c r="BG306" s="17"/>
      <c r="BH306" s="18"/>
      <c r="BI306" s="16"/>
      <c r="BJ306" s="7">
        <v>7.8</v>
      </c>
      <c r="BK306" s="7">
        <v>7.9</v>
      </c>
      <c r="BL306" s="7">
        <f t="shared" ref="BL306" si="9547">SUM(BJ306-0.63)</f>
        <v>7.17</v>
      </c>
      <c r="BM306" s="7">
        <f t="shared" ref="BM306" si="9548">SUM(BK306-0.63)</f>
        <v>7.2700000000000005</v>
      </c>
      <c r="BN306" s="10">
        <f t="shared" ref="BN306" si="9549">MIN(BL306,BM306)</f>
        <v>7.17</v>
      </c>
      <c r="BO306" s="11">
        <f t="shared" si="9134"/>
        <v>0</v>
      </c>
      <c r="BP306" s="7">
        <f t="shared" ref="BP306" si="9550">SUM(BJ306)</f>
        <v>7.8</v>
      </c>
      <c r="BQ306" s="7">
        <f t="shared" ref="BQ306" si="9551">SUM(BK306)</f>
        <v>7.9</v>
      </c>
      <c r="BR306" s="10">
        <f t="shared" ref="BR306" si="9552">MIN(BP306,BQ306)</f>
        <v>7.8</v>
      </c>
      <c r="BS306" s="11">
        <f t="shared" si="9138"/>
        <v>0</v>
      </c>
      <c r="BT306" s="7">
        <f t="shared" ref="BT306" si="9553">BJ306</f>
        <v>7.8</v>
      </c>
      <c r="BU306" s="7">
        <f t="shared" ref="BU306" si="9554">BK306</f>
        <v>7.9</v>
      </c>
      <c r="BV306" s="7">
        <f t="shared" ref="BV306" si="9555">SUM(BT306-0.38)</f>
        <v>7.42</v>
      </c>
      <c r="BW306" s="7">
        <f t="shared" ref="BW306" si="9556">SUM(BU306-0.38)</f>
        <v>7.5200000000000005</v>
      </c>
      <c r="BX306" s="10">
        <f t="shared" ref="BX306" si="9557">SUM(BN306)</f>
        <v>7.17</v>
      </c>
      <c r="BY306" s="11">
        <f t="shared" si="9144"/>
        <v>0</v>
      </c>
      <c r="BZ306" s="7">
        <f t="shared" ref="BZ306" si="9558">SUM(BT306)</f>
        <v>7.8</v>
      </c>
      <c r="CA306" s="7">
        <f t="shared" ref="CA306" si="9559">SUM(BU306)</f>
        <v>7.9</v>
      </c>
      <c r="CB306" s="10">
        <f t="shared" ref="CB306" si="9560">MIN(BZ306,CA306)</f>
        <v>7.8</v>
      </c>
      <c r="CC306" s="11">
        <f t="shared" si="9208"/>
        <v>0</v>
      </c>
    </row>
    <row r="307" spans="1:81" ht="18" customHeight="1" x14ac:dyDescent="0.25">
      <c r="A307" s="1">
        <f t="shared" si="9448"/>
        <v>44169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7"/>
      <c r="AG307" s="17"/>
      <c r="AH307" s="17"/>
      <c r="AI307" s="17"/>
      <c r="AJ307" s="18"/>
      <c r="AK307" s="16"/>
      <c r="AL307" s="17"/>
      <c r="AM307" s="17"/>
      <c r="AN307" s="18"/>
      <c r="AO307" s="16"/>
      <c r="AP307" s="17"/>
      <c r="AQ307" s="17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7"/>
      <c r="BC307" s="17"/>
      <c r="BD307" s="18"/>
      <c r="BE307" s="16"/>
      <c r="BF307" s="17"/>
      <c r="BG307" s="17"/>
      <c r="BH307" s="18"/>
      <c r="BI307" s="16"/>
      <c r="BJ307" s="7">
        <v>8</v>
      </c>
      <c r="BK307" s="7">
        <v>7.83</v>
      </c>
      <c r="BL307" s="7">
        <f t="shared" ref="BL307" si="9561">SUM(BJ307-0.63)</f>
        <v>7.37</v>
      </c>
      <c r="BM307" s="7">
        <f t="shared" ref="BM307" si="9562">SUM(BK307-0.63)</f>
        <v>7.2</v>
      </c>
      <c r="BN307" s="10">
        <f t="shared" ref="BN307" si="9563">MIN(BL307,BM307)</f>
        <v>7.2</v>
      </c>
      <c r="BO307" s="11">
        <f t="shared" si="9134"/>
        <v>0</v>
      </c>
      <c r="BP307" s="7">
        <f t="shared" ref="BP307" si="9564">SUM(BJ307)</f>
        <v>8</v>
      </c>
      <c r="BQ307" s="7">
        <f t="shared" ref="BQ307" si="9565">SUM(BK307)</f>
        <v>7.83</v>
      </c>
      <c r="BR307" s="10">
        <f t="shared" ref="BR307" si="9566">MIN(BP307,BQ307)</f>
        <v>7.83</v>
      </c>
      <c r="BS307" s="11">
        <f t="shared" si="9138"/>
        <v>0</v>
      </c>
      <c r="BT307" s="7">
        <f t="shared" ref="BT307" si="9567">BJ307</f>
        <v>8</v>
      </c>
      <c r="BU307" s="7">
        <f t="shared" ref="BU307" si="9568">BK307</f>
        <v>7.83</v>
      </c>
      <c r="BV307" s="7">
        <f t="shared" ref="BV307" si="9569">SUM(BT307-0.38)</f>
        <v>7.62</v>
      </c>
      <c r="BW307" s="7">
        <f t="shared" ref="BW307" si="9570">SUM(BU307-0.38)</f>
        <v>7.45</v>
      </c>
      <c r="BX307" s="10">
        <f t="shared" ref="BX307" si="9571">SUM(BN307)</f>
        <v>7.2</v>
      </c>
      <c r="BY307" s="11">
        <f t="shared" si="9144"/>
        <v>0</v>
      </c>
      <c r="BZ307" s="7">
        <f t="shared" ref="BZ307" si="9572">SUM(BT307)</f>
        <v>8</v>
      </c>
      <c r="CA307" s="7">
        <f t="shared" ref="CA307" si="9573">SUM(BU307)</f>
        <v>7.83</v>
      </c>
      <c r="CB307" s="10">
        <f t="shared" ref="CB307" si="9574">MIN(BZ307,CA307)</f>
        <v>7.83</v>
      </c>
      <c r="CC307" s="11">
        <f t="shared" si="9208"/>
        <v>0</v>
      </c>
    </row>
    <row r="308" spans="1:81" ht="18" customHeight="1" x14ac:dyDescent="0.25">
      <c r="A308" s="1">
        <f t="shared" si="9448"/>
        <v>44162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7"/>
      <c r="AG308" s="17"/>
      <c r="AH308" s="17"/>
      <c r="AI308" s="17"/>
      <c r="AJ308" s="18"/>
      <c r="AK308" s="16"/>
      <c r="AL308" s="17"/>
      <c r="AM308" s="17"/>
      <c r="AN308" s="18"/>
      <c r="AO308" s="16"/>
      <c r="AP308" s="17"/>
      <c r="AQ308" s="17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7"/>
      <c r="BC308" s="17"/>
      <c r="BD308" s="18"/>
      <c r="BE308" s="16"/>
      <c r="BF308" s="17"/>
      <c r="BG308" s="17"/>
      <c r="BH308" s="18"/>
      <c r="BI308" s="16"/>
      <c r="BJ308" s="7">
        <v>8</v>
      </c>
      <c r="BK308" s="7">
        <v>7.76</v>
      </c>
      <c r="BL308" s="7">
        <f t="shared" ref="BL308" si="9575">SUM(BJ308-0.63)</f>
        <v>7.37</v>
      </c>
      <c r="BM308" s="7">
        <f t="shared" ref="BM308" si="9576">SUM(BK308-0.63)</f>
        <v>7.13</v>
      </c>
      <c r="BN308" s="10">
        <f t="shared" ref="BN308" si="9577">MIN(BL308,BM308)</f>
        <v>7.13</v>
      </c>
      <c r="BO308" s="11">
        <f t="shared" si="9134"/>
        <v>0</v>
      </c>
      <c r="BP308" s="7">
        <f t="shared" ref="BP308" si="9578">SUM(BJ308)</f>
        <v>8</v>
      </c>
      <c r="BQ308" s="7">
        <f t="shared" ref="BQ308" si="9579">SUM(BK308)</f>
        <v>7.76</v>
      </c>
      <c r="BR308" s="10">
        <f t="shared" ref="BR308" si="9580">MIN(BP308,BQ308)</f>
        <v>7.76</v>
      </c>
      <c r="BS308" s="11">
        <f t="shared" si="9138"/>
        <v>0</v>
      </c>
      <c r="BT308" s="7">
        <f t="shared" ref="BT308" si="9581">BJ308</f>
        <v>8</v>
      </c>
      <c r="BU308" s="7">
        <f t="shared" ref="BU308" si="9582">BK308</f>
        <v>7.76</v>
      </c>
      <c r="BV308" s="7">
        <f t="shared" ref="BV308" si="9583">SUM(BT308-0.38)</f>
        <v>7.62</v>
      </c>
      <c r="BW308" s="7">
        <f t="shared" ref="BW308" si="9584">SUM(BU308-0.38)</f>
        <v>7.38</v>
      </c>
      <c r="BX308" s="10">
        <f t="shared" ref="BX308" si="9585">SUM(BN308)</f>
        <v>7.13</v>
      </c>
      <c r="BY308" s="11">
        <f t="shared" si="9144"/>
        <v>0</v>
      </c>
      <c r="BZ308" s="7">
        <f t="shared" ref="BZ308" si="9586">SUM(BT308)</f>
        <v>8</v>
      </c>
      <c r="CA308" s="7">
        <f t="shared" ref="CA308" si="9587">SUM(BU308)</f>
        <v>7.76</v>
      </c>
      <c r="CB308" s="10">
        <f t="shared" ref="CB308" si="9588">MIN(BZ308,CA308)</f>
        <v>7.76</v>
      </c>
      <c r="CC308" s="11">
        <f t="shared" si="9208"/>
        <v>0</v>
      </c>
    </row>
    <row r="309" spans="1:81" x14ac:dyDescent="0.25">
      <c r="A309" s="1">
        <f t="shared" si="9448"/>
        <v>44155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7"/>
      <c r="AG309" s="17"/>
      <c r="AH309" s="17"/>
      <c r="AI309" s="17"/>
      <c r="AJ309" s="18"/>
      <c r="AK309" s="16"/>
      <c r="AL309" s="17"/>
      <c r="AM309" s="17"/>
      <c r="AN309" s="18"/>
      <c r="AO309" s="16"/>
      <c r="AP309" s="17"/>
      <c r="AQ309" s="17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7"/>
      <c r="BC309" s="17"/>
      <c r="BD309" s="18"/>
      <c r="BE309" s="16"/>
      <c r="BF309" s="17"/>
      <c r="BG309" s="17"/>
      <c r="BH309" s="18"/>
      <c r="BI309" s="16"/>
      <c r="BJ309" s="7">
        <v>8</v>
      </c>
      <c r="BK309" s="7">
        <v>7.68</v>
      </c>
      <c r="BL309" s="7">
        <f t="shared" ref="BL309" si="9589">SUM(BJ309-0.63)</f>
        <v>7.37</v>
      </c>
      <c r="BM309" s="7">
        <f t="shared" ref="BM309" si="9590">SUM(BK309-0.63)</f>
        <v>7.05</v>
      </c>
      <c r="BN309" s="10">
        <f t="shared" ref="BN309" si="9591">MIN(BL309,BM309)</f>
        <v>7.05</v>
      </c>
      <c r="BO309" s="11">
        <f t="shared" si="9134"/>
        <v>0</v>
      </c>
      <c r="BP309" s="7">
        <f t="shared" ref="BP309" si="9592">SUM(BJ309)</f>
        <v>8</v>
      </c>
      <c r="BQ309" s="7">
        <f t="shared" ref="BQ309" si="9593">SUM(BK309)</f>
        <v>7.68</v>
      </c>
      <c r="BR309" s="10">
        <f t="shared" ref="BR309" si="9594">MIN(BP309,BQ309)</f>
        <v>7.68</v>
      </c>
      <c r="BS309" s="11">
        <f t="shared" si="9138"/>
        <v>0</v>
      </c>
      <c r="BT309" s="7">
        <f t="shared" ref="BT309" si="9595">BJ309</f>
        <v>8</v>
      </c>
      <c r="BU309" s="7">
        <f t="shared" ref="BU309" si="9596">BK309</f>
        <v>7.68</v>
      </c>
      <c r="BV309" s="7">
        <f t="shared" ref="BV309" si="9597">SUM(BT309-0.38)</f>
        <v>7.62</v>
      </c>
      <c r="BW309" s="7">
        <f t="shared" ref="BW309" si="9598">SUM(BU309-0.38)</f>
        <v>7.3</v>
      </c>
      <c r="BX309" s="10">
        <f t="shared" ref="BX309" si="9599">SUM(BN309)</f>
        <v>7.05</v>
      </c>
      <c r="BY309" s="11">
        <f t="shared" si="9144"/>
        <v>0</v>
      </c>
      <c r="BZ309" s="7">
        <f t="shared" ref="BZ309" si="9600">SUM(BT309)</f>
        <v>8</v>
      </c>
      <c r="CA309" s="7">
        <f t="shared" ref="CA309" si="9601">SUM(BU309)</f>
        <v>7.68</v>
      </c>
      <c r="CB309" s="10">
        <f t="shared" ref="CB309" si="9602">MIN(BZ309,CA309)</f>
        <v>7.68</v>
      </c>
      <c r="CC309" s="11">
        <f t="shared" si="9208"/>
        <v>0</v>
      </c>
    </row>
    <row r="310" spans="1:81" x14ac:dyDescent="0.25">
      <c r="A310" s="1">
        <f t="shared" si="9448"/>
        <v>44148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7"/>
      <c r="AG310" s="17"/>
      <c r="AH310" s="17"/>
      <c r="AI310" s="17"/>
      <c r="AJ310" s="18"/>
      <c r="AK310" s="16"/>
      <c r="AL310" s="17"/>
      <c r="AM310" s="17"/>
      <c r="AN310" s="18"/>
      <c r="AO310" s="16"/>
      <c r="AP310" s="17"/>
      <c r="AQ310" s="17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7"/>
      <c r="BC310" s="17"/>
      <c r="BD310" s="18"/>
      <c r="BE310" s="16"/>
      <c r="BF310" s="17"/>
      <c r="BG310" s="17"/>
      <c r="BH310" s="18"/>
      <c r="BI310" s="16"/>
      <c r="BJ310" s="7">
        <v>7.65</v>
      </c>
      <c r="BK310" s="7">
        <v>7.66</v>
      </c>
      <c r="BL310" s="7">
        <f t="shared" ref="BL310" si="9603">SUM(BJ310-0.63)</f>
        <v>7.0200000000000005</v>
      </c>
      <c r="BM310" s="7">
        <f t="shared" ref="BM310" si="9604">SUM(BK310-0.63)</f>
        <v>7.03</v>
      </c>
      <c r="BN310" s="10">
        <f t="shared" ref="BN310" si="9605">MIN(BL310,BM310)</f>
        <v>7.0200000000000005</v>
      </c>
      <c r="BO310" s="11">
        <f t="shared" si="9134"/>
        <v>0</v>
      </c>
      <c r="BP310" s="7">
        <f t="shared" ref="BP310" si="9606">SUM(BJ310)</f>
        <v>7.65</v>
      </c>
      <c r="BQ310" s="7">
        <f t="shared" ref="BQ310" si="9607">SUM(BK310)</f>
        <v>7.66</v>
      </c>
      <c r="BR310" s="10">
        <f t="shared" ref="BR310" si="9608">MIN(BP310,BQ310)</f>
        <v>7.65</v>
      </c>
      <c r="BS310" s="11">
        <f t="shared" si="9138"/>
        <v>0</v>
      </c>
      <c r="BT310" s="7">
        <f t="shared" ref="BT310" si="9609">BJ310</f>
        <v>7.65</v>
      </c>
      <c r="BU310" s="7">
        <f t="shared" ref="BU310" si="9610">BK310</f>
        <v>7.66</v>
      </c>
      <c r="BV310" s="7">
        <f t="shared" ref="BV310" si="9611">SUM(BT310-0.38)</f>
        <v>7.2700000000000005</v>
      </c>
      <c r="BW310" s="7">
        <f t="shared" ref="BW310" si="9612">SUM(BU310-0.38)</f>
        <v>7.28</v>
      </c>
      <c r="BX310" s="10">
        <f t="shared" ref="BX310" si="9613">SUM(BN310)</f>
        <v>7.0200000000000005</v>
      </c>
      <c r="BY310" s="11">
        <f t="shared" si="9144"/>
        <v>0</v>
      </c>
      <c r="BZ310" s="7">
        <f t="shared" ref="BZ310" si="9614">SUM(BT310)</f>
        <v>7.65</v>
      </c>
      <c r="CA310" s="7">
        <f t="shared" ref="CA310" si="9615">SUM(BU310)</f>
        <v>7.66</v>
      </c>
      <c r="CB310" s="10">
        <f t="shared" ref="CB310" si="9616">MIN(BZ310,CA310)</f>
        <v>7.65</v>
      </c>
      <c r="CC310" s="11">
        <f t="shared" si="9208"/>
        <v>0</v>
      </c>
    </row>
    <row r="311" spans="1:81" ht="18" customHeight="1" x14ac:dyDescent="0.25">
      <c r="A311" s="1">
        <f t="shared" si="9448"/>
        <v>44141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7"/>
      <c r="AG311" s="17"/>
      <c r="AH311" s="17"/>
      <c r="AI311" s="17"/>
      <c r="AJ311" s="18"/>
      <c r="AK311" s="16"/>
      <c r="AL311" s="17"/>
      <c r="AM311" s="17"/>
      <c r="AN311" s="18"/>
      <c r="AO311" s="16"/>
      <c r="AP311" s="17"/>
      <c r="AQ311" s="17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7"/>
      <c r="BC311" s="17"/>
      <c r="BD311" s="18"/>
      <c r="BE311" s="16"/>
      <c r="BF311" s="17"/>
      <c r="BG311" s="17"/>
      <c r="BH311" s="18"/>
      <c r="BI311" s="16"/>
      <c r="BJ311" s="7">
        <v>7.65</v>
      </c>
      <c r="BK311" s="7">
        <v>7.59</v>
      </c>
      <c r="BL311" s="7">
        <f t="shared" ref="BL311" si="9617">SUM(BJ311-0.63)</f>
        <v>7.0200000000000005</v>
      </c>
      <c r="BM311" s="7">
        <f t="shared" ref="BM311" si="9618">SUM(BK311-0.63)</f>
        <v>6.96</v>
      </c>
      <c r="BN311" s="10">
        <f t="shared" ref="BN311" si="9619">MIN(BL311,BM311)</f>
        <v>6.96</v>
      </c>
      <c r="BO311" s="11">
        <f t="shared" si="9134"/>
        <v>0</v>
      </c>
      <c r="BP311" s="7">
        <f t="shared" ref="BP311" si="9620">SUM(BJ311)</f>
        <v>7.65</v>
      </c>
      <c r="BQ311" s="7">
        <f t="shared" ref="BQ311" si="9621">SUM(BK311)</f>
        <v>7.59</v>
      </c>
      <c r="BR311" s="10">
        <f t="shared" ref="BR311" si="9622">MIN(BP311,BQ311)</f>
        <v>7.59</v>
      </c>
      <c r="BS311" s="11">
        <f t="shared" si="9138"/>
        <v>0</v>
      </c>
      <c r="BT311" s="7">
        <f t="shared" ref="BT311" si="9623">BJ311</f>
        <v>7.65</v>
      </c>
      <c r="BU311" s="7">
        <f t="shared" ref="BU311" si="9624">BK311</f>
        <v>7.59</v>
      </c>
      <c r="BV311" s="7">
        <f t="shared" ref="BV311" si="9625">SUM(BT311-0.38)</f>
        <v>7.2700000000000005</v>
      </c>
      <c r="BW311" s="7">
        <f t="shared" ref="BW311" si="9626">SUM(BU311-0.38)</f>
        <v>7.21</v>
      </c>
      <c r="BX311" s="10">
        <f t="shared" ref="BX311" si="9627">SUM(BN311)</f>
        <v>6.96</v>
      </c>
      <c r="BY311" s="11">
        <f t="shared" si="9144"/>
        <v>0</v>
      </c>
      <c r="BZ311" s="7">
        <f t="shared" ref="BZ311" si="9628">SUM(BT311)</f>
        <v>7.65</v>
      </c>
      <c r="CA311" s="7">
        <f t="shared" ref="CA311" si="9629">SUM(BU311)</f>
        <v>7.59</v>
      </c>
      <c r="CB311" s="10">
        <f t="shared" ref="CB311" si="9630">MIN(BZ311,CA311)</f>
        <v>7.59</v>
      </c>
      <c r="CC311" s="11">
        <f t="shared" si="9208"/>
        <v>0</v>
      </c>
    </row>
    <row r="312" spans="1:81" ht="18" customHeight="1" x14ac:dyDescent="0.25">
      <c r="A312" s="1">
        <f t="shared" si="9448"/>
        <v>44134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7"/>
      <c r="AG312" s="17"/>
      <c r="AH312" s="17"/>
      <c r="AI312" s="17"/>
      <c r="AJ312" s="18"/>
      <c r="AK312" s="16"/>
      <c r="AL312" s="17"/>
      <c r="AM312" s="17"/>
      <c r="AN312" s="18"/>
      <c r="AO312" s="16"/>
      <c r="AP312" s="17"/>
      <c r="AQ312" s="17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7"/>
      <c r="BC312" s="17"/>
      <c r="BD312" s="18"/>
      <c r="BE312" s="16"/>
      <c r="BF312" s="17"/>
      <c r="BG312" s="17"/>
      <c r="BH312" s="18"/>
      <c r="BI312" s="16"/>
      <c r="BJ312" s="7">
        <v>7.7</v>
      </c>
      <c r="BK312" s="7">
        <v>7.52</v>
      </c>
      <c r="BL312" s="7">
        <f t="shared" ref="BL312" si="9631">SUM(BJ312-0.63)</f>
        <v>7.07</v>
      </c>
      <c r="BM312" s="7">
        <f t="shared" ref="BM312" si="9632">SUM(BK312-0.63)</f>
        <v>6.89</v>
      </c>
      <c r="BN312" s="10">
        <f t="shared" ref="BN312" si="9633">MIN(BL312,BM312)</f>
        <v>6.89</v>
      </c>
      <c r="BO312" s="11">
        <f t="shared" si="9134"/>
        <v>0</v>
      </c>
      <c r="BP312" s="7">
        <f t="shared" ref="BP312" si="9634">SUM(BJ312)</f>
        <v>7.7</v>
      </c>
      <c r="BQ312" s="7">
        <f t="shared" ref="BQ312" si="9635">SUM(BK312)</f>
        <v>7.52</v>
      </c>
      <c r="BR312" s="10">
        <f t="shared" ref="BR312" si="9636">MIN(BP312,BQ312)</f>
        <v>7.52</v>
      </c>
      <c r="BS312" s="11">
        <f t="shared" si="9138"/>
        <v>0</v>
      </c>
      <c r="BT312" s="7">
        <f t="shared" ref="BT312" si="9637">BJ312</f>
        <v>7.7</v>
      </c>
      <c r="BU312" s="7">
        <f t="shared" ref="BU312" si="9638">BK312</f>
        <v>7.52</v>
      </c>
      <c r="BV312" s="7">
        <f t="shared" ref="BV312" si="9639">SUM(BT312-0.38)</f>
        <v>7.32</v>
      </c>
      <c r="BW312" s="7">
        <f t="shared" ref="BW312" si="9640">SUM(BU312-0.38)</f>
        <v>7.14</v>
      </c>
      <c r="BX312" s="10">
        <f t="shared" ref="BX312" si="9641">SUM(BN312)</f>
        <v>6.89</v>
      </c>
      <c r="BY312" s="11">
        <f t="shared" si="9144"/>
        <v>0</v>
      </c>
      <c r="BZ312" s="7">
        <f t="shared" ref="BZ312" si="9642">SUM(BT312)</f>
        <v>7.7</v>
      </c>
      <c r="CA312" s="7">
        <f t="shared" ref="CA312" si="9643">SUM(BU312)</f>
        <v>7.52</v>
      </c>
      <c r="CB312" s="10">
        <f t="shared" ref="CB312" si="9644">MIN(BZ312,CA312)</f>
        <v>7.52</v>
      </c>
      <c r="CC312" s="11">
        <f t="shared" si="9208"/>
        <v>0</v>
      </c>
    </row>
    <row r="313" spans="1:81" ht="18" customHeight="1" x14ac:dyDescent="0.25">
      <c r="A313" s="1">
        <f t="shared" si="9448"/>
        <v>44127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7"/>
      <c r="AG313" s="17"/>
      <c r="AH313" s="17"/>
      <c r="AI313" s="17"/>
      <c r="AJ313" s="18"/>
      <c r="AK313" s="16"/>
      <c r="AL313" s="17"/>
      <c r="AM313" s="17"/>
      <c r="AN313" s="18"/>
      <c r="AO313" s="16"/>
      <c r="AP313" s="17"/>
      <c r="AQ313" s="17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7"/>
      <c r="BC313" s="17"/>
      <c r="BD313" s="18"/>
      <c r="BE313" s="16"/>
      <c r="BF313" s="17"/>
      <c r="BG313" s="17"/>
      <c r="BH313" s="18"/>
      <c r="BI313" s="16"/>
      <c r="BJ313" s="7">
        <v>7.7</v>
      </c>
      <c r="BK313" s="7">
        <v>7.46</v>
      </c>
      <c r="BL313" s="7">
        <f t="shared" ref="BL313" si="9645">SUM(BJ313-0.63)</f>
        <v>7.07</v>
      </c>
      <c r="BM313" s="7">
        <f t="shared" ref="BM313" si="9646">SUM(BK313-0.63)</f>
        <v>6.83</v>
      </c>
      <c r="BN313" s="10">
        <f t="shared" ref="BN313" si="9647">MIN(BL313,BM313)</f>
        <v>6.83</v>
      </c>
      <c r="BO313" s="11">
        <f t="shared" si="9134"/>
        <v>0</v>
      </c>
      <c r="BP313" s="7">
        <f t="shared" ref="BP313" si="9648">SUM(BJ313)</f>
        <v>7.7</v>
      </c>
      <c r="BQ313" s="7">
        <f t="shared" ref="BQ313" si="9649">SUM(BK313)</f>
        <v>7.46</v>
      </c>
      <c r="BR313" s="10">
        <f t="shared" ref="BR313" si="9650">MIN(BP313,BQ313)</f>
        <v>7.46</v>
      </c>
      <c r="BS313" s="11">
        <f t="shared" si="9138"/>
        <v>0</v>
      </c>
      <c r="BT313" s="7">
        <f t="shared" ref="BT313" si="9651">BJ313</f>
        <v>7.7</v>
      </c>
      <c r="BU313" s="7">
        <f t="shared" ref="BU313" si="9652">BK313</f>
        <v>7.46</v>
      </c>
      <c r="BV313" s="7">
        <f t="shared" ref="BV313" si="9653">SUM(BT313-0.38)</f>
        <v>7.32</v>
      </c>
      <c r="BW313" s="7">
        <f t="shared" ref="BW313" si="9654">SUM(BU313-0.38)</f>
        <v>7.08</v>
      </c>
      <c r="BX313" s="10">
        <f t="shared" ref="BX313" si="9655">SUM(BN313)</f>
        <v>6.83</v>
      </c>
      <c r="BY313" s="11">
        <f t="shared" si="9144"/>
        <v>0</v>
      </c>
      <c r="BZ313" s="7">
        <f t="shared" ref="BZ313" si="9656">SUM(BT313)</f>
        <v>7.7</v>
      </c>
      <c r="CA313" s="7">
        <f t="shared" ref="CA313" si="9657">SUM(BU313)</f>
        <v>7.46</v>
      </c>
      <c r="CB313" s="10">
        <f t="shared" ref="CB313" si="9658">MIN(BZ313,CA313)</f>
        <v>7.46</v>
      </c>
      <c r="CC313" s="11">
        <f t="shared" ref="CC313:CC334" si="9659">MAX(0,BZ$4-CB314)</f>
        <v>0</v>
      </c>
    </row>
    <row r="314" spans="1:81" ht="18" customHeight="1" x14ac:dyDescent="0.25">
      <c r="A314" s="1">
        <f t="shared" ref="A314:A319" si="9660">A315+7</f>
        <v>44120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7"/>
      <c r="AG314" s="17"/>
      <c r="AH314" s="17"/>
      <c r="AI314" s="17"/>
      <c r="AJ314" s="18"/>
      <c r="AK314" s="16"/>
      <c r="AL314" s="17"/>
      <c r="AM314" s="17"/>
      <c r="AN314" s="18"/>
      <c r="AO314" s="16"/>
      <c r="AP314" s="17"/>
      <c r="AQ314" s="17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7"/>
      <c r="BC314" s="17"/>
      <c r="BD314" s="18"/>
      <c r="BE314" s="16"/>
      <c r="BF314" s="17"/>
      <c r="BG314" s="17"/>
      <c r="BH314" s="18"/>
      <c r="BI314" s="16"/>
      <c r="BJ314" s="7">
        <v>7.65</v>
      </c>
      <c r="BK314" s="7">
        <v>7.4</v>
      </c>
      <c r="BL314" s="7">
        <f t="shared" ref="BL314" si="9661">SUM(BJ314-0.63)</f>
        <v>7.0200000000000005</v>
      </c>
      <c r="BM314" s="7">
        <f t="shared" ref="BM314" si="9662">SUM(BK314-0.63)</f>
        <v>6.7700000000000005</v>
      </c>
      <c r="BN314" s="10">
        <f t="shared" ref="BN314" si="9663">MIN(BL314,BM314)</f>
        <v>6.7700000000000005</v>
      </c>
      <c r="BO314" s="11">
        <f t="shared" si="9134"/>
        <v>0</v>
      </c>
      <c r="BP314" s="7">
        <f t="shared" ref="BP314" si="9664">SUM(BJ314)</f>
        <v>7.65</v>
      </c>
      <c r="BQ314" s="7">
        <f t="shared" ref="BQ314" si="9665">SUM(BK314)</f>
        <v>7.4</v>
      </c>
      <c r="BR314" s="10">
        <f t="shared" ref="BR314" si="9666">MIN(BP314,BQ314)</f>
        <v>7.4</v>
      </c>
      <c r="BS314" s="11">
        <f t="shared" si="9138"/>
        <v>0</v>
      </c>
      <c r="BT314" s="7">
        <f t="shared" ref="BT314" si="9667">BJ314</f>
        <v>7.65</v>
      </c>
      <c r="BU314" s="7">
        <f t="shared" ref="BU314" si="9668">BK314</f>
        <v>7.4</v>
      </c>
      <c r="BV314" s="7">
        <f t="shared" ref="BV314" si="9669">SUM(BT314-0.38)</f>
        <v>7.2700000000000005</v>
      </c>
      <c r="BW314" s="7">
        <f t="shared" ref="BW314" si="9670">SUM(BU314-0.38)</f>
        <v>7.0200000000000005</v>
      </c>
      <c r="BX314" s="10">
        <f t="shared" ref="BX314" si="9671">SUM(BN314)</f>
        <v>6.7700000000000005</v>
      </c>
      <c r="BY314" s="11">
        <f t="shared" si="9144"/>
        <v>0</v>
      </c>
      <c r="BZ314" s="7">
        <f t="shared" ref="BZ314" si="9672">SUM(BT314)</f>
        <v>7.65</v>
      </c>
      <c r="CA314" s="7">
        <f t="shared" ref="CA314" si="9673">SUM(BU314)</f>
        <v>7.4</v>
      </c>
      <c r="CB314" s="10">
        <f t="shared" ref="CB314:CB319" si="9674">MIN(BZ314,CA314)</f>
        <v>7.4</v>
      </c>
      <c r="CC314" s="11">
        <f t="shared" si="9659"/>
        <v>0</v>
      </c>
    </row>
    <row r="315" spans="1:81" ht="18" customHeight="1" x14ac:dyDescent="0.25">
      <c r="A315" s="1">
        <f t="shared" si="9660"/>
        <v>44113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7"/>
      <c r="AG315" s="17"/>
      <c r="AH315" s="17"/>
      <c r="AI315" s="17"/>
      <c r="AJ315" s="18"/>
      <c r="AK315" s="16"/>
      <c r="AL315" s="17"/>
      <c r="AM315" s="17"/>
      <c r="AN315" s="18"/>
      <c r="AO315" s="16"/>
      <c r="AP315" s="17"/>
      <c r="AQ315" s="17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7"/>
      <c r="BC315" s="17"/>
      <c r="BD315" s="18"/>
      <c r="BE315" s="16"/>
      <c r="BF315" s="17"/>
      <c r="BG315" s="17"/>
      <c r="BH315" s="18"/>
      <c r="BI315" s="16"/>
      <c r="BJ315" s="7">
        <v>7.35</v>
      </c>
      <c r="BK315" s="7">
        <v>7.4</v>
      </c>
      <c r="BL315" s="7">
        <f t="shared" ref="BL315" si="9675">SUM(BJ315-0.63)</f>
        <v>6.72</v>
      </c>
      <c r="BM315" s="7">
        <f t="shared" ref="BM315" si="9676">SUM(BK315-0.63)</f>
        <v>6.7700000000000005</v>
      </c>
      <c r="BN315" s="10">
        <f t="shared" ref="BN315:BN320" si="9677">MIN(BL315,BM315)</f>
        <v>6.72</v>
      </c>
      <c r="BO315" s="11">
        <f t="shared" si="9134"/>
        <v>0</v>
      </c>
      <c r="BP315" s="7">
        <f t="shared" ref="BP315" si="9678">SUM(BJ315)</f>
        <v>7.35</v>
      </c>
      <c r="BQ315" s="7">
        <f t="shared" ref="BQ315" si="9679">SUM(BK315)</f>
        <v>7.4</v>
      </c>
      <c r="BR315" s="10">
        <f t="shared" ref="BR315:BR320" si="9680">MIN(BP315,BQ315)</f>
        <v>7.35</v>
      </c>
      <c r="BS315" s="11">
        <f t="shared" si="9138"/>
        <v>0</v>
      </c>
      <c r="BT315" s="7">
        <f t="shared" ref="BT315" si="9681">BJ315</f>
        <v>7.35</v>
      </c>
      <c r="BU315" s="7">
        <f t="shared" ref="BU315" si="9682">BK315</f>
        <v>7.4</v>
      </c>
      <c r="BV315" s="7">
        <f t="shared" ref="BV315" si="9683">SUM(BT315-0.38)</f>
        <v>6.97</v>
      </c>
      <c r="BW315" s="7">
        <f t="shared" ref="BW315" si="9684">SUM(BU315-0.38)</f>
        <v>7.0200000000000005</v>
      </c>
      <c r="BX315" s="10">
        <f t="shared" ref="BX315:BX320" si="9685">SUM(BN315)</f>
        <v>6.72</v>
      </c>
      <c r="BY315" s="11">
        <f t="shared" si="9144"/>
        <v>0</v>
      </c>
      <c r="BZ315" s="7">
        <f t="shared" ref="BZ315" si="9686">SUM(BT315)</f>
        <v>7.35</v>
      </c>
      <c r="CA315" s="7">
        <f t="shared" ref="CA315" si="9687">SUM(BU315)</f>
        <v>7.4</v>
      </c>
      <c r="CB315" s="10">
        <f t="shared" si="9674"/>
        <v>7.35</v>
      </c>
      <c r="CC315" s="11">
        <f t="shared" si="9659"/>
        <v>0</v>
      </c>
    </row>
    <row r="316" spans="1:81" ht="18" customHeight="1" x14ac:dyDescent="0.25">
      <c r="A316" s="1">
        <f t="shared" si="9660"/>
        <v>44106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7"/>
      <c r="AG316" s="17"/>
      <c r="AH316" s="17"/>
      <c r="AI316" s="17"/>
      <c r="AJ316" s="18"/>
      <c r="AK316" s="16"/>
      <c r="AL316" s="17"/>
      <c r="AM316" s="17"/>
      <c r="AN316" s="18"/>
      <c r="AO316" s="16"/>
      <c r="AP316" s="17"/>
      <c r="AQ316" s="17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7"/>
      <c r="BC316" s="17"/>
      <c r="BD316" s="18"/>
      <c r="BE316" s="16"/>
      <c r="BF316" s="17"/>
      <c r="BG316" s="17"/>
      <c r="BH316" s="18"/>
      <c r="BI316" s="16"/>
      <c r="BJ316" s="7">
        <v>7.35</v>
      </c>
      <c r="BK316" s="7">
        <v>7.46</v>
      </c>
      <c r="BL316" s="7">
        <f t="shared" ref="BL316:BM318" si="9688">SUM(BJ316-0.63)</f>
        <v>6.72</v>
      </c>
      <c r="BM316" s="7">
        <f t="shared" si="9688"/>
        <v>6.83</v>
      </c>
      <c r="BN316" s="10">
        <f t="shared" si="9677"/>
        <v>6.72</v>
      </c>
      <c r="BO316" s="11">
        <f t="shared" si="9134"/>
        <v>0</v>
      </c>
      <c r="BP316" s="7">
        <f t="shared" ref="BP316" si="9689">SUM(BJ316)</f>
        <v>7.35</v>
      </c>
      <c r="BQ316" s="7">
        <f t="shared" ref="BQ316" si="9690">SUM(BK316)</f>
        <v>7.46</v>
      </c>
      <c r="BR316" s="10">
        <f t="shared" si="9680"/>
        <v>7.35</v>
      </c>
      <c r="BS316" s="11">
        <f t="shared" si="9138"/>
        <v>0</v>
      </c>
      <c r="BT316" s="7">
        <f t="shared" ref="BT316" si="9691">BJ316</f>
        <v>7.35</v>
      </c>
      <c r="BU316" s="7">
        <f t="shared" ref="BU316" si="9692">BK316</f>
        <v>7.46</v>
      </c>
      <c r="BV316" s="7">
        <f t="shared" ref="BV316:BW318" si="9693">SUM(BT316-0.38)</f>
        <v>6.97</v>
      </c>
      <c r="BW316" s="7">
        <f t="shared" si="9693"/>
        <v>7.08</v>
      </c>
      <c r="BX316" s="10">
        <f t="shared" si="9685"/>
        <v>6.72</v>
      </c>
      <c r="BY316" s="11">
        <f t="shared" si="9144"/>
        <v>0</v>
      </c>
      <c r="BZ316" s="7">
        <f t="shared" ref="BZ316" si="9694">SUM(BT316)</f>
        <v>7.35</v>
      </c>
      <c r="CA316" s="7">
        <f t="shared" ref="CA316" si="9695">SUM(BU316)</f>
        <v>7.46</v>
      </c>
      <c r="CB316" s="10">
        <f t="shared" si="9674"/>
        <v>7.35</v>
      </c>
      <c r="CC316" s="11">
        <f t="shared" si="9659"/>
        <v>0</v>
      </c>
    </row>
    <row r="317" spans="1:81" ht="18" customHeight="1" x14ac:dyDescent="0.25">
      <c r="A317" s="1">
        <f t="shared" si="9660"/>
        <v>44099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7"/>
      <c r="AG317" s="17"/>
      <c r="AH317" s="17"/>
      <c r="AI317" s="17"/>
      <c r="AJ317" s="18"/>
      <c r="AK317" s="16"/>
      <c r="AL317" s="17"/>
      <c r="AM317" s="17"/>
      <c r="AN317" s="18"/>
      <c r="AO317" s="16"/>
      <c r="AP317" s="17"/>
      <c r="AQ317" s="17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7"/>
      <c r="BC317" s="17"/>
      <c r="BD317" s="18"/>
      <c r="BE317" s="16"/>
      <c r="BF317" s="17"/>
      <c r="BG317" s="17"/>
      <c r="BH317" s="18"/>
      <c r="BI317" s="16"/>
      <c r="BJ317" s="7">
        <v>7.45</v>
      </c>
      <c r="BK317" s="7">
        <v>7.52</v>
      </c>
      <c r="BL317" s="7">
        <f t="shared" si="9688"/>
        <v>6.82</v>
      </c>
      <c r="BM317" s="7">
        <f t="shared" si="9688"/>
        <v>6.89</v>
      </c>
      <c r="BN317" s="10">
        <f t="shared" si="9677"/>
        <v>6.82</v>
      </c>
      <c r="BO317" s="11">
        <f t="shared" si="9134"/>
        <v>0</v>
      </c>
      <c r="BP317" s="7">
        <f t="shared" ref="BP317:BQ319" si="9696">SUM(BJ317)</f>
        <v>7.45</v>
      </c>
      <c r="BQ317" s="7">
        <f t="shared" si="9696"/>
        <v>7.52</v>
      </c>
      <c r="BR317" s="10">
        <f t="shared" si="9680"/>
        <v>7.45</v>
      </c>
      <c r="BS317" s="11">
        <f t="shared" si="9138"/>
        <v>0</v>
      </c>
      <c r="BT317" s="7">
        <f t="shared" ref="BT317:BU319" si="9697">BJ317</f>
        <v>7.45</v>
      </c>
      <c r="BU317" s="7">
        <f t="shared" si="9697"/>
        <v>7.52</v>
      </c>
      <c r="BV317" s="7">
        <f t="shared" si="9693"/>
        <v>7.07</v>
      </c>
      <c r="BW317" s="7">
        <f t="shared" si="9693"/>
        <v>7.14</v>
      </c>
      <c r="BX317" s="10">
        <f t="shared" si="9685"/>
        <v>6.82</v>
      </c>
      <c r="BY317" s="11">
        <f t="shared" si="9144"/>
        <v>0</v>
      </c>
      <c r="BZ317" s="7">
        <f t="shared" ref="BZ317:CA319" si="9698">SUM(BT317)</f>
        <v>7.45</v>
      </c>
      <c r="CA317" s="7">
        <f t="shared" si="9698"/>
        <v>7.52</v>
      </c>
      <c r="CB317" s="10">
        <f t="shared" si="9674"/>
        <v>7.45</v>
      </c>
      <c r="CC317" s="11">
        <f t="shared" si="9659"/>
        <v>0</v>
      </c>
    </row>
    <row r="318" spans="1:81" ht="18" customHeight="1" x14ac:dyDescent="0.25">
      <c r="A318" s="1">
        <f t="shared" si="9660"/>
        <v>44092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7"/>
      <c r="AG318" s="17"/>
      <c r="AH318" s="17"/>
      <c r="AI318" s="17"/>
      <c r="AJ318" s="18"/>
      <c r="AK318" s="16"/>
      <c r="AL318" s="17"/>
      <c r="AM318" s="17"/>
      <c r="AN318" s="18"/>
      <c r="AO318" s="16"/>
      <c r="AP318" s="17"/>
      <c r="AQ318" s="17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7"/>
      <c r="BC318" s="17"/>
      <c r="BD318" s="18"/>
      <c r="BE318" s="16"/>
      <c r="BF318" s="17"/>
      <c r="BG318" s="17"/>
      <c r="BH318" s="18"/>
      <c r="BI318" s="16"/>
      <c r="BJ318" s="7">
        <v>7.4</v>
      </c>
      <c r="BK318" s="7">
        <v>7.67</v>
      </c>
      <c r="BL318" s="7">
        <f t="shared" si="9688"/>
        <v>6.7700000000000005</v>
      </c>
      <c r="BM318" s="7">
        <f t="shared" si="9688"/>
        <v>7.04</v>
      </c>
      <c r="BN318" s="10">
        <f t="shared" si="9677"/>
        <v>6.7700000000000005</v>
      </c>
      <c r="BO318" s="11">
        <f t="shared" si="9134"/>
        <v>0</v>
      </c>
      <c r="BP318" s="7">
        <f t="shared" si="9696"/>
        <v>7.4</v>
      </c>
      <c r="BQ318" s="7">
        <f t="shared" si="9696"/>
        <v>7.67</v>
      </c>
      <c r="BR318" s="10">
        <f t="shared" si="9680"/>
        <v>7.4</v>
      </c>
      <c r="BS318" s="11">
        <f t="shared" si="9138"/>
        <v>0</v>
      </c>
      <c r="BT318" s="7">
        <f t="shared" si="9697"/>
        <v>7.4</v>
      </c>
      <c r="BU318" s="7">
        <f t="shared" si="9697"/>
        <v>7.67</v>
      </c>
      <c r="BV318" s="7">
        <f t="shared" si="9693"/>
        <v>7.0200000000000005</v>
      </c>
      <c r="BW318" s="7">
        <f t="shared" si="9693"/>
        <v>7.29</v>
      </c>
      <c r="BX318" s="10">
        <f t="shared" si="9685"/>
        <v>6.7700000000000005</v>
      </c>
      <c r="BY318" s="11">
        <f t="shared" si="9144"/>
        <v>0</v>
      </c>
      <c r="BZ318" s="7">
        <f t="shared" si="9698"/>
        <v>7.4</v>
      </c>
      <c r="CA318" s="7">
        <f t="shared" si="9698"/>
        <v>7.67</v>
      </c>
      <c r="CB318" s="10">
        <f t="shared" si="9674"/>
        <v>7.4</v>
      </c>
      <c r="CC318" s="11">
        <f t="shared" si="9659"/>
        <v>0</v>
      </c>
    </row>
    <row r="319" spans="1:81" ht="18" customHeight="1" x14ac:dyDescent="0.25">
      <c r="A319" s="1">
        <f t="shared" si="9660"/>
        <v>44085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7"/>
      <c r="AG319" s="17"/>
      <c r="AH319" s="17"/>
      <c r="AI319" s="17"/>
      <c r="AJ319" s="18"/>
      <c r="AK319" s="16"/>
      <c r="AL319" s="17"/>
      <c r="AM319" s="17"/>
      <c r="AN319" s="18"/>
      <c r="AO319" s="16"/>
      <c r="AP319" s="17"/>
      <c r="AQ319" s="17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7"/>
      <c r="BC319" s="17"/>
      <c r="BD319" s="18"/>
      <c r="BE319" s="16"/>
      <c r="BF319" s="17"/>
      <c r="BG319" s="17"/>
      <c r="BH319" s="18"/>
      <c r="BI319" s="16"/>
      <c r="BJ319" s="7">
        <v>7.4</v>
      </c>
      <c r="BK319" s="7">
        <v>7.95</v>
      </c>
      <c r="BL319" s="7">
        <f t="shared" ref="BL319:BM321" si="9699">SUM(BJ319-0.63)</f>
        <v>6.7700000000000005</v>
      </c>
      <c r="BM319" s="7">
        <f t="shared" si="9699"/>
        <v>7.32</v>
      </c>
      <c r="BN319" s="10">
        <f t="shared" si="9677"/>
        <v>6.7700000000000005</v>
      </c>
      <c r="BO319" s="11">
        <f t="shared" si="9134"/>
        <v>0</v>
      </c>
      <c r="BP319" s="7">
        <f t="shared" si="9696"/>
        <v>7.4</v>
      </c>
      <c r="BQ319" s="7">
        <f t="shared" si="9696"/>
        <v>7.95</v>
      </c>
      <c r="BR319" s="10">
        <f t="shared" si="9680"/>
        <v>7.4</v>
      </c>
      <c r="BS319" s="11">
        <f t="shared" si="9138"/>
        <v>0</v>
      </c>
      <c r="BT319" s="7">
        <f t="shared" si="9697"/>
        <v>7.4</v>
      </c>
      <c r="BU319" s="7">
        <f t="shared" si="9697"/>
        <v>7.95</v>
      </c>
      <c r="BV319" s="7">
        <f t="shared" ref="BV319:BW321" si="9700">SUM(BT319-0.38)</f>
        <v>7.0200000000000005</v>
      </c>
      <c r="BW319" s="7">
        <f t="shared" si="9700"/>
        <v>7.57</v>
      </c>
      <c r="BX319" s="10">
        <f t="shared" si="9685"/>
        <v>6.7700000000000005</v>
      </c>
      <c r="BY319" s="11">
        <f t="shared" si="9144"/>
        <v>0</v>
      </c>
      <c r="BZ319" s="7">
        <f t="shared" si="9698"/>
        <v>7.4</v>
      </c>
      <c r="CA319" s="7">
        <f t="shared" si="9698"/>
        <v>7.95</v>
      </c>
      <c r="CB319" s="10">
        <f t="shared" si="9674"/>
        <v>7.4</v>
      </c>
      <c r="CC319" s="11">
        <f t="shared" si="9659"/>
        <v>0</v>
      </c>
    </row>
    <row r="320" spans="1:81" ht="18" customHeight="1" x14ac:dyDescent="0.25">
      <c r="A320" s="1">
        <f t="shared" ref="A320:A325" si="9701">A321+7</f>
        <v>44078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7"/>
      <c r="AG320" s="17"/>
      <c r="AH320" s="17"/>
      <c r="AI320" s="17"/>
      <c r="AJ320" s="18"/>
      <c r="AK320" s="16"/>
      <c r="AL320" s="17"/>
      <c r="AM320" s="17"/>
      <c r="AN320" s="18"/>
      <c r="AO320" s="16"/>
      <c r="AP320" s="17"/>
      <c r="AQ320" s="17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7"/>
      <c r="BC320" s="17"/>
      <c r="BD320" s="18"/>
      <c r="BE320" s="16"/>
      <c r="BF320" s="17"/>
      <c r="BG320" s="17"/>
      <c r="BH320" s="18"/>
      <c r="BI320" s="16"/>
      <c r="BJ320" s="7">
        <v>7.6</v>
      </c>
      <c r="BK320" s="7">
        <v>8.36</v>
      </c>
      <c r="BL320" s="7">
        <f t="shared" si="9699"/>
        <v>6.97</v>
      </c>
      <c r="BM320" s="7">
        <f t="shared" si="9699"/>
        <v>7.7299999999999995</v>
      </c>
      <c r="BN320" s="10">
        <f t="shared" si="9677"/>
        <v>6.97</v>
      </c>
      <c r="BO320" s="11">
        <f t="shared" si="9134"/>
        <v>0</v>
      </c>
      <c r="BP320" s="7">
        <f t="shared" ref="BP320:BQ322" si="9702">SUM(BJ320)</f>
        <v>7.6</v>
      </c>
      <c r="BQ320" s="7">
        <f t="shared" si="9702"/>
        <v>8.36</v>
      </c>
      <c r="BR320" s="10">
        <f t="shared" si="9680"/>
        <v>7.6</v>
      </c>
      <c r="BS320" s="11">
        <f t="shared" si="9138"/>
        <v>0</v>
      </c>
      <c r="BT320" s="7">
        <f t="shared" ref="BT320:BU322" si="9703">BJ320</f>
        <v>7.6</v>
      </c>
      <c r="BU320" s="7">
        <f t="shared" si="9703"/>
        <v>8.36</v>
      </c>
      <c r="BV320" s="7">
        <f t="shared" si="9700"/>
        <v>7.22</v>
      </c>
      <c r="BW320" s="7">
        <f t="shared" si="9700"/>
        <v>7.9799999999999995</v>
      </c>
      <c r="BX320" s="10">
        <f t="shared" si="9685"/>
        <v>6.97</v>
      </c>
      <c r="BY320" s="11">
        <f t="shared" si="9144"/>
        <v>0</v>
      </c>
      <c r="BZ320" s="7">
        <f t="shared" ref="BZ320:CA322" si="9704">SUM(BT320)</f>
        <v>7.6</v>
      </c>
      <c r="CA320" s="7">
        <f t="shared" si="9704"/>
        <v>8.36</v>
      </c>
      <c r="CB320" s="10">
        <f t="shared" ref="CB320:CB325" si="9705">MIN(BZ320,CA320)</f>
        <v>7.6</v>
      </c>
      <c r="CC320" s="11">
        <f t="shared" si="9659"/>
        <v>0</v>
      </c>
    </row>
    <row r="321" spans="1:81" ht="18" customHeight="1" x14ac:dyDescent="0.25">
      <c r="A321" s="1">
        <f t="shared" si="9701"/>
        <v>44071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7"/>
      <c r="AG321" s="17"/>
      <c r="AH321" s="17"/>
      <c r="AI321" s="17"/>
      <c r="AJ321" s="18"/>
      <c r="AK321" s="16"/>
      <c r="AL321" s="17"/>
      <c r="AM321" s="17"/>
      <c r="AN321" s="18"/>
      <c r="AO321" s="16"/>
      <c r="AP321" s="17"/>
      <c r="AQ321" s="17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7"/>
      <c r="BC321" s="17"/>
      <c r="BD321" s="18"/>
      <c r="BE321" s="16"/>
      <c r="BF321" s="17"/>
      <c r="BG321" s="17"/>
      <c r="BH321" s="18"/>
      <c r="BI321" s="16"/>
      <c r="BJ321" s="7">
        <v>7.65</v>
      </c>
      <c r="BK321" s="7">
        <v>8.9600000000000009</v>
      </c>
      <c r="BL321" s="7">
        <f t="shared" si="9699"/>
        <v>7.0200000000000005</v>
      </c>
      <c r="BM321" s="7">
        <f t="shared" si="9699"/>
        <v>8.33</v>
      </c>
      <c r="BN321" s="10">
        <f t="shared" ref="BN321:BN326" si="9706">MIN(BL321,BM321)</f>
        <v>7.0200000000000005</v>
      </c>
      <c r="BO321" s="11">
        <f t="shared" si="9134"/>
        <v>0</v>
      </c>
      <c r="BP321" s="7">
        <f t="shared" si="9702"/>
        <v>7.65</v>
      </c>
      <c r="BQ321" s="7">
        <f t="shared" si="9702"/>
        <v>8.9600000000000009</v>
      </c>
      <c r="BR321" s="10">
        <f t="shared" ref="BR321:BR326" si="9707">MIN(BP321,BQ321)</f>
        <v>7.65</v>
      </c>
      <c r="BS321" s="11">
        <f t="shared" si="9138"/>
        <v>0</v>
      </c>
      <c r="BT321" s="7">
        <f t="shared" si="9703"/>
        <v>7.65</v>
      </c>
      <c r="BU321" s="7">
        <f t="shared" si="9703"/>
        <v>8.9600000000000009</v>
      </c>
      <c r="BV321" s="7">
        <f t="shared" si="9700"/>
        <v>7.2700000000000005</v>
      </c>
      <c r="BW321" s="7">
        <f t="shared" si="9700"/>
        <v>8.58</v>
      </c>
      <c r="BX321" s="10">
        <f t="shared" ref="BX321:BX326" si="9708">SUM(BN321)</f>
        <v>7.0200000000000005</v>
      </c>
      <c r="BY321" s="11">
        <f t="shared" si="9144"/>
        <v>0</v>
      </c>
      <c r="BZ321" s="7">
        <f t="shared" si="9704"/>
        <v>7.65</v>
      </c>
      <c r="CA321" s="7">
        <f t="shared" si="9704"/>
        <v>8.9600000000000009</v>
      </c>
      <c r="CB321" s="10">
        <f t="shared" si="9705"/>
        <v>7.65</v>
      </c>
      <c r="CC321" s="11">
        <f t="shared" si="9659"/>
        <v>0</v>
      </c>
    </row>
    <row r="322" spans="1:81" ht="18" customHeight="1" x14ac:dyDescent="0.25">
      <c r="A322" s="1">
        <f t="shared" si="9701"/>
        <v>44064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7"/>
      <c r="AG322" s="17"/>
      <c r="AH322" s="17"/>
      <c r="AI322" s="17"/>
      <c r="AJ322" s="18"/>
      <c r="AK322" s="16"/>
      <c r="AL322" s="17"/>
      <c r="AM322" s="17"/>
      <c r="AN322" s="18"/>
      <c r="AO322" s="16"/>
      <c r="AP322" s="17"/>
      <c r="AQ322" s="17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7"/>
      <c r="BC322" s="17"/>
      <c r="BD322" s="18"/>
      <c r="BE322" s="16"/>
      <c r="BF322" s="17"/>
      <c r="BG322" s="17"/>
      <c r="BH322" s="18"/>
      <c r="BI322" s="16"/>
      <c r="BJ322" s="7">
        <v>7.95</v>
      </c>
      <c r="BK322" s="7">
        <v>9.6199999999999992</v>
      </c>
      <c r="BL322" s="7">
        <f t="shared" ref="BL322:BM324" si="9709">SUM(BJ322-0.63)</f>
        <v>7.32</v>
      </c>
      <c r="BM322" s="7">
        <f t="shared" si="9709"/>
        <v>8.9899999999999984</v>
      </c>
      <c r="BN322" s="10">
        <f t="shared" si="9706"/>
        <v>7.32</v>
      </c>
      <c r="BO322" s="11">
        <f t="shared" si="9134"/>
        <v>0</v>
      </c>
      <c r="BP322" s="7">
        <f t="shared" si="9702"/>
        <v>7.95</v>
      </c>
      <c r="BQ322" s="7">
        <f t="shared" si="9702"/>
        <v>9.6199999999999992</v>
      </c>
      <c r="BR322" s="10">
        <f t="shared" si="9707"/>
        <v>7.95</v>
      </c>
      <c r="BS322" s="11">
        <f t="shared" si="9138"/>
        <v>0</v>
      </c>
      <c r="BT322" s="7">
        <f t="shared" si="9703"/>
        <v>7.95</v>
      </c>
      <c r="BU322" s="7">
        <f t="shared" si="9703"/>
        <v>9.6199999999999992</v>
      </c>
      <c r="BV322" s="7">
        <f t="shared" ref="BV322:BW324" si="9710">SUM(BT322-0.38)</f>
        <v>7.57</v>
      </c>
      <c r="BW322" s="7">
        <f t="shared" si="9710"/>
        <v>9.2399999999999984</v>
      </c>
      <c r="BX322" s="10">
        <f t="shared" si="9708"/>
        <v>7.32</v>
      </c>
      <c r="BY322" s="11">
        <f t="shared" si="9144"/>
        <v>0</v>
      </c>
      <c r="BZ322" s="7">
        <f t="shared" si="9704"/>
        <v>7.95</v>
      </c>
      <c r="CA322" s="7">
        <f t="shared" si="9704"/>
        <v>9.6199999999999992</v>
      </c>
      <c r="CB322" s="10">
        <f t="shared" si="9705"/>
        <v>7.95</v>
      </c>
      <c r="CC322" s="11">
        <f t="shared" si="9659"/>
        <v>0</v>
      </c>
    </row>
    <row r="323" spans="1:81" ht="18" customHeight="1" x14ac:dyDescent="0.25">
      <c r="A323" s="1">
        <f t="shared" si="9701"/>
        <v>44057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7"/>
      <c r="AG323" s="17"/>
      <c r="AH323" s="17"/>
      <c r="AI323" s="17"/>
      <c r="AJ323" s="18"/>
      <c r="AK323" s="16"/>
      <c r="AL323" s="17"/>
      <c r="AM323" s="17"/>
      <c r="AN323" s="18"/>
      <c r="AO323" s="16"/>
      <c r="AP323" s="17"/>
      <c r="AQ323" s="17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7"/>
      <c r="BC323" s="17"/>
      <c r="BD323" s="18"/>
      <c r="BE323" s="16"/>
      <c r="BF323" s="17"/>
      <c r="BG323" s="17"/>
      <c r="BH323" s="18"/>
      <c r="BI323" s="16"/>
      <c r="BJ323" s="7">
        <v>8.5</v>
      </c>
      <c r="BK323" s="7">
        <v>10.15</v>
      </c>
      <c r="BL323" s="7">
        <f t="shared" si="9709"/>
        <v>7.87</v>
      </c>
      <c r="BM323" s="7">
        <f t="shared" si="9709"/>
        <v>9.52</v>
      </c>
      <c r="BN323" s="10">
        <f t="shared" si="9706"/>
        <v>7.87</v>
      </c>
      <c r="BO323" s="11">
        <f t="shared" si="9134"/>
        <v>0</v>
      </c>
      <c r="BP323" s="7">
        <f t="shared" ref="BP323:BQ325" si="9711">SUM(BJ323)</f>
        <v>8.5</v>
      </c>
      <c r="BQ323" s="7">
        <f t="shared" si="9711"/>
        <v>10.15</v>
      </c>
      <c r="BR323" s="10">
        <f t="shared" si="9707"/>
        <v>8.5</v>
      </c>
      <c r="BS323" s="11">
        <f t="shared" si="9138"/>
        <v>0</v>
      </c>
      <c r="BT323" s="7">
        <f t="shared" ref="BT323:BU325" si="9712">BJ323</f>
        <v>8.5</v>
      </c>
      <c r="BU323" s="7">
        <f t="shared" si="9712"/>
        <v>10.15</v>
      </c>
      <c r="BV323" s="7">
        <f t="shared" si="9710"/>
        <v>8.1199999999999992</v>
      </c>
      <c r="BW323" s="7">
        <f t="shared" si="9710"/>
        <v>9.77</v>
      </c>
      <c r="BX323" s="10">
        <f t="shared" si="9708"/>
        <v>7.87</v>
      </c>
      <c r="BY323" s="11">
        <f t="shared" si="9144"/>
        <v>0</v>
      </c>
      <c r="BZ323" s="7">
        <f t="shared" ref="BZ323:CA325" si="9713">SUM(BT323)</f>
        <v>8.5</v>
      </c>
      <c r="CA323" s="7">
        <f t="shared" si="9713"/>
        <v>10.15</v>
      </c>
      <c r="CB323" s="10">
        <f t="shared" si="9705"/>
        <v>8.5</v>
      </c>
      <c r="CC323" s="11">
        <f t="shared" si="9659"/>
        <v>0</v>
      </c>
    </row>
    <row r="324" spans="1:81" x14ac:dyDescent="0.25">
      <c r="A324" s="1">
        <f t="shared" si="9701"/>
        <v>44050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7"/>
      <c r="AG324" s="17"/>
      <c r="AH324" s="17"/>
      <c r="AI324" s="17"/>
      <c r="AJ324" s="18"/>
      <c r="AK324" s="16"/>
      <c r="AL324" s="17"/>
      <c r="AM324" s="17"/>
      <c r="AN324" s="18"/>
      <c r="AO324" s="16"/>
      <c r="AP324" s="17"/>
      <c r="AQ324" s="17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7"/>
      <c r="BC324" s="17"/>
      <c r="BD324" s="18"/>
      <c r="BE324" s="16"/>
      <c r="BF324" s="17"/>
      <c r="BG324" s="17"/>
      <c r="BH324" s="18"/>
      <c r="BI324" s="16"/>
      <c r="BJ324" s="7">
        <v>9.1999999999999993</v>
      </c>
      <c r="BK324" s="7">
        <v>10.53</v>
      </c>
      <c r="BL324" s="7">
        <f t="shared" si="9709"/>
        <v>8.5699999999999985</v>
      </c>
      <c r="BM324" s="7">
        <f t="shared" si="9709"/>
        <v>9.8999999999999986</v>
      </c>
      <c r="BN324" s="10">
        <f t="shared" si="9706"/>
        <v>8.5699999999999985</v>
      </c>
      <c r="BO324" s="11">
        <f t="shared" si="9134"/>
        <v>0</v>
      </c>
      <c r="BP324" s="7">
        <f t="shared" si="9711"/>
        <v>9.1999999999999993</v>
      </c>
      <c r="BQ324" s="7">
        <f t="shared" si="9711"/>
        <v>10.53</v>
      </c>
      <c r="BR324" s="10">
        <f t="shared" si="9707"/>
        <v>9.1999999999999993</v>
      </c>
      <c r="BS324" s="11">
        <f t="shared" si="9138"/>
        <v>0</v>
      </c>
      <c r="BT324" s="7">
        <f t="shared" si="9712"/>
        <v>9.1999999999999993</v>
      </c>
      <c r="BU324" s="7">
        <f t="shared" si="9712"/>
        <v>10.53</v>
      </c>
      <c r="BV324" s="7">
        <f t="shared" si="9710"/>
        <v>8.8199999999999985</v>
      </c>
      <c r="BW324" s="7">
        <f t="shared" si="9710"/>
        <v>10.149999999999999</v>
      </c>
      <c r="BX324" s="10">
        <f t="shared" si="9708"/>
        <v>8.5699999999999985</v>
      </c>
      <c r="BY324" s="11">
        <f t="shared" si="9144"/>
        <v>0</v>
      </c>
      <c r="BZ324" s="7">
        <f t="shared" si="9713"/>
        <v>9.1999999999999993</v>
      </c>
      <c r="CA324" s="7">
        <f t="shared" si="9713"/>
        <v>10.53</v>
      </c>
      <c r="CB324" s="10">
        <f t="shared" si="9705"/>
        <v>9.1999999999999993</v>
      </c>
      <c r="CC324" s="11">
        <f t="shared" si="9659"/>
        <v>0</v>
      </c>
    </row>
    <row r="325" spans="1:81" x14ac:dyDescent="0.25">
      <c r="A325" s="1">
        <f t="shared" si="9701"/>
        <v>44043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7"/>
      <c r="AG325" s="17"/>
      <c r="AH325" s="17"/>
      <c r="AI325" s="17"/>
      <c r="AJ325" s="18"/>
      <c r="AK325" s="16"/>
      <c r="AL325" s="17"/>
      <c r="AM325" s="17"/>
      <c r="AN325" s="18"/>
      <c r="AO325" s="16"/>
      <c r="AP325" s="17"/>
      <c r="AQ325" s="17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7"/>
      <c r="BC325" s="17"/>
      <c r="BD325" s="18"/>
      <c r="BE325" s="16"/>
      <c r="BF325" s="17"/>
      <c r="BG325" s="17"/>
      <c r="BH325" s="18"/>
      <c r="BI325" s="16"/>
      <c r="BJ325" s="7">
        <v>10.15</v>
      </c>
      <c r="BK325" s="7">
        <v>10.74</v>
      </c>
      <c r="BL325" s="7">
        <f t="shared" ref="BL325:BM327" si="9714">SUM(BJ325-0.63)</f>
        <v>9.52</v>
      </c>
      <c r="BM325" s="7">
        <f t="shared" si="9714"/>
        <v>10.11</v>
      </c>
      <c r="BN325" s="10">
        <f t="shared" si="9706"/>
        <v>9.52</v>
      </c>
      <c r="BO325" s="11">
        <f t="shared" si="9134"/>
        <v>0</v>
      </c>
      <c r="BP325" s="7">
        <f t="shared" si="9711"/>
        <v>10.15</v>
      </c>
      <c r="BQ325" s="7">
        <f t="shared" si="9711"/>
        <v>10.74</v>
      </c>
      <c r="BR325" s="10">
        <f t="shared" si="9707"/>
        <v>10.15</v>
      </c>
      <c r="BS325" s="11">
        <f t="shared" si="9138"/>
        <v>0</v>
      </c>
      <c r="BT325" s="7">
        <f t="shared" si="9712"/>
        <v>10.15</v>
      </c>
      <c r="BU325" s="7">
        <f t="shared" si="9712"/>
        <v>10.74</v>
      </c>
      <c r="BV325" s="7">
        <f t="shared" ref="BV325:BW327" si="9715">SUM(BT325-0.38)</f>
        <v>9.77</v>
      </c>
      <c r="BW325" s="7">
        <f t="shared" si="9715"/>
        <v>10.36</v>
      </c>
      <c r="BX325" s="10">
        <f t="shared" si="9708"/>
        <v>9.52</v>
      </c>
      <c r="BY325" s="11">
        <f t="shared" si="9144"/>
        <v>0</v>
      </c>
      <c r="BZ325" s="7">
        <f t="shared" si="9713"/>
        <v>10.15</v>
      </c>
      <c r="CA325" s="7">
        <f t="shared" si="9713"/>
        <v>10.74</v>
      </c>
      <c r="CB325" s="10">
        <f t="shared" si="9705"/>
        <v>10.15</v>
      </c>
      <c r="CC325" s="11">
        <f t="shared" si="9659"/>
        <v>0</v>
      </c>
    </row>
    <row r="326" spans="1:81" ht="18" customHeight="1" x14ac:dyDescent="0.25">
      <c r="A326" s="1">
        <f t="shared" ref="A326:A332" si="9716">A327+7</f>
        <v>44036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7"/>
      <c r="AG326" s="17"/>
      <c r="AH326" s="17"/>
      <c r="AI326" s="17"/>
      <c r="AJ326" s="18"/>
      <c r="AK326" s="16"/>
      <c r="AL326" s="17"/>
      <c r="AM326" s="17"/>
      <c r="AN326" s="18"/>
      <c r="AO326" s="16"/>
      <c r="AP326" s="17"/>
      <c r="AQ326" s="17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7"/>
      <c r="BC326" s="17"/>
      <c r="BD326" s="18"/>
      <c r="BE326" s="16"/>
      <c r="BF326" s="17"/>
      <c r="BG326" s="17"/>
      <c r="BH326" s="18"/>
      <c r="BI326" s="16"/>
      <c r="BJ326" s="7">
        <v>10.7</v>
      </c>
      <c r="BK326" s="7">
        <v>10.8</v>
      </c>
      <c r="BL326" s="7">
        <f t="shared" si="9714"/>
        <v>10.069999999999999</v>
      </c>
      <c r="BM326" s="7">
        <f t="shared" si="9714"/>
        <v>10.17</v>
      </c>
      <c r="BN326" s="10">
        <f t="shared" si="9706"/>
        <v>10.069999999999999</v>
      </c>
      <c r="BO326" s="11">
        <f t="shared" si="9134"/>
        <v>0</v>
      </c>
      <c r="BP326" s="7">
        <f t="shared" ref="BP326:BQ328" si="9717">SUM(BJ326)</f>
        <v>10.7</v>
      </c>
      <c r="BQ326" s="7">
        <f t="shared" si="9717"/>
        <v>10.8</v>
      </c>
      <c r="BR326" s="10">
        <f t="shared" si="9707"/>
        <v>10.7</v>
      </c>
      <c r="BS326" s="11">
        <f t="shared" si="9138"/>
        <v>0</v>
      </c>
      <c r="BT326" s="7">
        <f t="shared" ref="BT326:BU328" si="9718">BJ326</f>
        <v>10.7</v>
      </c>
      <c r="BU326" s="7">
        <f t="shared" si="9718"/>
        <v>10.8</v>
      </c>
      <c r="BV326" s="7">
        <f t="shared" si="9715"/>
        <v>10.319999999999999</v>
      </c>
      <c r="BW326" s="7">
        <f t="shared" si="9715"/>
        <v>10.42</v>
      </c>
      <c r="BX326" s="10">
        <f t="shared" si="9708"/>
        <v>10.069999999999999</v>
      </c>
      <c r="BY326" s="11">
        <f t="shared" si="9144"/>
        <v>0</v>
      </c>
      <c r="BZ326" s="7">
        <f t="shared" ref="BZ326:CA328" si="9719">SUM(BT326)</f>
        <v>10.7</v>
      </c>
      <c r="CA326" s="7">
        <f t="shared" si="9719"/>
        <v>10.8</v>
      </c>
      <c r="CB326" s="10">
        <f t="shared" ref="CB326:CB331" si="9720">MIN(BZ326,CA326)</f>
        <v>10.7</v>
      </c>
      <c r="CC326" s="11">
        <f t="shared" si="9659"/>
        <v>0</v>
      </c>
    </row>
    <row r="327" spans="1:81" ht="18" customHeight="1" x14ac:dyDescent="0.25">
      <c r="A327" s="1">
        <f t="shared" si="9716"/>
        <v>44029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7"/>
      <c r="AG327" s="17"/>
      <c r="AH327" s="17"/>
      <c r="AI327" s="17"/>
      <c r="AJ327" s="18"/>
      <c r="AK327" s="16"/>
      <c r="AL327" s="17"/>
      <c r="AM327" s="17"/>
      <c r="AN327" s="18"/>
      <c r="AO327" s="16"/>
      <c r="AP327" s="17"/>
      <c r="AQ327" s="17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7"/>
      <c r="BC327" s="17"/>
      <c r="BD327" s="18"/>
      <c r="BE327" s="16"/>
      <c r="BF327" s="17"/>
      <c r="BG327" s="17"/>
      <c r="BH327" s="18"/>
      <c r="BI327" s="16"/>
      <c r="BJ327" s="7">
        <v>10.7</v>
      </c>
      <c r="BK327" s="7">
        <v>10.87</v>
      </c>
      <c r="BL327" s="7">
        <f t="shared" si="9714"/>
        <v>10.069999999999999</v>
      </c>
      <c r="BM327" s="7">
        <f t="shared" si="9714"/>
        <v>10.239999999999998</v>
      </c>
      <c r="BN327" s="10">
        <f t="shared" ref="BN327:BN335" si="9721">MIN(BL327,BM327)</f>
        <v>10.069999999999999</v>
      </c>
      <c r="BO327" s="11">
        <f t="shared" si="9134"/>
        <v>0</v>
      </c>
      <c r="BP327" s="7">
        <f t="shared" si="9717"/>
        <v>10.7</v>
      </c>
      <c r="BQ327" s="7">
        <f t="shared" si="9717"/>
        <v>10.87</v>
      </c>
      <c r="BR327" s="10">
        <f t="shared" ref="BR327:BR335" si="9722">MIN(BP327,BQ327)</f>
        <v>10.7</v>
      </c>
      <c r="BS327" s="11">
        <f t="shared" si="9138"/>
        <v>0</v>
      </c>
      <c r="BT327" s="7">
        <f t="shared" si="9718"/>
        <v>10.7</v>
      </c>
      <c r="BU327" s="7">
        <f t="shared" si="9718"/>
        <v>10.87</v>
      </c>
      <c r="BV327" s="7">
        <f t="shared" si="9715"/>
        <v>10.319999999999999</v>
      </c>
      <c r="BW327" s="7">
        <f t="shared" si="9715"/>
        <v>10.489999999999998</v>
      </c>
      <c r="BX327" s="10">
        <f t="shared" ref="BX327:BX335" si="9723">SUM(BN327)</f>
        <v>10.069999999999999</v>
      </c>
      <c r="BY327" s="11">
        <f t="shared" si="9144"/>
        <v>0</v>
      </c>
      <c r="BZ327" s="7">
        <f t="shared" si="9719"/>
        <v>10.7</v>
      </c>
      <c r="CA327" s="7">
        <f t="shared" si="9719"/>
        <v>10.87</v>
      </c>
      <c r="CB327" s="10">
        <f t="shared" si="9720"/>
        <v>10.7</v>
      </c>
      <c r="CC327" s="11">
        <f t="shared" si="9659"/>
        <v>0</v>
      </c>
    </row>
    <row r="328" spans="1:81" ht="18" customHeight="1" x14ac:dyDescent="0.25">
      <c r="A328" s="1">
        <f t="shared" si="9716"/>
        <v>44022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7"/>
      <c r="AG328" s="17"/>
      <c r="AH328" s="17"/>
      <c r="AI328" s="17"/>
      <c r="AJ328" s="18"/>
      <c r="AK328" s="16"/>
      <c r="AL328" s="17"/>
      <c r="AM328" s="17"/>
      <c r="AN328" s="18"/>
      <c r="AO328" s="16"/>
      <c r="AP328" s="17"/>
      <c r="AQ328" s="17"/>
      <c r="AR328" s="17"/>
      <c r="AS328" s="17"/>
      <c r="AT328" s="18"/>
      <c r="AU328" s="16"/>
      <c r="AV328" s="17"/>
      <c r="AW328" s="17"/>
      <c r="AX328" s="18"/>
      <c r="AY328" s="16"/>
      <c r="AZ328" s="17"/>
      <c r="BA328" s="17"/>
      <c r="BB328" s="17"/>
      <c r="BC328" s="17"/>
      <c r="BD328" s="18"/>
      <c r="BE328" s="16"/>
      <c r="BF328" s="17"/>
      <c r="BG328" s="17"/>
      <c r="BH328" s="18"/>
      <c r="BI328" s="16"/>
      <c r="BJ328" s="7">
        <v>10.7</v>
      </c>
      <c r="BK328" s="7">
        <v>10.94</v>
      </c>
      <c r="BL328" s="7">
        <f t="shared" ref="BL328:BL335" si="9724">SUM(BJ328-0.63)</f>
        <v>10.069999999999999</v>
      </c>
      <c r="BM328" s="7">
        <f t="shared" ref="BM328:BM335" si="9725">SUM(BK328-0.63)</f>
        <v>10.309999999999999</v>
      </c>
      <c r="BN328" s="10">
        <f t="shared" si="9721"/>
        <v>10.069999999999999</v>
      </c>
      <c r="BO328" s="11">
        <f t="shared" si="9134"/>
        <v>0</v>
      </c>
      <c r="BP328" s="7">
        <f t="shared" si="9717"/>
        <v>10.7</v>
      </c>
      <c r="BQ328" s="7">
        <f t="shared" si="9717"/>
        <v>10.94</v>
      </c>
      <c r="BR328" s="10">
        <f t="shared" si="9722"/>
        <v>10.7</v>
      </c>
      <c r="BS328" s="11">
        <f t="shared" si="9138"/>
        <v>0</v>
      </c>
      <c r="BT328" s="7">
        <f t="shared" si="9718"/>
        <v>10.7</v>
      </c>
      <c r="BU328" s="7">
        <f t="shared" si="9718"/>
        <v>10.94</v>
      </c>
      <c r="BV328" s="7">
        <f t="shared" ref="BV328:BV335" si="9726">SUM(BT328-0.38)</f>
        <v>10.319999999999999</v>
      </c>
      <c r="BW328" s="7">
        <f t="shared" ref="BW328:BW333" si="9727">SUM(BU328-0.38)</f>
        <v>10.559999999999999</v>
      </c>
      <c r="BX328" s="10">
        <f t="shared" si="9723"/>
        <v>10.069999999999999</v>
      </c>
      <c r="BY328" s="11">
        <f t="shared" si="9144"/>
        <v>0</v>
      </c>
      <c r="BZ328" s="7">
        <f t="shared" si="9719"/>
        <v>10.7</v>
      </c>
      <c r="CA328" s="7">
        <f t="shared" si="9719"/>
        <v>10.94</v>
      </c>
      <c r="CB328" s="10">
        <f t="shared" si="9720"/>
        <v>10.7</v>
      </c>
      <c r="CC328" s="11">
        <f t="shared" si="9659"/>
        <v>0</v>
      </c>
    </row>
    <row r="329" spans="1:81" ht="18" customHeight="1" x14ac:dyDescent="0.25">
      <c r="A329" s="1">
        <f t="shared" si="9716"/>
        <v>44015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7"/>
      <c r="AG329" s="17"/>
      <c r="AH329" s="17"/>
      <c r="AI329" s="17"/>
      <c r="AJ329" s="18"/>
      <c r="AK329" s="16"/>
      <c r="AL329" s="17"/>
      <c r="AM329" s="17"/>
      <c r="AN329" s="18"/>
      <c r="AO329" s="16"/>
      <c r="AP329" s="17"/>
      <c r="AQ329" s="17"/>
      <c r="AR329" s="17"/>
      <c r="AS329" s="17"/>
      <c r="AT329" s="18"/>
      <c r="AU329" s="16"/>
      <c r="AV329" s="17"/>
      <c r="AW329" s="17"/>
      <c r="AX329" s="18"/>
      <c r="AY329" s="16"/>
      <c r="AZ329" s="17"/>
      <c r="BA329" s="17"/>
      <c r="BB329" s="17"/>
      <c r="BC329" s="17"/>
      <c r="BD329" s="18"/>
      <c r="BE329" s="16"/>
      <c r="BF329" s="17"/>
      <c r="BG329" s="17"/>
      <c r="BH329" s="18"/>
      <c r="BI329" s="16"/>
      <c r="BJ329" s="7">
        <v>10.9</v>
      </c>
      <c r="BK329" s="7">
        <v>10.93</v>
      </c>
      <c r="BL329" s="7">
        <f t="shared" si="9724"/>
        <v>10.27</v>
      </c>
      <c r="BM329" s="7">
        <f t="shared" si="9725"/>
        <v>10.299999999999999</v>
      </c>
      <c r="BN329" s="10">
        <f t="shared" si="9721"/>
        <v>10.27</v>
      </c>
      <c r="BO329" s="11">
        <f t="shared" si="9134"/>
        <v>0</v>
      </c>
      <c r="BP329" s="7">
        <f t="shared" ref="BP329:BQ331" si="9728">SUM(BJ329)</f>
        <v>10.9</v>
      </c>
      <c r="BQ329" s="7">
        <f t="shared" si="9728"/>
        <v>10.93</v>
      </c>
      <c r="BR329" s="10">
        <f t="shared" si="9722"/>
        <v>10.9</v>
      </c>
      <c r="BS329" s="11">
        <f t="shared" si="9138"/>
        <v>0</v>
      </c>
      <c r="BT329" s="7">
        <f t="shared" ref="BT329:BU331" si="9729">BJ329</f>
        <v>10.9</v>
      </c>
      <c r="BU329" s="7">
        <f t="shared" si="9729"/>
        <v>10.93</v>
      </c>
      <c r="BV329" s="7">
        <f t="shared" si="9726"/>
        <v>10.52</v>
      </c>
      <c r="BW329" s="7">
        <f t="shared" si="9727"/>
        <v>10.549999999999999</v>
      </c>
      <c r="BX329" s="10">
        <f t="shared" si="9723"/>
        <v>10.27</v>
      </c>
      <c r="BY329" s="11">
        <f t="shared" si="9144"/>
        <v>0</v>
      </c>
      <c r="BZ329" s="7">
        <f t="shared" ref="BZ329:CA331" si="9730">SUM(BT329)</f>
        <v>10.9</v>
      </c>
      <c r="CA329" s="7">
        <f t="shared" si="9730"/>
        <v>10.93</v>
      </c>
      <c r="CB329" s="10">
        <f t="shared" si="9720"/>
        <v>10.9</v>
      </c>
      <c r="CC329" s="11">
        <f t="shared" si="9659"/>
        <v>0</v>
      </c>
    </row>
    <row r="330" spans="1:81" ht="18" customHeight="1" x14ac:dyDescent="0.25">
      <c r="A330" s="1">
        <f t="shared" si="9716"/>
        <v>44008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7"/>
      <c r="AG330" s="17"/>
      <c r="AH330" s="17"/>
      <c r="AI330" s="17"/>
      <c r="AJ330" s="18"/>
      <c r="AK330" s="16"/>
      <c r="AL330" s="17"/>
      <c r="AM330" s="17"/>
      <c r="AN330" s="18"/>
      <c r="AO330" s="16"/>
      <c r="AP330" s="17"/>
      <c r="AQ330" s="17"/>
      <c r="AR330" s="17"/>
      <c r="AS330" s="17"/>
      <c r="AT330" s="18"/>
      <c r="AU330" s="16"/>
      <c r="AV330" s="17"/>
      <c r="AW330" s="17"/>
      <c r="AX330" s="18"/>
      <c r="AY330" s="16"/>
      <c r="AZ330" s="17"/>
      <c r="BA330" s="17"/>
      <c r="BB330" s="17"/>
      <c r="BC330" s="17"/>
      <c r="BD330" s="18"/>
      <c r="BE330" s="16"/>
      <c r="BF330" s="17"/>
      <c r="BG330" s="17"/>
      <c r="BH330" s="18"/>
      <c r="BI330" s="16"/>
      <c r="BJ330" s="7">
        <v>10.9</v>
      </c>
      <c r="BK330" s="7">
        <v>10.95</v>
      </c>
      <c r="BL330" s="7">
        <f t="shared" si="9724"/>
        <v>10.27</v>
      </c>
      <c r="BM330" s="7">
        <f t="shared" si="9725"/>
        <v>10.319999999999999</v>
      </c>
      <c r="BN330" s="10">
        <f t="shared" si="9721"/>
        <v>10.27</v>
      </c>
      <c r="BO330" s="11">
        <f t="shared" si="9134"/>
        <v>0</v>
      </c>
      <c r="BP330" s="7">
        <f t="shared" si="9728"/>
        <v>10.9</v>
      </c>
      <c r="BQ330" s="7">
        <f t="shared" si="9728"/>
        <v>10.95</v>
      </c>
      <c r="BR330" s="10">
        <f t="shared" si="9722"/>
        <v>10.9</v>
      </c>
      <c r="BS330" s="11">
        <f t="shared" si="9138"/>
        <v>0</v>
      </c>
      <c r="BT330" s="7">
        <f t="shared" si="9729"/>
        <v>10.9</v>
      </c>
      <c r="BU330" s="7">
        <f t="shared" si="9729"/>
        <v>10.95</v>
      </c>
      <c r="BV330" s="7">
        <f t="shared" si="9726"/>
        <v>10.52</v>
      </c>
      <c r="BW330" s="7">
        <f t="shared" si="9727"/>
        <v>10.569999999999999</v>
      </c>
      <c r="BX330" s="10">
        <f t="shared" si="9723"/>
        <v>10.27</v>
      </c>
      <c r="BY330" s="11">
        <f t="shared" si="9144"/>
        <v>0</v>
      </c>
      <c r="BZ330" s="7">
        <f t="shared" si="9730"/>
        <v>10.9</v>
      </c>
      <c r="CA330" s="7">
        <f t="shared" si="9730"/>
        <v>10.95</v>
      </c>
      <c r="CB330" s="10">
        <f t="shared" si="9720"/>
        <v>10.9</v>
      </c>
      <c r="CC330" s="11">
        <f t="shared" si="9659"/>
        <v>0</v>
      </c>
    </row>
    <row r="331" spans="1:81" ht="18" customHeight="1" x14ac:dyDescent="0.25">
      <c r="A331" s="1">
        <f t="shared" si="9716"/>
        <v>44001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7"/>
      <c r="AG331" s="17"/>
      <c r="AH331" s="17"/>
      <c r="AI331" s="17"/>
      <c r="AJ331" s="18"/>
      <c r="AK331" s="16"/>
      <c r="AL331" s="17"/>
      <c r="AM331" s="17"/>
      <c r="AN331" s="18"/>
      <c r="AO331" s="16"/>
      <c r="AP331" s="17"/>
      <c r="AQ331" s="17"/>
      <c r="AR331" s="17"/>
      <c r="AS331" s="17"/>
      <c r="AT331" s="18"/>
      <c r="AU331" s="16"/>
      <c r="AV331" s="17"/>
      <c r="AW331" s="17"/>
      <c r="AX331" s="18"/>
      <c r="AY331" s="16"/>
      <c r="AZ331" s="17"/>
      <c r="BA331" s="17"/>
      <c r="BB331" s="17"/>
      <c r="BC331" s="17"/>
      <c r="BD331" s="18"/>
      <c r="BE331" s="16"/>
      <c r="BF331" s="17"/>
      <c r="BG331" s="17"/>
      <c r="BH331" s="18"/>
      <c r="BI331" s="16"/>
      <c r="BJ331" s="7">
        <v>11</v>
      </c>
      <c r="BK331" s="7">
        <v>10.92</v>
      </c>
      <c r="BL331" s="7">
        <f t="shared" si="9724"/>
        <v>10.37</v>
      </c>
      <c r="BM331" s="7">
        <f t="shared" si="9725"/>
        <v>10.29</v>
      </c>
      <c r="BN331" s="10">
        <f t="shared" si="9721"/>
        <v>10.29</v>
      </c>
      <c r="BO331" s="11">
        <f t="shared" si="9134"/>
        <v>0</v>
      </c>
      <c r="BP331" s="7">
        <f t="shared" si="9728"/>
        <v>11</v>
      </c>
      <c r="BQ331" s="7">
        <f t="shared" si="9728"/>
        <v>10.92</v>
      </c>
      <c r="BR331" s="10">
        <f t="shared" si="9722"/>
        <v>10.92</v>
      </c>
      <c r="BS331" s="11">
        <f t="shared" si="9138"/>
        <v>0</v>
      </c>
      <c r="BT331" s="7">
        <f t="shared" si="9729"/>
        <v>11</v>
      </c>
      <c r="BU331" s="7">
        <f t="shared" si="9729"/>
        <v>10.92</v>
      </c>
      <c r="BV331" s="7">
        <f t="shared" si="9726"/>
        <v>10.62</v>
      </c>
      <c r="BW331" s="7">
        <f t="shared" si="9727"/>
        <v>10.54</v>
      </c>
      <c r="BX331" s="10">
        <f t="shared" si="9723"/>
        <v>10.29</v>
      </c>
      <c r="BY331" s="11">
        <f t="shared" si="9144"/>
        <v>0</v>
      </c>
      <c r="BZ331" s="7">
        <f t="shared" si="9730"/>
        <v>11</v>
      </c>
      <c r="CA331" s="7">
        <f t="shared" si="9730"/>
        <v>10.92</v>
      </c>
      <c r="CB331" s="10">
        <f t="shared" si="9720"/>
        <v>10.92</v>
      </c>
      <c r="CC331" s="11">
        <f t="shared" si="9659"/>
        <v>0</v>
      </c>
    </row>
    <row r="332" spans="1:81" ht="18" customHeight="1" x14ac:dyDescent="0.25">
      <c r="A332" s="1">
        <f t="shared" si="9716"/>
        <v>43994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7"/>
      <c r="AG332" s="17"/>
      <c r="AH332" s="17"/>
      <c r="AI332" s="17"/>
      <c r="AJ332" s="18"/>
      <c r="AK332" s="16"/>
      <c r="AL332" s="17"/>
      <c r="AM332" s="17"/>
      <c r="AN332" s="18"/>
      <c r="AO332" s="16"/>
      <c r="AP332" s="17"/>
      <c r="AQ332" s="17"/>
      <c r="AR332" s="17"/>
      <c r="AS332" s="17"/>
      <c r="AT332" s="18"/>
      <c r="AU332" s="16"/>
      <c r="AV332" s="17"/>
      <c r="AW332" s="17"/>
      <c r="AX332" s="18"/>
      <c r="AY332" s="16"/>
      <c r="AZ332" s="17"/>
      <c r="BA332" s="17"/>
      <c r="BB332" s="17"/>
      <c r="BC332" s="17"/>
      <c r="BD332" s="18"/>
      <c r="BE332" s="16"/>
      <c r="BF332" s="17"/>
      <c r="BG332" s="17"/>
      <c r="BH332" s="18"/>
      <c r="BI332" s="16"/>
      <c r="BJ332" s="7">
        <v>11</v>
      </c>
      <c r="BK332" s="7">
        <v>10.84</v>
      </c>
      <c r="BL332" s="7">
        <f t="shared" si="9724"/>
        <v>10.37</v>
      </c>
      <c r="BM332" s="7">
        <f t="shared" si="9725"/>
        <v>10.209999999999999</v>
      </c>
      <c r="BN332" s="10">
        <f t="shared" si="9721"/>
        <v>10.209999999999999</v>
      </c>
      <c r="BO332" s="11">
        <f t="shared" si="9134"/>
        <v>0</v>
      </c>
      <c r="BP332" s="7">
        <f t="shared" ref="BP332:BQ334" si="9731">SUM(BJ332)</f>
        <v>11</v>
      </c>
      <c r="BQ332" s="7">
        <f t="shared" si="9731"/>
        <v>10.84</v>
      </c>
      <c r="BR332" s="10">
        <f t="shared" si="9722"/>
        <v>10.84</v>
      </c>
      <c r="BS332" s="11">
        <f t="shared" si="9138"/>
        <v>0</v>
      </c>
      <c r="BT332" s="7">
        <f t="shared" ref="BT332:BU334" si="9732">BJ332</f>
        <v>11</v>
      </c>
      <c r="BU332" s="7">
        <f t="shared" si="9732"/>
        <v>10.84</v>
      </c>
      <c r="BV332" s="7">
        <f t="shared" si="9726"/>
        <v>10.62</v>
      </c>
      <c r="BW332" s="7">
        <f t="shared" si="9727"/>
        <v>10.459999999999999</v>
      </c>
      <c r="BX332" s="10">
        <f t="shared" si="9723"/>
        <v>10.209999999999999</v>
      </c>
      <c r="BY332" s="11">
        <f t="shared" si="9144"/>
        <v>0</v>
      </c>
      <c r="BZ332" s="7">
        <f t="shared" ref="BZ332:CA334" si="9733">SUM(BT332)</f>
        <v>11</v>
      </c>
      <c r="CA332" s="7">
        <f t="shared" si="9733"/>
        <v>10.84</v>
      </c>
      <c r="CB332" s="10">
        <f t="shared" ref="CB332:CB388" si="9734">MIN(BZ332,CA332)</f>
        <v>10.84</v>
      </c>
      <c r="CC332" s="11">
        <f t="shared" si="9659"/>
        <v>0</v>
      </c>
    </row>
    <row r="333" spans="1:81" ht="18" customHeight="1" x14ac:dyDescent="0.25">
      <c r="A333" s="1">
        <v>43987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7"/>
      <c r="AG333" s="17"/>
      <c r="AH333" s="17"/>
      <c r="AI333" s="17"/>
      <c r="AJ333" s="18"/>
      <c r="AK333" s="16"/>
      <c r="AL333" s="17"/>
      <c r="AM333" s="17"/>
      <c r="AN333" s="18"/>
      <c r="AO333" s="16"/>
      <c r="AP333" s="17"/>
      <c r="AQ333" s="17"/>
      <c r="AR333" s="17"/>
      <c r="AS333" s="17"/>
      <c r="AT333" s="18"/>
      <c r="AU333" s="16"/>
      <c r="AV333" s="17"/>
      <c r="AW333" s="17"/>
      <c r="AX333" s="18"/>
      <c r="AY333" s="16"/>
      <c r="AZ333" s="17"/>
      <c r="BA333" s="17"/>
      <c r="BB333" s="17"/>
      <c r="BC333" s="17"/>
      <c r="BD333" s="18"/>
      <c r="BE333" s="16"/>
      <c r="BF333" s="17"/>
      <c r="BG333" s="17"/>
      <c r="BH333" s="18"/>
      <c r="BI333" s="16"/>
      <c r="BJ333" s="7">
        <v>10.8</v>
      </c>
      <c r="BK333" s="7">
        <v>10.78</v>
      </c>
      <c r="BL333" s="7">
        <f t="shared" si="9724"/>
        <v>10.17</v>
      </c>
      <c r="BM333" s="7">
        <f t="shared" si="9725"/>
        <v>10.149999999999999</v>
      </c>
      <c r="BN333" s="10">
        <f t="shared" si="9721"/>
        <v>10.149999999999999</v>
      </c>
      <c r="BO333" s="11">
        <f t="shared" si="9134"/>
        <v>0</v>
      </c>
      <c r="BP333" s="7">
        <f t="shared" si="9731"/>
        <v>10.8</v>
      </c>
      <c r="BQ333" s="7">
        <f t="shared" si="9731"/>
        <v>10.78</v>
      </c>
      <c r="BR333" s="10">
        <f t="shared" si="9722"/>
        <v>10.78</v>
      </c>
      <c r="BS333" s="11">
        <f t="shared" si="9138"/>
        <v>0</v>
      </c>
      <c r="BT333" s="7">
        <f t="shared" si="9732"/>
        <v>10.8</v>
      </c>
      <c r="BU333" s="7">
        <f t="shared" si="9732"/>
        <v>10.78</v>
      </c>
      <c r="BV333" s="7">
        <f t="shared" si="9726"/>
        <v>10.42</v>
      </c>
      <c r="BW333" s="7">
        <f t="shared" si="9727"/>
        <v>10.399999999999999</v>
      </c>
      <c r="BX333" s="10">
        <f t="shared" si="9723"/>
        <v>10.149999999999999</v>
      </c>
      <c r="BY333" s="11">
        <f t="shared" si="9144"/>
        <v>0</v>
      </c>
      <c r="BZ333" s="7">
        <f t="shared" si="9733"/>
        <v>10.8</v>
      </c>
      <c r="CA333" s="7">
        <f t="shared" si="9733"/>
        <v>10.78</v>
      </c>
      <c r="CB333" s="10">
        <f t="shared" si="9734"/>
        <v>10.78</v>
      </c>
      <c r="CC333" s="11">
        <f t="shared" si="9659"/>
        <v>0</v>
      </c>
    </row>
    <row r="334" spans="1:81" ht="18" customHeight="1" x14ac:dyDescent="0.25">
      <c r="A334" s="1">
        <v>43983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7"/>
      <c r="AG334" s="17"/>
      <c r="AH334" s="17"/>
      <c r="AI334" s="17"/>
      <c r="AJ334" s="18"/>
      <c r="AK334" s="16"/>
      <c r="AL334" s="17"/>
      <c r="AM334" s="17"/>
      <c r="AN334" s="18"/>
      <c r="AO334" s="16"/>
      <c r="AP334" s="17"/>
      <c r="AQ334" s="17"/>
      <c r="AR334" s="17"/>
      <c r="AS334" s="17"/>
      <c r="AT334" s="18"/>
      <c r="AU334" s="16"/>
      <c r="AV334" s="17"/>
      <c r="AW334" s="17"/>
      <c r="AX334" s="18"/>
      <c r="AY334" s="16"/>
      <c r="AZ334" s="17"/>
      <c r="BA334" s="17"/>
      <c r="BB334" s="17"/>
      <c r="BC334" s="17"/>
      <c r="BD334" s="18"/>
      <c r="BE334" s="16"/>
      <c r="BF334" s="17"/>
      <c r="BG334" s="17"/>
      <c r="BH334" s="18"/>
      <c r="BI334" s="16"/>
      <c r="BJ334" s="7">
        <v>11</v>
      </c>
      <c r="BK334" s="7">
        <v>10.68</v>
      </c>
      <c r="BL334" s="7">
        <f t="shared" si="9724"/>
        <v>10.37</v>
      </c>
      <c r="BM334" s="7">
        <f t="shared" si="9725"/>
        <v>10.049999999999999</v>
      </c>
      <c r="BN334" s="10">
        <f t="shared" si="9721"/>
        <v>10.049999999999999</v>
      </c>
      <c r="BO334" s="16">
        <f t="shared" si="9134"/>
        <v>0</v>
      </c>
      <c r="BP334" s="7">
        <f t="shared" si="9731"/>
        <v>11</v>
      </c>
      <c r="BQ334" s="7">
        <f t="shared" si="9731"/>
        <v>10.68</v>
      </c>
      <c r="BR334" s="10">
        <f t="shared" si="9722"/>
        <v>10.68</v>
      </c>
      <c r="BS334" s="16">
        <f t="shared" si="9138"/>
        <v>0</v>
      </c>
      <c r="BT334" s="7">
        <f t="shared" si="9732"/>
        <v>11</v>
      </c>
      <c r="BU334" s="7">
        <f t="shared" si="9732"/>
        <v>10.68</v>
      </c>
      <c r="BV334" s="7">
        <f t="shared" si="9726"/>
        <v>10.62</v>
      </c>
      <c r="BW334" s="7">
        <f t="shared" ref="BW334:BW387" si="9735">SUM(BU334-0.38)</f>
        <v>10.299999999999999</v>
      </c>
      <c r="BX334" s="10">
        <f t="shared" si="9723"/>
        <v>10.049999999999999</v>
      </c>
      <c r="BY334" s="16">
        <f t="shared" si="9144"/>
        <v>0</v>
      </c>
      <c r="BZ334" s="7">
        <f t="shared" si="9733"/>
        <v>11</v>
      </c>
      <c r="CA334" s="7">
        <f t="shared" si="9733"/>
        <v>10.68</v>
      </c>
      <c r="CB334" s="10">
        <f t="shared" si="9734"/>
        <v>10.68</v>
      </c>
      <c r="CC334" s="16">
        <f t="shared" si="9659"/>
        <v>0</v>
      </c>
    </row>
    <row r="335" spans="1:81" ht="18" customHeight="1" x14ac:dyDescent="0.25">
      <c r="A335" s="1">
        <f t="shared" ref="A335:A340" si="9736">A336+7</f>
        <v>43980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7"/>
      <c r="AG335" s="17"/>
      <c r="AH335" s="17"/>
      <c r="AI335" s="17"/>
      <c r="AJ335" s="18"/>
      <c r="AK335" s="16"/>
      <c r="AL335" s="17"/>
      <c r="AM335" s="17"/>
      <c r="AN335" s="18"/>
      <c r="AO335" s="16"/>
      <c r="AP335" s="17"/>
      <c r="AQ335" s="17"/>
      <c r="AR335" s="17"/>
      <c r="AS335" s="17"/>
      <c r="AT335" s="18"/>
      <c r="AU335" s="16"/>
      <c r="AV335" s="17"/>
      <c r="AW335" s="17"/>
      <c r="AX335" s="18"/>
      <c r="AY335" s="16"/>
      <c r="AZ335" s="17"/>
      <c r="BA335" s="17"/>
      <c r="BB335" s="17"/>
      <c r="BC335" s="17"/>
      <c r="BD335" s="18"/>
      <c r="BE335" s="16"/>
      <c r="BF335" s="17"/>
      <c r="BG335" s="17"/>
      <c r="BH335" s="18"/>
      <c r="BI335" s="16"/>
      <c r="BJ335" s="7">
        <v>11</v>
      </c>
      <c r="BK335" s="7">
        <v>10.68</v>
      </c>
      <c r="BL335" s="7">
        <f t="shared" si="9724"/>
        <v>10.37</v>
      </c>
      <c r="BM335" s="7">
        <f t="shared" si="9725"/>
        <v>10.049999999999999</v>
      </c>
      <c r="BN335" s="10">
        <f t="shared" si="9721"/>
        <v>10.049999999999999</v>
      </c>
      <c r="BO335" s="11">
        <f t="shared" si="9134"/>
        <v>0</v>
      </c>
      <c r="BP335" s="7">
        <f>SUM(BJ335)</f>
        <v>11</v>
      </c>
      <c r="BQ335" s="7">
        <f>SUM(BK335)</f>
        <v>10.68</v>
      </c>
      <c r="BR335" s="10">
        <f t="shared" si="9722"/>
        <v>10.68</v>
      </c>
      <c r="BS335" s="11">
        <f t="shared" si="9138"/>
        <v>0</v>
      </c>
      <c r="BT335" s="7">
        <f>BJ335</f>
        <v>11</v>
      </c>
      <c r="BU335" s="7">
        <f>BK335</f>
        <v>10.68</v>
      </c>
      <c r="BV335" s="7">
        <f t="shared" si="9726"/>
        <v>10.62</v>
      </c>
      <c r="BW335" s="7">
        <f t="shared" si="9735"/>
        <v>10.299999999999999</v>
      </c>
      <c r="BX335" s="10">
        <f t="shared" si="9723"/>
        <v>10.049999999999999</v>
      </c>
      <c r="BY335" s="11">
        <f t="shared" si="9144"/>
        <v>0</v>
      </c>
      <c r="BZ335" s="7">
        <f t="shared" ref="BZ335:CA351" si="9737">SUM(BT335)</f>
        <v>11</v>
      </c>
      <c r="CA335" s="7">
        <f t="shared" si="9737"/>
        <v>10.68</v>
      </c>
      <c r="CB335" s="10">
        <f t="shared" si="9734"/>
        <v>10.68</v>
      </c>
      <c r="CC335" s="11">
        <f>MAX(0,BZ$4-CB337)</f>
        <v>0</v>
      </c>
    </row>
    <row r="336" spans="1:81" ht="18" customHeight="1" x14ac:dyDescent="0.25">
      <c r="A336" s="1">
        <f t="shared" si="9736"/>
        <v>43973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3"/>
      <c r="AG336" s="13"/>
      <c r="AH336" s="13"/>
      <c r="AI336" s="13"/>
      <c r="AJ336" s="14"/>
      <c r="AK336" s="15"/>
      <c r="AL336" s="13"/>
      <c r="AM336" s="13"/>
      <c r="AN336" s="14"/>
      <c r="AO336" s="15"/>
      <c r="AP336" s="13"/>
      <c r="AQ336" s="13"/>
      <c r="AR336" s="13"/>
      <c r="AS336" s="13"/>
      <c r="AT336" s="14"/>
      <c r="AU336" s="15"/>
      <c r="AV336" s="13"/>
      <c r="AW336" s="13"/>
      <c r="AX336" s="14"/>
      <c r="AY336" s="15"/>
      <c r="AZ336" s="13"/>
      <c r="BA336" s="13"/>
      <c r="BB336" s="13"/>
      <c r="BC336" s="13"/>
      <c r="BD336" s="14"/>
      <c r="BE336" s="15"/>
      <c r="BF336" s="13"/>
      <c r="BG336" s="13"/>
      <c r="BH336" s="14"/>
      <c r="BI336" s="15"/>
      <c r="BJ336" s="13"/>
      <c r="BK336" s="13"/>
      <c r="BL336" s="13"/>
      <c r="BM336" s="13"/>
      <c r="BN336" s="14"/>
      <c r="BO336" s="15"/>
      <c r="BP336" s="13"/>
      <c r="BQ336" s="13"/>
      <c r="BR336" s="14"/>
      <c r="BS336" s="15"/>
      <c r="BT336" s="7">
        <v>10.9</v>
      </c>
      <c r="BU336" s="7">
        <v>10.54</v>
      </c>
      <c r="BV336" s="7">
        <f>SUM(BT336-0.38)</f>
        <v>10.52</v>
      </c>
      <c r="BW336" s="7">
        <f>SUM(BU336-0.38)</f>
        <v>10.159999999999998</v>
      </c>
      <c r="BX336" s="10">
        <f>MIN(BV336,BW336)</f>
        <v>10.159999999999998</v>
      </c>
      <c r="BY336" s="11">
        <f t="shared" si="9144"/>
        <v>0</v>
      </c>
      <c r="BZ336" s="7">
        <f>SUM(BT336)</f>
        <v>10.9</v>
      </c>
      <c r="CA336" s="7">
        <f>SUM(BU336)</f>
        <v>10.54</v>
      </c>
      <c r="CB336" s="10">
        <f>MIN(BZ336,CA336)</f>
        <v>10.54</v>
      </c>
      <c r="CC336" s="11">
        <f t="shared" ref="CC336:CC367" si="9738">MAX(0,BZ$4-CB336)</f>
        <v>0</v>
      </c>
    </row>
    <row r="337" spans="1:81" ht="18" customHeight="1" x14ac:dyDescent="0.25">
      <c r="A337" s="1">
        <f t="shared" si="9736"/>
        <v>43966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3"/>
      <c r="AG337" s="13"/>
      <c r="AH337" s="13"/>
      <c r="AI337" s="13"/>
      <c r="AJ337" s="14"/>
      <c r="AK337" s="15"/>
      <c r="AL337" s="13"/>
      <c r="AM337" s="13"/>
      <c r="AN337" s="14"/>
      <c r="AO337" s="15"/>
      <c r="AP337" s="13"/>
      <c r="AQ337" s="13"/>
      <c r="AR337" s="13"/>
      <c r="AS337" s="13"/>
      <c r="AT337" s="14"/>
      <c r="AU337" s="15"/>
      <c r="AV337" s="13"/>
      <c r="AW337" s="13"/>
      <c r="AX337" s="14"/>
      <c r="AY337" s="15"/>
      <c r="AZ337" s="13"/>
      <c r="BA337" s="13"/>
      <c r="BB337" s="13"/>
      <c r="BC337" s="13"/>
      <c r="BD337" s="14"/>
      <c r="BE337" s="15"/>
      <c r="BF337" s="13"/>
      <c r="BG337" s="13"/>
      <c r="BH337" s="14"/>
      <c r="BI337" s="15"/>
      <c r="BJ337" s="13"/>
      <c r="BK337" s="13"/>
      <c r="BL337" s="13"/>
      <c r="BM337" s="13"/>
      <c r="BN337" s="14"/>
      <c r="BO337" s="15"/>
      <c r="BP337" s="13"/>
      <c r="BQ337" s="13"/>
      <c r="BR337" s="14"/>
      <c r="BS337" s="15"/>
      <c r="BT337" s="7">
        <v>10.9</v>
      </c>
      <c r="BU337" s="7">
        <v>10.54</v>
      </c>
      <c r="BV337" s="7">
        <f t="shared" ref="BV337:BV387" si="9739">SUM(BT337-0.38)</f>
        <v>10.52</v>
      </c>
      <c r="BW337" s="7">
        <f t="shared" si="9735"/>
        <v>10.159999999999998</v>
      </c>
      <c r="BX337" s="10">
        <f t="shared" ref="BX337:BX388" si="9740">MIN(BV337,BW337)</f>
        <v>10.159999999999998</v>
      </c>
      <c r="BY337" s="11">
        <f t="shared" si="9144"/>
        <v>0</v>
      </c>
      <c r="BZ337" s="7">
        <f t="shared" si="9737"/>
        <v>10.9</v>
      </c>
      <c r="CA337" s="7">
        <f t="shared" si="9737"/>
        <v>10.54</v>
      </c>
      <c r="CB337" s="10">
        <f t="shared" si="9734"/>
        <v>10.54</v>
      </c>
      <c r="CC337" s="11">
        <f t="shared" si="9738"/>
        <v>0</v>
      </c>
    </row>
    <row r="338" spans="1:81" ht="18" customHeight="1" x14ac:dyDescent="0.25">
      <c r="A338" s="1">
        <f t="shared" si="9736"/>
        <v>43959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3"/>
      <c r="AG338" s="13"/>
      <c r="AH338" s="13"/>
      <c r="AI338" s="13"/>
      <c r="AJ338" s="14"/>
      <c r="AK338" s="15"/>
      <c r="AL338" s="13"/>
      <c r="AM338" s="13"/>
      <c r="AN338" s="14"/>
      <c r="AO338" s="15"/>
      <c r="AP338" s="13"/>
      <c r="AQ338" s="13"/>
      <c r="AR338" s="13"/>
      <c r="AS338" s="13"/>
      <c r="AT338" s="14"/>
      <c r="AU338" s="15"/>
      <c r="AV338" s="13"/>
      <c r="AW338" s="13"/>
      <c r="AX338" s="14"/>
      <c r="AY338" s="15"/>
      <c r="AZ338" s="13"/>
      <c r="BA338" s="13"/>
      <c r="BB338" s="13"/>
      <c r="BC338" s="13"/>
      <c r="BD338" s="14"/>
      <c r="BE338" s="15"/>
      <c r="BF338" s="13"/>
      <c r="BG338" s="13"/>
      <c r="BH338" s="14"/>
      <c r="BI338" s="15"/>
      <c r="BJ338" s="13"/>
      <c r="BK338" s="13"/>
      <c r="BL338" s="13"/>
      <c r="BM338" s="13"/>
      <c r="BN338" s="14"/>
      <c r="BO338" s="15"/>
      <c r="BP338" s="13"/>
      <c r="BQ338" s="13"/>
      <c r="BR338" s="14"/>
      <c r="BS338" s="15"/>
      <c r="BT338" s="7">
        <v>10.7</v>
      </c>
      <c r="BU338" s="7">
        <v>10.45</v>
      </c>
      <c r="BV338" s="7">
        <f t="shared" si="9739"/>
        <v>10.319999999999999</v>
      </c>
      <c r="BW338" s="7">
        <f t="shared" si="9735"/>
        <v>10.069999999999999</v>
      </c>
      <c r="BX338" s="10">
        <f t="shared" si="9740"/>
        <v>10.069999999999999</v>
      </c>
      <c r="BY338" s="11">
        <f t="shared" si="9144"/>
        <v>0</v>
      </c>
      <c r="BZ338" s="7">
        <f t="shared" si="9737"/>
        <v>10.7</v>
      </c>
      <c r="CA338" s="7">
        <f t="shared" si="9737"/>
        <v>10.45</v>
      </c>
      <c r="CB338" s="10">
        <f t="shared" si="9734"/>
        <v>10.45</v>
      </c>
      <c r="CC338" s="11">
        <f t="shared" si="9738"/>
        <v>0</v>
      </c>
    </row>
    <row r="339" spans="1:81" x14ac:dyDescent="0.25">
      <c r="A339" s="1">
        <f t="shared" si="9736"/>
        <v>43952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3"/>
      <c r="AG339" s="13"/>
      <c r="AH339" s="13"/>
      <c r="AI339" s="13"/>
      <c r="AJ339" s="14"/>
      <c r="AK339" s="15"/>
      <c r="AL339" s="13"/>
      <c r="AM339" s="13"/>
      <c r="AN339" s="14"/>
      <c r="AO339" s="15"/>
      <c r="AP339" s="13"/>
      <c r="AQ339" s="13"/>
      <c r="AR339" s="13"/>
      <c r="AS339" s="13"/>
      <c r="AT339" s="14"/>
      <c r="AU339" s="15"/>
      <c r="AV339" s="13"/>
      <c r="AW339" s="13"/>
      <c r="AX339" s="14"/>
      <c r="AY339" s="15"/>
      <c r="AZ339" s="13"/>
      <c r="BA339" s="13"/>
      <c r="BB339" s="13"/>
      <c r="BC339" s="13"/>
      <c r="BD339" s="14"/>
      <c r="BE339" s="15"/>
      <c r="BF339" s="13"/>
      <c r="BG339" s="13"/>
      <c r="BH339" s="14"/>
      <c r="BI339" s="15"/>
      <c r="BJ339" s="13"/>
      <c r="BK339" s="13"/>
      <c r="BL339" s="13"/>
      <c r="BM339" s="13"/>
      <c r="BN339" s="14"/>
      <c r="BO339" s="15"/>
      <c r="BP339" s="13"/>
      <c r="BQ339" s="13"/>
      <c r="BR339" s="14"/>
      <c r="BS339" s="15"/>
      <c r="BT339" s="7">
        <v>10.55</v>
      </c>
      <c r="BU339" s="7">
        <v>10.34</v>
      </c>
      <c r="BV339" s="7">
        <f t="shared" si="9739"/>
        <v>10.17</v>
      </c>
      <c r="BW339" s="7">
        <f t="shared" si="9735"/>
        <v>9.9599999999999991</v>
      </c>
      <c r="BX339" s="10">
        <f t="shared" si="9740"/>
        <v>9.9599999999999991</v>
      </c>
      <c r="BY339" s="11">
        <f t="shared" si="9144"/>
        <v>0</v>
      </c>
      <c r="BZ339" s="7">
        <f t="shared" si="9737"/>
        <v>10.55</v>
      </c>
      <c r="CA339" s="7">
        <f t="shared" si="9737"/>
        <v>10.34</v>
      </c>
      <c r="CB339" s="10">
        <f t="shared" si="9734"/>
        <v>10.34</v>
      </c>
      <c r="CC339" s="11">
        <f t="shared" si="9738"/>
        <v>0</v>
      </c>
    </row>
    <row r="340" spans="1:81" x14ac:dyDescent="0.25">
      <c r="A340" s="1">
        <f t="shared" si="9736"/>
        <v>43945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3"/>
      <c r="AG340" s="13"/>
      <c r="AH340" s="13"/>
      <c r="AI340" s="13"/>
      <c r="AJ340" s="14"/>
      <c r="AK340" s="15"/>
      <c r="AL340" s="13"/>
      <c r="AM340" s="13"/>
      <c r="AN340" s="14"/>
      <c r="AO340" s="15"/>
      <c r="AP340" s="13"/>
      <c r="AQ340" s="13"/>
      <c r="AR340" s="13"/>
      <c r="AS340" s="13"/>
      <c r="AT340" s="14"/>
      <c r="AU340" s="15"/>
      <c r="AV340" s="13"/>
      <c r="AW340" s="13"/>
      <c r="AX340" s="14"/>
      <c r="AY340" s="15"/>
      <c r="AZ340" s="13"/>
      <c r="BA340" s="13"/>
      <c r="BB340" s="13"/>
      <c r="BC340" s="13"/>
      <c r="BD340" s="14"/>
      <c r="BE340" s="15"/>
      <c r="BF340" s="13"/>
      <c r="BG340" s="13"/>
      <c r="BH340" s="14"/>
      <c r="BI340" s="15"/>
      <c r="BJ340" s="13"/>
      <c r="BK340" s="13"/>
      <c r="BL340" s="13"/>
      <c r="BM340" s="13"/>
      <c r="BN340" s="14"/>
      <c r="BO340" s="15"/>
      <c r="BP340" s="13"/>
      <c r="BQ340" s="13"/>
      <c r="BR340" s="14"/>
      <c r="BS340" s="15"/>
      <c r="BT340" s="7">
        <v>10.55</v>
      </c>
      <c r="BU340" s="7">
        <v>10.199999999999999</v>
      </c>
      <c r="BV340" s="7">
        <f t="shared" si="9739"/>
        <v>10.17</v>
      </c>
      <c r="BW340" s="7">
        <f t="shared" si="9735"/>
        <v>9.8199999999999985</v>
      </c>
      <c r="BX340" s="10">
        <f t="shared" si="9740"/>
        <v>9.8199999999999985</v>
      </c>
      <c r="BY340" s="11">
        <f t="shared" ref="BY340:BY388" si="9741">MAX(0,BV$4-BX340)</f>
        <v>0</v>
      </c>
      <c r="BZ340" s="7">
        <f t="shared" si="9737"/>
        <v>10.55</v>
      </c>
      <c r="CA340" s="7">
        <f t="shared" si="9737"/>
        <v>10.199999999999999</v>
      </c>
      <c r="CB340" s="10">
        <f t="shared" si="9734"/>
        <v>10.199999999999999</v>
      </c>
      <c r="CC340" s="11">
        <f t="shared" si="9738"/>
        <v>0</v>
      </c>
    </row>
    <row r="341" spans="1:81" ht="18" customHeight="1" x14ac:dyDescent="0.25">
      <c r="A341" s="1">
        <f t="shared" ref="A341:A346" si="9742">A342+7</f>
        <v>43938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3"/>
      <c r="AG341" s="13"/>
      <c r="AH341" s="13"/>
      <c r="AI341" s="13"/>
      <c r="AJ341" s="14"/>
      <c r="AK341" s="15"/>
      <c r="AL341" s="13"/>
      <c r="AM341" s="13"/>
      <c r="AN341" s="14"/>
      <c r="AO341" s="15"/>
      <c r="AP341" s="13"/>
      <c r="AQ341" s="13"/>
      <c r="AR341" s="13"/>
      <c r="AS341" s="13"/>
      <c r="AT341" s="14"/>
      <c r="AU341" s="15"/>
      <c r="AV341" s="13"/>
      <c r="AW341" s="13"/>
      <c r="AX341" s="14"/>
      <c r="AY341" s="15"/>
      <c r="AZ341" s="13"/>
      <c r="BA341" s="13"/>
      <c r="BB341" s="13"/>
      <c r="BC341" s="13"/>
      <c r="BD341" s="14"/>
      <c r="BE341" s="15"/>
      <c r="BF341" s="13"/>
      <c r="BG341" s="13"/>
      <c r="BH341" s="14"/>
      <c r="BI341" s="15"/>
      <c r="BJ341" s="13"/>
      <c r="BK341" s="13"/>
      <c r="BL341" s="13"/>
      <c r="BM341" s="13"/>
      <c r="BN341" s="14"/>
      <c r="BO341" s="15"/>
      <c r="BP341" s="13"/>
      <c r="BQ341" s="13"/>
      <c r="BR341" s="14"/>
      <c r="BS341" s="15"/>
      <c r="BT341" s="7">
        <v>10.35</v>
      </c>
      <c r="BU341" s="7">
        <v>10.07</v>
      </c>
      <c r="BV341" s="7">
        <f t="shared" si="9739"/>
        <v>9.9699999999999989</v>
      </c>
      <c r="BW341" s="7">
        <f t="shared" si="9735"/>
        <v>9.69</v>
      </c>
      <c r="BX341" s="10">
        <f t="shared" si="9740"/>
        <v>9.69</v>
      </c>
      <c r="BY341" s="11">
        <f t="shared" si="9741"/>
        <v>0</v>
      </c>
      <c r="BZ341" s="7">
        <f t="shared" si="9737"/>
        <v>10.35</v>
      </c>
      <c r="CA341" s="7">
        <f t="shared" si="9737"/>
        <v>10.07</v>
      </c>
      <c r="CB341" s="10">
        <f t="shared" si="9734"/>
        <v>10.07</v>
      </c>
      <c r="CC341" s="11">
        <f t="shared" si="9738"/>
        <v>0</v>
      </c>
    </row>
    <row r="342" spans="1:81" ht="18" customHeight="1" x14ac:dyDescent="0.25">
      <c r="A342" s="1">
        <f t="shared" si="9742"/>
        <v>43931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3"/>
      <c r="AG342" s="13"/>
      <c r="AH342" s="13"/>
      <c r="AI342" s="13"/>
      <c r="AJ342" s="14"/>
      <c r="AK342" s="15"/>
      <c r="AL342" s="13"/>
      <c r="AM342" s="13"/>
      <c r="AN342" s="14"/>
      <c r="AO342" s="15"/>
      <c r="AP342" s="13"/>
      <c r="AQ342" s="13"/>
      <c r="AR342" s="13"/>
      <c r="AS342" s="13"/>
      <c r="AT342" s="14"/>
      <c r="AU342" s="15"/>
      <c r="AV342" s="13"/>
      <c r="AW342" s="13"/>
      <c r="AX342" s="14"/>
      <c r="AY342" s="15"/>
      <c r="AZ342" s="13"/>
      <c r="BA342" s="13"/>
      <c r="BB342" s="13"/>
      <c r="BC342" s="13"/>
      <c r="BD342" s="14"/>
      <c r="BE342" s="15"/>
      <c r="BF342" s="13"/>
      <c r="BG342" s="13"/>
      <c r="BH342" s="14"/>
      <c r="BI342" s="15"/>
      <c r="BJ342" s="13"/>
      <c r="BK342" s="13"/>
      <c r="BL342" s="13"/>
      <c r="BM342" s="13"/>
      <c r="BN342" s="14"/>
      <c r="BO342" s="15"/>
      <c r="BP342" s="13"/>
      <c r="BQ342" s="13"/>
      <c r="BR342" s="14"/>
      <c r="BS342" s="15"/>
      <c r="BT342" s="7">
        <v>10.35</v>
      </c>
      <c r="BU342" s="7">
        <v>9.8800000000000008</v>
      </c>
      <c r="BV342" s="7">
        <f t="shared" si="9739"/>
        <v>9.9699999999999989</v>
      </c>
      <c r="BW342" s="7">
        <f t="shared" si="9735"/>
        <v>9.5</v>
      </c>
      <c r="BX342" s="10">
        <f t="shared" si="9740"/>
        <v>9.5</v>
      </c>
      <c r="BY342" s="11">
        <f t="shared" si="9741"/>
        <v>0</v>
      </c>
      <c r="BZ342" s="7">
        <f t="shared" si="9737"/>
        <v>10.35</v>
      </c>
      <c r="CA342" s="7">
        <f t="shared" si="9737"/>
        <v>9.8800000000000008</v>
      </c>
      <c r="CB342" s="10">
        <f t="shared" si="9734"/>
        <v>9.8800000000000008</v>
      </c>
      <c r="CC342" s="11">
        <f t="shared" si="9738"/>
        <v>0</v>
      </c>
    </row>
    <row r="343" spans="1:81" ht="18" customHeight="1" x14ac:dyDescent="0.25">
      <c r="A343" s="1">
        <f t="shared" si="9742"/>
        <v>43924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3"/>
      <c r="AG343" s="13"/>
      <c r="AH343" s="13"/>
      <c r="AI343" s="13"/>
      <c r="AJ343" s="14"/>
      <c r="AK343" s="15"/>
      <c r="AL343" s="13"/>
      <c r="AM343" s="13"/>
      <c r="AN343" s="14"/>
      <c r="AO343" s="15"/>
      <c r="AP343" s="13"/>
      <c r="AQ343" s="13"/>
      <c r="AR343" s="13"/>
      <c r="AS343" s="13"/>
      <c r="AT343" s="14"/>
      <c r="AU343" s="15"/>
      <c r="AV343" s="13"/>
      <c r="AW343" s="13"/>
      <c r="AX343" s="14"/>
      <c r="AY343" s="15"/>
      <c r="AZ343" s="13"/>
      <c r="BA343" s="13"/>
      <c r="BB343" s="13"/>
      <c r="BC343" s="13"/>
      <c r="BD343" s="14"/>
      <c r="BE343" s="15"/>
      <c r="BF343" s="13"/>
      <c r="BG343" s="13"/>
      <c r="BH343" s="14"/>
      <c r="BI343" s="15"/>
      <c r="BJ343" s="13"/>
      <c r="BK343" s="13"/>
      <c r="BL343" s="13"/>
      <c r="BM343" s="13"/>
      <c r="BN343" s="14"/>
      <c r="BO343" s="15"/>
      <c r="BP343" s="13"/>
      <c r="BQ343" s="13"/>
      <c r="BR343" s="14"/>
      <c r="BS343" s="15"/>
      <c r="BT343" s="7">
        <v>10.15</v>
      </c>
      <c r="BU343" s="7">
        <v>9.74</v>
      </c>
      <c r="BV343" s="7">
        <f t="shared" si="9739"/>
        <v>9.77</v>
      </c>
      <c r="BW343" s="7">
        <f t="shared" si="9735"/>
        <v>9.36</v>
      </c>
      <c r="BX343" s="10">
        <f t="shared" si="9740"/>
        <v>9.36</v>
      </c>
      <c r="BY343" s="11">
        <f t="shared" si="9741"/>
        <v>0</v>
      </c>
      <c r="BZ343" s="7">
        <f t="shared" si="9737"/>
        <v>10.15</v>
      </c>
      <c r="CA343" s="7">
        <f t="shared" si="9737"/>
        <v>9.74</v>
      </c>
      <c r="CB343" s="10">
        <f t="shared" si="9734"/>
        <v>9.74</v>
      </c>
      <c r="CC343" s="11">
        <f t="shared" si="9738"/>
        <v>0</v>
      </c>
    </row>
    <row r="344" spans="1:81" ht="18" customHeight="1" x14ac:dyDescent="0.25">
      <c r="A344" s="1">
        <f t="shared" si="9742"/>
        <v>43917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3"/>
      <c r="AG344" s="13"/>
      <c r="AH344" s="13"/>
      <c r="AI344" s="13"/>
      <c r="AJ344" s="14"/>
      <c r="AK344" s="15"/>
      <c r="AL344" s="13"/>
      <c r="AM344" s="13"/>
      <c r="AN344" s="14"/>
      <c r="AO344" s="15"/>
      <c r="AP344" s="13"/>
      <c r="AQ344" s="13"/>
      <c r="AR344" s="13"/>
      <c r="AS344" s="13"/>
      <c r="AT344" s="14"/>
      <c r="AU344" s="15"/>
      <c r="AV344" s="13"/>
      <c r="AW344" s="13"/>
      <c r="AX344" s="14"/>
      <c r="AY344" s="15"/>
      <c r="AZ344" s="13"/>
      <c r="BA344" s="13"/>
      <c r="BB344" s="13"/>
      <c r="BC344" s="13"/>
      <c r="BD344" s="14"/>
      <c r="BE344" s="15"/>
      <c r="BF344" s="13"/>
      <c r="BG344" s="13"/>
      <c r="BH344" s="14"/>
      <c r="BI344" s="15"/>
      <c r="BJ344" s="13"/>
      <c r="BK344" s="13"/>
      <c r="BL344" s="13"/>
      <c r="BM344" s="13"/>
      <c r="BN344" s="14"/>
      <c r="BO344" s="15"/>
      <c r="BP344" s="13"/>
      <c r="BQ344" s="13"/>
      <c r="BR344" s="14"/>
      <c r="BS344" s="15"/>
      <c r="BT344" s="7">
        <v>9.9499999999999993</v>
      </c>
      <c r="BU344" s="7">
        <v>9.65</v>
      </c>
      <c r="BV344" s="7">
        <f t="shared" si="9739"/>
        <v>9.5699999999999985</v>
      </c>
      <c r="BW344" s="7">
        <f t="shared" si="9735"/>
        <v>9.27</v>
      </c>
      <c r="BX344" s="10">
        <f t="shared" si="9740"/>
        <v>9.27</v>
      </c>
      <c r="BY344" s="11">
        <f t="shared" si="9741"/>
        <v>0</v>
      </c>
      <c r="BZ344" s="7">
        <f t="shared" si="9737"/>
        <v>9.9499999999999993</v>
      </c>
      <c r="CA344" s="7">
        <f t="shared" si="9737"/>
        <v>9.65</v>
      </c>
      <c r="CB344" s="10">
        <f t="shared" si="9734"/>
        <v>9.65</v>
      </c>
      <c r="CC344" s="11">
        <f t="shared" si="9738"/>
        <v>0</v>
      </c>
    </row>
    <row r="345" spans="1:81" x14ac:dyDescent="0.25">
      <c r="A345" s="1">
        <f t="shared" si="9742"/>
        <v>43910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3"/>
      <c r="AG345" s="13"/>
      <c r="AH345" s="13"/>
      <c r="AI345" s="13"/>
      <c r="AJ345" s="14"/>
      <c r="AK345" s="15"/>
      <c r="AL345" s="13"/>
      <c r="AM345" s="13"/>
      <c r="AN345" s="14"/>
      <c r="AO345" s="15"/>
      <c r="AP345" s="13"/>
      <c r="AQ345" s="13"/>
      <c r="AR345" s="13"/>
      <c r="AS345" s="13"/>
      <c r="AT345" s="14"/>
      <c r="AU345" s="15"/>
      <c r="AV345" s="13"/>
      <c r="AW345" s="13"/>
      <c r="AX345" s="14"/>
      <c r="AY345" s="15"/>
      <c r="AZ345" s="13"/>
      <c r="BA345" s="13"/>
      <c r="BB345" s="13"/>
      <c r="BC345" s="13"/>
      <c r="BD345" s="14"/>
      <c r="BE345" s="15"/>
      <c r="BF345" s="13"/>
      <c r="BG345" s="13"/>
      <c r="BH345" s="14"/>
      <c r="BI345" s="15"/>
      <c r="BJ345" s="13"/>
      <c r="BK345" s="13"/>
      <c r="BL345" s="13"/>
      <c r="BM345" s="13"/>
      <c r="BN345" s="14"/>
      <c r="BO345" s="15"/>
      <c r="BP345" s="13"/>
      <c r="BQ345" s="13"/>
      <c r="BR345" s="14"/>
      <c r="BS345" s="15"/>
      <c r="BT345" s="7">
        <v>9.85</v>
      </c>
      <c r="BU345" s="7">
        <v>9.5299999999999994</v>
      </c>
      <c r="BV345" s="7">
        <f t="shared" si="9739"/>
        <v>9.4699999999999989</v>
      </c>
      <c r="BW345" s="7">
        <f t="shared" si="9735"/>
        <v>9.1499999999999986</v>
      </c>
      <c r="BX345" s="10">
        <f t="shared" si="9740"/>
        <v>9.1499999999999986</v>
      </c>
      <c r="BY345" s="11">
        <f t="shared" si="9741"/>
        <v>0</v>
      </c>
      <c r="BZ345" s="7">
        <f t="shared" si="9737"/>
        <v>9.85</v>
      </c>
      <c r="CA345" s="7">
        <f t="shared" si="9737"/>
        <v>9.5299999999999994</v>
      </c>
      <c r="CB345" s="10">
        <f t="shared" si="9734"/>
        <v>9.5299999999999994</v>
      </c>
      <c r="CC345" s="11">
        <f t="shared" si="9738"/>
        <v>0</v>
      </c>
    </row>
    <row r="346" spans="1:81" x14ac:dyDescent="0.25">
      <c r="A346" s="1">
        <f t="shared" si="9742"/>
        <v>43903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3"/>
      <c r="AG346" s="13"/>
      <c r="AH346" s="13"/>
      <c r="AI346" s="13"/>
      <c r="AJ346" s="14"/>
      <c r="AK346" s="15"/>
      <c r="AL346" s="13"/>
      <c r="AM346" s="13"/>
      <c r="AN346" s="14"/>
      <c r="AO346" s="15"/>
      <c r="AP346" s="13"/>
      <c r="AQ346" s="13"/>
      <c r="AR346" s="13"/>
      <c r="AS346" s="13"/>
      <c r="AT346" s="14"/>
      <c r="AU346" s="15"/>
      <c r="AV346" s="13"/>
      <c r="AW346" s="13"/>
      <c r="AX346" s="14"/>
      <c r="AY346" s="15"/>
      <c r="AZ346" s="13"/>
      <c r="BA346" s="13"/>
      <c r="BB346" s="13"/>
      <c r="BC346" s="13"/>
      <c r="BD346" s="14"/>
      <c r="BE346" s="15"/>
      <c r="BF346" s="13"/>
      <c r="BG346" s="13"/>
      <c r="BH346" s="14"/>
      <c r="BI346" s="15"/>
      <c r="BJ346" s="13"/>
      <c r="BK346" s="13"/>
      <c r="BL346" s="13"/>
      <c r="BM346" s="13"/>
      <c r="BN346" s="14"/>
      <c r="BO346" s="15"/>
      <c r="BP346" s="13"/>
      <c r="BQ346" s="13"/>
      <c r="BR346" s="14"/>
      <c r="BS346" s="15"/>
      <c r="BT346" s="7">
        <v>9.5500000000000007</v>
      </c>
      <c r="BU346" s="7">
        <v>9.49</v>
      </c>
      <c r="BV346" s="7">
        <f t="shared" si="9739"/>
        <v>9.17</v>
      </c>
      <c r="BW346" s="7">
        <f t="shared" si="9735"/>
        <v>9.11</v>
      </c>
      <c r="BX346" s="10">
        <f t="shared" si="9740"/>
        <v>9.11</v>
      </c>
      <c r="BY346" s="11">
        <f t="shared" si="9741"/>
        <v>0</v>
      </c>
      <c r="BZ346" s="7">
        <f t="shared" si="9737"/>
        <v>9.5500000000000007</v>
      </c>
      <c r="CA346" s="7">
        <f t="shared" si="9737"/>
        <v>9.49</v>
      </c>
      <c r="CB346" s="10">
        <f t="shared" si="9734"/>
        <v>9.49</v>
      </c>
      <c r="CC346" s="11">
        <f t="shared" si="9738"/>
        <v>0</v>
      </c>
    </row>
    <row r="347" spans="1:81" x14ac:dyDescent="0.25">
      <c r="A347" s="1">
        <f t="shared" ref="A347:A352" si="9743">A348+7</f>
        <v>43896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3"/>
      <c r="AG347" s="13"/>
      <c r="AH347" s="13"/>
      <c r="AI347" s="13"/>
      <c r="AJ347" s="14"/>
      <c r="AK347" s="15"/>
      <c r="AL347" s="13"/>
      <c r="AM347" s="13"/>
      <c r="AN347" s="14"/>
      <c r="AO347" s="15"/>
      <c r="AP347" s="13"/>
      <c r="AQ347" s="13"/>
      <c r="AR347" s="13"/>
      <c r="AS347" s="13"/>
      <c r="AT347" s="14"/>
      <c r="AU347" s="15"/>
      <c r="AV347" s="13"/>
      <c r="AW347" s="13"/>
      <c r="AX347" s="14"/>
      <c r="AY347" s="15"/>
      <c r="AZ347" s="13"/>
      <c r="BA347" s="13"/>
      <c r="BB347" s="13"/>
      <c r="BC347" s="13"/>
      <c r="BD347" s="14"/>
      <c r="BE347" s="15"/>
      <c r="BF347" s="13"/>
      <c r="BG347" s="13"/>
      <c r="BH347" s="14"/>
      <c r="BI347" s="15"/>
      <c r="BJ347" s="13"/>
      <c r="BK347" s="13"/>
      <c r="BL347" s="13"/>
      <c r="BM347" s="13"/>
      <c r="BN347" s="14"/>
      <c r="BO347" s="15"/>
      <c r="BP347" s="13"/>
      <c r="BQ347" s="13"/>
      <c r="BR347" s="14"/>
      <c r="BS347" s="15"/>
      <c r="BT347" s="7">
        <v>9.5500000000000007</v>
      </c>
      <c r="BU347" s="7">
        <v>9.5299999999999994</v>
      </c>
      <c r="BV347" s="7">
        <f t="shared" si="9739"/>
        <v>9.17</v>
      </c>
      <c r="BW347" s="7">
        <f t="shared" si="9735"/>
        <v>9.1499999999999986</v>
      </c>
      <c r="BX347" s="10">
        <f t="shared" si="9740"/>
        <v>9.1499999999999986</v>
      </c>
      <c r="BY347" s="11">
        <f t="shared" si="9741"/>
        <v>0</v>
      </c>
      <c r="BZ347" s="7">
        <f t="shared" si="9737"/>
        <v>9.5500000000000007</v>
      </c>
      <c r="CA347" s="7">
        <f t="shared" si="9737"/>
        <v>9.5299999999999994</v>
      </c>
      <c r="CB347" s="10">
        <f t="shared" si="9734"/>
        <v>9.5299999999999994</v>
      </c>
      <c r="CC347" s="11">
        <f t="shared" si="9738"/>
        <v>0</v>
      </c>
    </row>
    <row r="348" spans="1:81" x14ac:dyDescent="0.25">
      <c r="A348" s="1">
        <f t="shared" si="9743"/>
        <v>43889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3"/>
      <c r="AG348" s="13"/>
      <c r="AH348" s="13"/>
      <c r="AI348" s="13"/>
      <c r="AJ348" s="14"/>
      <c r="AK348" s="15"/>
      <c r="AL348" s="13"/>
      <c r="AM348" s="13"/>
      <c r="AN348" s="14"/>
      <c r="AO348" s="15"/>
      <c r="AP348" s="13"/>
      <c r="AQ348" s="13"/>
      <c r="AR348" s="13"/>
      <c r="AS348" s="13"/>
      <c r="AT348" s="14"/>
      <c r="AU348" s="15"/>
      <c r="AV348" s="13"/>
      <c r="AW348" s="13"/>
      <c r="AX348" s="14"/>
      <c r="AY348" s="15"/>
      <c r="AZ348" s="13"/>
      <c r="BA348" s="13"/>
      <c r="BB348" s="13"/>
      <c r="BC348" s="13"/>
      <c r="BD348" s="14"/>
      <c r="BE348" s="15"/>
      <c r="BF348" s="13"/>
      <c r="BG348" s="13"/>
      <c r="BH348" s="14"/>
      <c r="BI348" s="15"/>
      <c r="BJ348" s="13"/>
      <c r="BK348" s="13"/>
      <c r="BL348" s="13"/>
      <c r="BM348" s="13"/>
      <c r="BN348" s="14"/>
      <c r="BO348" s="15"/>
      <c r="BP348" s="13"/>
      <c r="BQ348" s="13"/>
      <c r="BR348" s="14"/>
      <c r="BS348" s="15"/>
      <c r="BT348" s="7">
        <v>9.65</v>
      </c>
      <c r="BU348" s="7">
        <v>9.57</v>
      </c>
      <c r="BV348" s="7">
        <f t="shared" si="9739"/>
        <v>9.27</v>
      </c>
      <c r="BW348" s="7">
        <f t="shared" si="9735"/>
        <v>9.19</v>
      </c>
      <c r="BX348" s="10">
        <f t="shared" si="9740"/>
        <v>9.19</v>
      </c>
      <c r="BY348" s="11">
        <f t="shared" si="9741"/>
        <v>0</v>
      </c>
      <c r="BZ348" s="7">
        <f t="shared" si="9737"/>
        <v>9.65</v>
      </c>
      <c r="CA348" s="7">
        <f t="shared" si="9737"/>
        <v>9.57</v>
      </c>
      <c r="CB348" s="10">
        <f t="shared" si="9734"/>
        <v>9.57</v>
      </c>
      <c r="CC348" s="11">
        <f t="shared" si="9738"/>
        <v>0</v>
      </c>
    </row>
    <row r="349" spans="1:81" x14ac:dyDescent="0.25">
      <c r="A349" s="1">
        <f t="shared" si="9743"/>
        <v>43882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3"/>
      <c r="AG349" s="13"/>
      <c r="AH349" s="13"/>
      <c r="AI349" s="13"/>
      <c r="AJ349" s="14"/>
      <c r="AK349" s="15"/>
      <c r="AL349" s="13"/>
      <c r="AM349" s="13"/>
      <c r="AN349" s="14"/>
      <c r="AO349" s="15"/>
      <c r="AP349" s="13"/>
      <c r="AQ349" s="13"/>
      <c r="AR349" s="13"/>
      <c r="AS349" s="13"/>
      <c r="AT349" s="14"/>
      <c r="AU349" s="15"/>
      <c r="AV349" s="13"/>
      <c r="AW349" s="13"/>
      <c r="AX349" s="14"/>
      <c r="AY349" s="15"/>
      <c r="AZ349" s="13"/>
      <c r="BA349" s="13"/>
      <c r="BB349" s="13"/>
      <c r="BC349" s="13"/>
      <c r="BD349" s="14"/>
      <c r="BE349" s="15"/>
      <c r="BF349" s="13"/>
      <c r="BG349" s="13"/>
      <c r="BH349" s="14"/>
      <c r="BI349" s="15"/>
      <c r="BJ349" s="13"/>
      <c r="BK349" s="13"/>
      <c r="BL349" s="13"/>
      <c r="BM349" s="13"/>
      <c r="BN349" s="14"/>
      <c r="BO349" s="15"/>
      <c r="BP349" s="13"/>
      <c r="BQ349" s="13"/>
      <c r="BR349" s="14"/>
      <c r="BS349" s="15"/>
      <c r="BT349" s="7">
        <v>9.35</v>
      </c>
      <c r="BU349" s="7">
        <v>9.6999999999999993</v>
      </c>
      <c r="BV349" s="7">
        <f t="shared" si="9739"/>
        <v>8.9699999999999989</v>
      </c>
      <c r="BW349" s="7">
        <f t="shared" si="9735"/>
        <v>9.3199999999999985</v>
      </c>
      <c r="BX349" s="10">
        <f t="shared" si="9740"/>
        <v>8.9699999999999989</v>
      </c>
      <c r="BY349" s="11">
        <f t="shared" si="9741"/>
        <v>0</v>
      </c>
      <c r="BZ349" s="7">
        <f t="shared" si="9737"/>
        <v>9.35</v>
      </c>
      <c r="CA349" s="7">
        <f t="shared" si="9737"/>
        <v>9.6999999999999993</v>
      </c>
      <c r="CB349" s="10">
        <f t="shared" si="9734"/>
        <v>9.35</v>
      </c>
      <c r="CC349" s="11">
        <f t="shared" si="9738"/>
        <v>0</v>
      </c>
    </row>
    <row r="350" spans="1:81" x14ac:dyDescent="0.25">
      <c r="A350" s="1">
        <f t="shared" si="9743"/>
        <v>43875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3"/>
      <c r="AG350" s="13"/>
      <c r="AH350" s="13"/>
      <c r="AI350" s="13"/>
      <c r="AJ350" s="14"/>
      <c r="AK350" s="15"/>
      <c r="AL350" s="13"/>
      <c r="AM350" s="13"/>
      <c r="AN350" s="14"/>
      <c r="AO350" s="15"/>
      <c r="AP350" s="13"/>
      <c r="AQ350" s="13"/>
      <c r="AR350" s="13"/>
      <c r="AS350" s="13"/>
      <c r="AT350" s="14"/>
      <c r="AU350" s="15"/>
      <c r="AV350" s="13"/>
      <c r="AW350" s="13"/>
      <c r="AX350" s="14"/>
      <c r="AY350" s="15"/>
      <c r="AZ350" s="13"/>
      <c r="BA350" s="13"/>
      <c r="BB350" s="13"/>
      <c r="BC350" s="13"/>
      <c r="BD350" s="14"/>
      <c r="BE350" s="15"/>
      <c r="BF350" s="13"/>
      <c r="BG350" s="13"/>
      <c r="BH350" s="14"/>
      <c r="BI350" s="15"/>
      <c r="BJ350" s="13"/>
      <c r="BK350" s="13"/>
      <c r="BL350" s="13"/>
      <c r="BM350" s="13"/>
      <c r="BN350" s="14"/>
      <c r="BO350" s="15"/>
      <c r="BP350" s="13"/>
      <c r="BQ350" s="13"/>
      <c r="BR350" s="14"/>
      <c r="BS350" s="15"/>
      <c r="BT350" s="7">
        <v>9.35</v>
      </c>
      <c r="BU350" s="7">
        <v>9.82</v>
      </c>
      <c r="BV350" s="7">
        <f t="shared" si="9739"/>
        <v>8.9699999999999989</v>
      </c>
      <c r="BW350" s="7">
        <f t="shared" si="9735"/>
        <v>9.44</v>
      </c>
      <c r="BX350" s="10">
        <f t="shared" si="9740"/>
        <v>8.9699999999999989</v>
      </c>
      <c r="BY350" s="11">
        <f t="shared" si="9741"/>
        <v>0</v>
      </c>
      <c r="BZ350" s="7">
        <f t="shared" si="9737"/>
        <v>9.35</v>
      </c>
      <c r="CA350" s="7">
        <f t="shared" si="9737"/>
        <v>9.82</v>
      </c>
      <c r="CB350" s="10">
        <f t="shared" si="9734"/>
        <v>9.35</v>
      </c>
      <c r="CC350" s="11">
        <f t="shared" si="9738"/>
        <v>0</v>
      </c>
    </row>
    <row r="351" spans="1:81" x14ac:dyDescent="0.25">
      <c r="A351" s="1">
        <f t="shared" si="9743"/>
        <v>43868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3"/>
      <c r="AG351" s="13"/>
      <c r="AH351" s="13"/>
      <c r="AI351" s="13"/>
      <c r="AJ351" s="14"/>
      <c r="AK351" s="15"/>
      <c r="AL351" s="13"/>
      <c r="AM351" s="13"/>
      <c r="AN351" s="14"/>
      <c r="AO351" s="15"/>
      <c r="AP351" s="13"/>
      <c r="AQ351" s="13"/>
      <c r="AR351" s="13"/>
      <c r="AS351" s="13"/>
      <c r="AT351" s="14"/>
      <c r="AU351" s="15"/>
      <c r="AV351" s="13"/>
      <c r="AW351" s="13"/>
      <c r="AX351" s="14"/>
      <c r="AY351" s="15"/>
      <c r="AZ351" s="13"/>
      <c r="BA351" s="13"/>
      <c r="BB351" s="13"/>
      <c r="BC351" s="13"/>
      <c r="BD351" s="14"/>
      <c r="BE351" s="15"/>
      <c r="BF351" s="13"/>
      <c r="BG351" s="13"/>
      <c r="BH351" s="14"/>
      <c r="BI351" s="15"/>
      <c r="BJ351" s="13"/>
      <c r="BK351" s="13"/>
      <c r="BL351" s="13"/>
      <c r="BM351" s="13"/>
      <c r="BN351" s="14"/>
      <c r="BO351" s="15"/>
      <c r="BP351" s="13"/>
      <c r="BQ351" s="13"/>
      <c r="BR351" s="14"/>
      <c r="BS351" s="15"/>
      <c r="BT351" s="7">
        <v>9.75</v>
      </c>
      <c r="BU351" s="7">
        <v>9.7100000000000009</v>
      </c>
      <c r="BV351" s="7">
        <f t="shared" si="9739"/>
        <v>9.3699999999999992</v>
      </c>
      <c r="BW351" s="7">
        <f t="shared" si="9735"/>
        <v>9.33</v>
      </c>
      <c r="BX351" s="10">
        <f t="shared" si="9740"/>
        <v>9.33</v>
      </c>
      <c r="BY351" s="11">
        <f t="shared" si="9741"/>
        <v>0</v>
      </c>
      <c r="BZ351" s="7">
        <f t="shared" si="9737"/>
        <v>9.75</v>
      </c>
      <c r="CA351" s="7">
        <f t="shared" si="9737"/>
        <v>9.7100000000000009</v>
      </c>
      <c r="CB351" s="10">
        <f t="shared" si="9734"/>
        <v>9.7100000000000009</v>
      </c>
      <c r="CC351" s="11">
        <f t="shared" si="9738"/>
        <v>0</v>
      </c>
    </row>
    <row r="352" spans="1:81" x14ac:dyDescent="0.25">
      <c r="A352" s="1">
        <f t="shared" si="9743"/>
        <v>43861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3"/>
      <c r="AG352" s="13"/>
      <c r="AH352" s="13"/>
      <c r="AI352" s="13"/>
      <c r="AJ352" s="14"/>
      <c r="AK352" s="15"/>
      <c r="AL352" s="13"/>
      <c r="AM352" s="13"/>
      <c r="AN352" s="14"/>
      <c r="AO352" s="15"/>
      <c r="AP352" s="13"/>
      <c r="AQ352" s="13"/>
      <c r="AR352" s="13"/>
      <c r="AS352" s="13"/>
      <c r="AT352" s="14"/>
      <c r="AU352" s="15"/>
      <c r="AV352" s="13"/>
      <c r="AW352" s="13"/>
      <c r="AX352" s="14"/>
      <c r="AY352" s="15"/>
      <c r="AZ352" s="13"/>
      <c r="BA352" s="13"/>
      <c r="BB352" s="13"/>
      <c r="BC352" s="13"/>
      <c r="BD352" s="14"/>
      <c r="BE352" s="15"/>
      <c r="BF352" s="13"/>
      <c r="BG352" s="13"/>
      <c r="BH352" s="14"/>
      <c r="BI352" s="15"/>
      <c r="BJ352" s="13"/>
      <c r="BK352" s="13"/>
      <c r="BL352" s="13"/>
      <c r="BM352" s="13"/>
      <c r="BN352" s="14"/>
      <c r="BO352" s="15"/>
      <c r="BP352" s="13"/>
      <c r="BQ352" s="13"/>
      <c r="BR352" s="14"/>
      <c r="BS352" s="15"/>
      <c r="BT352" s="7">
        <v>9.9499999999999993</v>
      </c>
      <c r="BU352" s="7">
        <v>9.44</v>
      </c>
      <c r="BV352" s="7">
        <f t="shared" si="9739"/>
        <v>9.5699999999999985</v>
      </c>
      <c r="BW352" s="7">
        <f t="shared" si="9735"/>
        <v>9.0599999999999987</v>
      </c>
      <c r="BX352" s="10">
        <f t="shared" si="9740"/>
        <v>9.0599999999999987</v>
      </c>
      <c r="BY352" s="11">
        <f t="shared" si="9741"/>
        <v>0</v>
      </c>
      <c r="BZ352" s="7">
        <f t="shared" ref="BZ352:BZ388" si="9744">SUM(BT352)</f>
        <v>9.9499999999999993</v>
      </c>
      <c r="CA352" s="7">
        <f t="shared" ref="CA352:CA388" si="9745">SUM(BU352)</f>
        <v>9.44</v>
      </c>
      <c r="CB352" s="10">
        <f t="shared" si="9734"/>
        <v>9.44</v>
      </c>
      <c r="CC352" s="11">
        <f t="shared" si="9738"/>
        <v>0</v>
      </c>
    </row>
    <row r="353" spans="1:81" x14ac:dyDescent="0.25">
      <c r="A353" s="1">
        <f t="shared" ref="A353:A358" si="9746">A354+7</f>
        <v>43854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3"/>
      <c r="AG353" s="13"/>
      <c r="AH353" s="13"/>
      <c r="AI353" s="13"/>
      <c r="AJ353" s="14"/>
      <c r="AK353" s="15"/>
      <c r="AL353" s="13"/>
      <c r="AM353" s="13"/>
      <c r="AN353" s="14"/>
      <c r="AO353" s="15"/>
      <c r="AP353" s="13"/>
      <c r="AQ353" s="13"/>
      <c r="AR353" s="13"/>
      <c r="AS353" s="13"/>
      <c r="AT353" s="14"/>
      <c r="AU353" s="15"/>
      <c r="AV353" s="13"/>
      <c r="AW353" s="13"/>
      <c r="AX353" s="14"/>
      <c r="AY353" s="15"/>
      <c r="AZ353" s="13"/>
      <c r="BA353" s="13"/>
      <c r="BB353" s="13"/>
      <c r="BC353" s="13"/>
      <c r="BD353" s="14"/>
      <c r="BE353" s="15"/>
      <c r="BF353" s="13"/>
      <c r="BG353" s="13"/>
      <c r="BH353" s="14"/>
      <c r="BI353" s="15"/>
      <c r="BJ353" s="13"/>
      <c r="BK353" s="13"/>
      <c r="BL353" s="13"/>
      <c r="BM353" s="13"/>
      <c r="BN353" s="14"/>
      <c r="BO353" s="15"/>
      <c r="BP353" s="13"/>
      <c r="BQ353" s="13"/>
      <c r="BR353" s="14"/>
      <c r="BS353" s="15"/>
      <c r="BT353" s="7">
        <v>9.9499999999999993</v>
      </c>
      <c r="BU353" s="7">
        <v>9.14</v>
      </c>
      <c r="BV353" s="7">
        <f t="shared" si="9739"/>
        <v>9.5699999999999985</v>
      </c>
      <c r="BW353" s="7">
        <f t="shared" si="9735"/>
        <v>8.76</v>
      </c>
      <c r="BX353" s="10">
        <f t="shared" si="9740"/>
        <v>8.76</v>
      </c>
      <c r="BY353" s="11">
        <f t="shared" si="9741"/>
        <v>0</v>
      </c>
      <c r="BZ353" s="7">
        <f t="shared" si="9744"/>
        <v>9.9499999999999993</v>
      </c>
      <c r="CA353" s="7">
        <f t="shared" si="9745"/>
        <v>9.14</v>
      </c>
      <c r="CB353" s="10">
        <f t="shared" si="9734"/>
        <v>9.14</v>
      </c>
      <c r="CC353" s="11">
        <f t="shared" si="9738"/>
        <v>0</v>
      </c>
    </row>
    <row r="354" spans="1:81" x14ac:dyDescent="0.25">
      <c r="A354" s="1">
        <f t="shared" si="9746"/>
        <v>43847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3"/>
      <c r="AG354" s="13"/>
      <c r="AH354" s="13"/>
      <c r="AI354" s="13"/>
      <c r="AJ354" s="14"/>
      <c r="AK354" s="15"/>
      <c r="AL354" s="13"/>
      <c r="AM354" s="13"/>
      <c r="AN354" s="14"/>
      <c r="AO354" s="15"/>
      <c r="AP354" s="13"/>
      <c r="AQ354" s="13"/>
      <c r="AR354" s="13"/>
      <c r="AS354" s="13"/>
      <c r="AT354" s="14"/>
      <c r="AU354" s="15"/>
      <c r="AV354" s="13"/>
      <c r="AW354" s="13"/>
      <c r="AX354" s="14"/>
      <c r="AY354" s="15"/>
      <c r="AZ354" s="13"/>
      <c r="BA354" s="13"/>
      <c r="BB354" s="13"/>
      <c r="BC354" s="13"/>
      <c r="BD354" s="14"/>
      <c r="BE354" s="15"/>
      <c r="BF354" s="13"/>
      <c r="BG354" s="13"/>
      <c r="BH354" s="14"/>
      <c r="BI354" s="15"/>
      <c r="BJ354" s="13"/>
      <c r="BK354" s="13"/>
      <c r="BL354" s="13"/>
      <c r="BM354" s="13"/>
      <c r="BN354" s="14"/>
      <c r="BO354" s="15"/>
      <c r="BP354" s="13"/>
      <c r="BQ354" s="13"/>
      <c r="BR354" s="14"/>
      <c r="BS354" s="15"/>
      <c r="BT354" s="7">
        <v>9.9499999999999993</v>
      </c>
      <c r="BU354" s="7">
        <v>8.6199999999999992</v>
      </c>
      <c r="BV354" s="7">
        <f t="shared" si="9739"/>
        <v>9.5699999999999985</v>
      </c>
      <c r="BW354" s="7">
        <f t="shared" si="9735"/>
        <v>8.2399999999999984</v>
      </c>
      <c r="BX354" s="10">
        <f t="shared" si="9740"/>
        <v>8.2399999999999984</v>
      </c>
      <c r="BY354" s="11">
        <f t="shared" si="9741"/>
        <v>0</v>
      </c>
      <c r="BZ354" s="7">
        <f t="shared" si="9744"/>
        <v>9.9499999999999993</v>
      </c>
      <c r="CA354" s="7">
        <f t="shared" si="9745"/>
        <v>8.6199999999999992</v>
      </c>
      <c r="CB354" s="10">
        <f t="shared" si="9734"/>
        <v>8.6199999999999992</v>
      </c>
      <c r="CC354" s="11">
        <f t="shared" si="9738"/>
        <v>0</v>
      </c>
    </row>
    <row r="355" spans="1:81" x14ac:dyDescent="0.25">
      <c r="A355" s="1">
        <f t="shared" si="9746"/>
        <v>43840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3"/>
      <c r="AG355" s="13"/>
      <c r="AH355" s="13"/>
      <c r="AI355" s="13"/>
      <c r="AJ355" s="14"/>
      <c r="AK355" s="15"/>
      <c r="AL355" s="13"/>
      <c r="AM355" s="13"/>
      <c r="AN355" s="14"/>
      <c r="AO355" s="15"/>
      <c r="AP355" s="13"/>
      <c r="AQ355" s="13"/>
      <c r="AR355" s="13"/>
      <c r="AS355" s="13"/>
      <c r="AT355" s="14"/>
      <c r="AU355" s="15"/>
      <c r="AV355" s="13"/>
      <c r="AW355" s="13"/>
      <c r="AX355" s="14"/>
      <c r="AY355" s="15"/>
      <c r="AZ355" s="13"/>
      <c r="BA355" s="13"/>
      <c r="BB355" s="13"/>
      <c r="BC355" s="13"/>
      <c r="BD355" s="14"/>
      <c r="BE355" s="15"/>
      <c r="BF355" s="13"/>
      <c r="BG355" s="13"/>
      <c r="BH355" s="14"/>
      <c r="BI355" s="15"/>
      <c r="BJ355" s="13"/>
      <c r="BK355" s="13"/>
      <c r="BL355" s="13"/>
      <c r="BM355" s="13"/>
      <c r="BN355" s="14"/>
      <c r="BO355" s="15"/>
      <c r="BP355" s="13"/>
      <c r="BQ355" s="13"/>
      <c r="BR355" s="14"/>
      <c r="BS355" s="15"/>
      <c r="BT355" s="7">
        <v>9.35</v>
      </c>
      <c r="BU355" s="7">
        <v>8.6199999999999992</v>
      </c>
      <c r="BV355" s="7">
        <f t="shared" si="9739"/>
        <v>8.9699999999999989</v>
      </c>
      <c r="BW355" s="7">
        <f t="shared" si="9735"/>
        <v>8.2399999999999984</v>
      </c>
      <c r="BX355" s="10">
        <f t="shared" si="9740"/>
        <v>8.2399999999999984</v>
      </c>
      <c r="BY355" s="11">
        <f t="shared" si="9741"/>
        <v>0</v>
      </c>
      <c r="BZ355" s="7">
        <f t="shared" si="9744"/>
        <v>9.35</v>
      </c>
      <c r="CA355" s="7">
        <f t="shared" si="9745"/>
        <v>8.6199999999999992</v>
      </c>
      <c r="CB355" s="10">
        <f t="shared" si="9734"/>
        <v>8.6199999999999992</v>
      </c>
      <c r="CC355" s="11">
        <f t="shared" si="9738"/>
        <v>0</v>
      </c>
    </row>
    <row r="356" spans="1:81" x14ac:dyDescent="0.25">
      <c r="A356" s="1">
        <f t="shared" si="9746"/>
        <v>43833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3"/>
      <c r="AG356" s="13"/>
      <c r="AH356" s="13"/>
      <c r="AI356" s="13"/>
      <c r="AJ356" s="14"/>
      <c r="AK356" s="15"/>
      <c r="AL356" s="13"/>
      <c r="AM356" s="13"/>
      <c r="AN356" s="14"/>
      <c r="AO356" s="15"/>
      <c r="AP356" s="13"/>
      <c r="AQ356" s="13"/>
      <c r="AR356" s="13"/>
      <c r="AS356" s="13"/>
      <c r="AT356" s="14"/>
      <c r="AU356" s="15"/>
      <c r="AV356" s="13"/>
      <c r="AW356" s="13"/>
      <c r="AX356" s="14"/>
      <c r="AY356" s="15"/>
      <c r="AZ356" s="13"/>
      <c r="BA356" s="13"/>
      <c r="BB356" s="13"/>
      <c r="BC356" s="13"/>
      <c r="BD356" s="14"/>
      <c r="BE356" s="15"/>
      <c r="BF356" s="13"/>
      <c r="BG356" s="13"/>
      <c r="BH356" s="14"/>
      <c r="BI356" s="15"/>
      <c r="BJ356" s="13"/>
      <c r="BK356" s="13"/>
      <c r="BL356" s="13"/>
      <c r="BM356" s="13"/>
      <c r="BN356" s="14"/>
      <c r="BO356" s="15"/>
      <c r="BP356" s="13"/>
      <c r="BQ356" s="13"/>
      <c r="BR356" s="14"/>
      <c r="BS356" s="15"/>
      <c r="BT356" s="7">
        <v>8.6</v>
      </c>
      <c r="BU356" s="7">
        <v>8.52</v>
      </c>
      <c r="BV356" s="7">
        <f t="shared" si="9739"/>
        <v>8.2199999999999989</v>
      </c>
      <c r="BW356" s="7">
        <f t="shared" si="9735"/>
        <v>8.1399999999999988</v>
      </c>
      <c r="BX356" s="10">
        <f t="shared" si="9740"/>
        <v>8.1399999999999988</v>
      </c>
      <c r="BY356" s="11">
        <f t="shared" si="9741"/>
        <v>0</v>
      </c>
      <c r="BZ356" s="7">
        <f t="shared" si="9744"/>
        <v>8.6</v>
      </c>
      <c r="CA356" s="7">
        <f t="shared" si="9745"/>
        <v>8.52</v>
      </c>
      <c r="CB356" s="10">
        <f t="shared" si="9734"/>
        <v>8.52</v>
      </c>
      <c r="CC356" s="11">
        <f t="shared" si="9738"/>
        <v>0</v>
      </c>
    </row>
    <row r="357" spans="1:81" x14ac:dyDescent="0.25">
      <c r="A357" s="1">
        <f t="shared" si="9746"/>
        <v>43826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3"/>
      <c r="AG357" s="13"/>
      <c r="AH357" s="13"/>
      <c r="AI357" s="13"/>
      <c r="AJ357" s="14"/>
      <c r="AK357" s="15"/>
      <c r="AL357" s="13"/>
      <c r="AM357" s="13"/>
      <c r="AN357" s="14"/>
      <c r="AO357" s="15"/>
      <c r="AP357" s="13"/>
      <c r="AQ357" s="13"/>
      <c r="AR357" s="13"/>
      <c r="AS357" s="13"/>
      <c r="AT357" s="14"/>
      <c r="AU357" s="15"/>
      <c r="AV357" s="13"/>
      <c r="AW357" s="13"/>
      <c r="AX357" s="14"/>
      <c r="AY357" s="15"/>
      <c r="AZ357" s="13"/>
      <c r="BA357" s="13"/>
      <c r="BB357" s="13"/>
      <c r="BC357" s="13"/>
      <c r="BD357" s="14"/>
      <c r="BE357" s="15"/>
      <c r="BF357" s="13"/>
      <c r="BG357" s="13"/>
      <c r="BH357" s="14"/>
      <c r="BI357" s="15"/>
      <c r="BJ357" s="13"/>
      <c r="BK357" s="13"/>
      <c r="BL357" s="13"/>
      <c r="BM357" s="13"/>
      <c r="BN357" s="14"/>
      <c r="BO357" s="15"/>
      <c r="BP357" s="13"/>
      <c r="BQ357" s="13"/>
      <c r="BR357" s="14"/>
      <c r="BS357" s="15"/>
      <c r="BT357" s="7">
        <v>8.6</v>
      </c>
      <c r="BU357" s="7">
        <v>8.4700000000000006</v>
      </c>
      <c r="BV357" s="7">
        <f t="shared" si="9739"/>
        <v>8.2199999999999989</v>
      </c>
      <c r="BW357" s="7">
        <f t="shared" si="9735"/>
        <v>8.09</v>
      </c>
      <c r="BX357" s="10">
        <f t="shared" si="9740"/>
        <v>8.09</v>
      </c>
      <c r="BY357" s="11">
        <f t="shared" si="9741"/>
        <v>0</v>
      </c>
      <c r="BZ357" s="7">
        <f t="shared" si="9744"/>
        <v>8.6</v>
      </c>
      <c r="CA357" s="7">
        <f t="shared" si="9745"/>
        <v>8.4700000000000006</v>
      </c>
      <c r="CB357" s="10">
        <f t="shared" si="9734"/>
        <v>8.4700000000000006</v>
      </c>
      <c r="CC357" s="11">
        <f t="shared" si="9738"/>
        <v>0</v>
      </c>
    </row>
    <row r="358" spans="1:81" x14ac:dyDescent="0.25">
      <c r="A358" s="1">
        <f t="shared" si="9746"/>
        <v>43819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3"/>
      <c r="AG358" s="13"/>
      <c r="AH358" s="13"/>
      <c r="AI358" s="13"/>
      <c r="AJ358" s="14"/>
      <c r="AK358" s="15"/>
      <c r="AL358" s="13"/>
      <c r="AM358" s="13"/>
      <c r="AN358" s="14"/>
      <c r="AO358" s="15"/>
      <c r="AP358" s="13"/>
      <c r="AQ358" s="13"/>
      <c r="AR358" s="13"/>
      <c r="AS358" s="13"/>
      <c r="AT358" s="14"/>
      <c r="AU358" s="15"/>
      <c r="AV358" s="13"/>
      <c r="AW358" s="13"/>
      <c r="AX358" s="14"/>
      <c r="AY358" s="15"/>
      <c r="AZ358" s="13"/>
      <c r="BA358" s="13"/>
      <c r="BB358" s="13"/>
      <c r="BC358" s="13"/>
      <c r="BD358" s="14"/>
      <c r="BE358" s="15"/>
      <c r="BF358" s="13"/>
      <c r="BG358" s="13"/>
      <c r="BH358" s="14"/>
      <c r="BI358" s="15"/>
      <c r="BJ358" s="13"/>
      <c r="BK358" s="13"/>
      <c r="BL358" s="13"/>
      <c r="BM358" s="13"/>
      <c r="BN358" s="14"/>
      <c r="BO358" s="15"/>
      <c r="BP358" s="13"/>
      <c r="BQ358" s="13"/>
      <c r="BR358" s="14"/>
      <c r="BS358" s="15"/>
      <c r="BT358" s="7">
        <v>8.6</v>
      </c>
      <c r="BU358" s="7">
        <v>8.4</v>
      </c>
      <c r="BV358" s="7">
        <f t="shared" si="9739"/>
        <v>8.2199999999999989</v>
      </c>
      <c r="BW358" s="7">
        <f t="shared" si="9735"/>
        <v>8.02</v>
      </c>
      <c r="BX358" s="10">
        <f t="shared" si="9740"/>
        <v>8.02</v>
      </c>
      <c r="BY358" s="11">
        <f t="shared" si="9741"/>
        <v>0</v>
      </c>
      <c r="BZ358" s="7">
        <f t="shared" si="9744"/>
        <v>8.6</v>
      </c>
      <c r="CA358" s="7">
        <f t="shared" si="9745"/>
        <v>8.4</v>
      </c>
      <c r="CB358" s="10">
        <f t="shared" si="9734"/>
        <v>8.4</v>
      </c>
      <c r="CC358" s="11">
        <f t="shared" si="9738"/>
        <v>0</v>
      </c>
    </row>
    <row r="359" spans="1:81" x14ac:dyDescent="0.25">
      <c r="A359" s="1">
        <f t="shared" ref="A359:A364" si="9747">A360+7</f>
        <v>43812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3"/>
      <c r="AG359" s="13"/>
      <c r="AH359" s="13"/>
      <c r="AI359" s="13"/>
      <c r="AJ359" s="14"/>
      <c r="AK359" s="15"/>
      <c r="AL359" s="13"/>
      <c r="AM359" s="13"/>
      <c r="AN359" s="14"/>
      <c r="AO359" s="15"/>
      <c r="AP359" s="13"/>
      <c r="AQ359" s="13"/>
      <c r="AR359" s="13"/>
      <c r="AS359" s="13"/>
      <c r="AT359" s="14"/>
      <c r="AU359" s="15"/>
      <c r="AV359" s="13"/>
      <c r="AW359" s="13"/>
      <c r="AX359" s="14"/>
      <c r="AY359" s="15"/>
      <c r="AZ359" s="13"/>
      <c r="BA359" s="13"/>
      <c r="BB359" s="13"/>
      <c r="BC359" s="13"/>
      <c r="BD359" s="14"/>
      <c r="BE359" s="15"/>
      <c r="BF359" s="13"/>
      <c r="BG359" s="13"/>
      <c r="BH359" s="14"/>
      <c r="BI359" s="15"/>
      <c r="BJ359" s="13"/>
      <c r="BK359" s="13"/>
      <c r="BL359" s="13"/>
      <c r="BM359" s="13"/>
      <c r="BN359" s="14"/>
      <c r="BO359" s="15"/>
      <c r="BP359" s="13"/>
      <c r="BQ359" s="13"/>
      <c r="BR359" s="14"/>
      <c r="BS359" s="15"/>
      <c r="BT359" s="7">
        <v>8.6</v>
      </c>
      <c r="BU359" s="7">
        <v>8.33</v>
      </c>
      <c r="BV359" s="7">
        <f t="shared" si="9739"/>
        <v>8.2199999999999989</v>
      </c>
      <c r="BW359" s="7">
        <f t="shared" si="9735"/>
        <v>7.95</v>
      </c>
      <c r="BX359" s="10">
        <f t="shared" si="9740"/>
        <v>7.95</v>
      </c>
      <c r="BY359" s="11">
        <f t="shared" si="9741"/>
        <v>0</v>
      </c>
      <c r="BZ359" s="7">
        <f t="shared" si="9744"/>
        <v>8.6</v>
      </c>
      <c r="CA359" s="7">
        <f t="shared" si="9745"/>
        <v>8.33</v>
      </c>
      <c r="CB359" s="10">
        <f t="shared" si="9734"/>
        <v>8.33</v>
      </c>
      <c r="CC359" s="11">
        <f t="shared" si="9738"/>
        <v>0</v>
      </c>
    </row>
    <row r="360" spans="1:81" x14ac:dyDescent="0.25">
      <c r="A360" s="1">
        <f t="shared" si="9747"/>
        <v>43805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3"/>
      <c r="AG360" s="13"/>
      <c r="AH360" s="13"/>
      <c r="AI360" s="13"/>
      <c r="AJ360" s="14"/>
      <c r="AK360" s="15"/>
      <c r="AL360" s="13"/>
      <c r="AM360" s="13"/>
      <c r="AN360" s="14"/>
      <c r="AO360" s="15"/>
      <c r="AP360" s="13"/>
      <c r="AQ360" s="13"/>
      <c r="AR360" s="13"/>
      <c r="AS360" s="13"/>
      <c r="AT360" s="14"/>
      <c r="AU360" s="15"/>
      <c r="AV360" s="13"/>
      <c r="AW360" s="13"/>
      <c r="AX360" s="14"/>
      <c r="AY360" s="15"/>
      <c r="AZ360" s="13"/>
      <c r="BA360" s="13"/>
      <c r="BB360" s="13"/>
      <c r="BC360" s="13"/>
      <c r="BD360" s="14"/>
      <c r="BE360" s="15"/>
      <c r="BF360" s="13"/>
      <c r="BG360" s="13"/>
      <c r="BH360" s="14"/>
      <c r="BI360" s="15"/>
      <c r="BJ360" s="13"/>
      <c r="BK360" s="13"/>
      <c r="BL360" s="13"/>
      <c r="BM360" s="13"/>
      <c r="BN360" s="14"/>
      <c r="BO360" s="15"/>
      <c r="BP360" s="13"/>
      <c r="BQ360" s="13"/>
      <c r="BR360" s="14"/>
      <c r="BS360" s="15"/>
      <c r="BT360" s="7">
        <v>8.3000000000000007</v>
      </c>
      <c r="BU360" s="7">
        <v>8.27</v>
      </c>
      <c r="BV360" s="7">
        <f t="shared" si="9739"/>
        <v>7.9200000000000008</v>
      </c>
      <c r="BW360" s="7">
        <f t="shared" si="9735"/>
        <v>7.89</v>
      </c>
      <c r="BX360" s="10">
        <f t="shared" si="9740"/>
        <v>7.89</v>
      </c>
      <c r="BY360" s="11">
        <f t="shared" si="9741"/>
        <v>0</v>
      </c>
      <c r="BZ360" s="7">
        <f t="shared" si="9744"/>
        <v>8.3000000000000007</v>
      </c>
      <c r="CA360" s="7">
        <f t="shared" si="9745"/>
        <v>8.27</v>
      </c>
      <c r="CB360" s="10">
        <f t="shared" si="9734"/>
        <v>8.27</v>
      </c>
      <c r="CC360" s="11">
        <f t="shared" si="9738"/>
        <v>0</v>
      </c>
    </row>
    <row r="361" spans="1:81" x14ac:dyDescent="0.25">
      <c r="A361" s="1">
        <f t="shared" si="9747"/>
        <v>43798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3"/>
      <c r="AG361" s="13"/>
      <c r="AH361" s="13"/>
      <c r="AI361" s="13"/>
      <c r="AJ361" s="14"/>
      <c r="AK361" s="15"/>
      <c r="AL361" s="13"/>
      <c r="AM361" s="13"/>
      <c r="AN361" s="14"/>
      <c r="AO361" s="15"/>
      <c r="AP361" s="13"/>
      <c r="AQ361" s="13"/>
      <c r="AR361" s="13"/>
      <c r="AS361" s="13"/>
      <c r="AT361" s="14"/>
      <c r="AU361" s="15"/>
      <c r="AV361" s="13"/>
      <c r="AW361" s="13"/>
      <c r="AX361" s="14"/>
      <c r="AY361" s="15"/>
      <c r="AZ361" s="13"/>
      <c r="BA361" s="13"/>
      <c r="BB361" s="13"/>
      <c r="BC361" s="13"/>
      <c r="BD361" s="14"/>
      <c r="BE361" s="15"/>
      <c r="BF361" s="13"/>
      <c r="BG361" s="13"/>
      <c r="BH361" s="14"/>
      <c r="BI361" s="15"/>
      <c r="BJ361" s="13"/>
      <c r="BK361" s="13"/>
      <c r="BL361" s="13"/>
      <c r="BM361" s="13"/>
      <c r="BN361" s="14"/>
      <c r="BO361" s="15"/>
      <c r="BP361" s="13"/>
      <c r="BQ361" s="13"/>
      <c r="BR361" s="14"/>
      <c r="BS361" s="15"/>
      <c r="BT361" s="7">
        <v>8.4</v>
      </c>
      <c r="BU361" s="7">
        <v>8.1999999999999993</v>
      </c>
      <c r="BV361" s="7">
        <f t="shared" si="9739"/>
        <v>8.02</v>
      </c>
      <c r="BW361" s="7">
        <f t="shared" si="9735"/>
        <v>7.8199999999999994</v>
      </c>
      <c r="BX361" s="10">
        <f t="shared" si="9740"/>
        <v>7.8199999999999994</v>
      </c>
      <c r="BY361" s="11">
        <f t="shared" si="9741"/>
        <v>0</v>
      </c>
      <c r="BZ361" s="7">
        <f t="shared" si="9744"/>
        <v>8.4</v>
      </c>
      <c r="CA361" s="7">
        <f t="shared" si="9745"/>
        <v>8.1999999999999993</v>
      </c>
      <c r="CB361" s="10">
        <f t="shared" si="9734"/>
        <v>8.1999999999999993</v>
      </c>
      <c r="CC361" s="11">
        <f t="shared" si="9738"/>
        <v>0</v>
      </c>
    </row>
    <row r="362" spans="1:81" x14ac:dyDescent="0.25">
      <c r="A362" s="1">
        <f t="shared" si="9747"/>
        <v>43791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3"/>
      <c r="AG362" s="13"/>
      <c r="AH362" s="13"/>
      <c r="AI362" s="13"/>
      <c r="AJ362" s="14"/>
      <c r="AK362" s="15"/>
      <c r="AL362" s="13"/>
      <c r="AM362" s="13"/>
      <c r="AN362" s="14"/>
      <c r="AO362" s="15"/>
      <c r="AP362" s="13"/>
      <c r="AQ362" s="13"/>
      <c r="AR362" s="13"/>
      <c r="AS362" s="13"/>
      <c r="AT362" s="14"/>
      <c r="AU362" s="15"/>
      <c r="AV362" s="13"/>
      <c r="AW362" s="13"/>
      <c r="AX362" s="14"/>
      <c r="AY362" s="15"/>
      <c r="AZ362" s="13"/>
      <c r="BA362" s="13"/>
      <c r="BB362" s="13"/>
      <c r="BC362" s="13"/>
      <c r="BD362" s="14"/>
      <c r="BE362" s="15"/>
      <c r="BF362" s="13"/>
      <c r="BG362" s="13"/>
      <c r="BH362" s="14"/>
      <c r="BI362" s="15"/>
      <c r="BJ362" s="13"/>
      <c r="BK362" s="13"/>
      <c r="BL362" s="13"/>
      <c r="BM362" s="13"/>
      <c r="BN362" s="14"/>
      <c r="BO362" s="15"/>
      <c r="BP362" s="13"/>
      <c r="BQ362" s="13"/>
      <c r="BR362" s="14"/>
      <c r="BS362" s="15"/>
      <c r="BT362" s="7">
        <v>8.3000000000000007</v>
      </c>
      <c r="BU362" s="7">
        <v>8.1</v>
      </c>
      <c r="BV362" s="7">
        <f t="shared" si="9739"/>
        <v>7.9200000000000008</v>
      </c>
      <c r="BW362" s="7">
        <f t="shared" si="9735"/>
        <v>7.72</v>
      </c>
      <c r="BX362" s="10">
        <f t="shared" si="9740"/>
        <v>7.72</v>
      </c>
      <c r="BY362" s="11">
        <f t="shared" si="9741"/>
        <v>0</v>
      </c>
      <c r="BZ362" s="7">
        <f t="shared" si="9744"/>
        <v>8.3000000000000007</v>
      </c>
      <c r="CA362" s="7">
        <f t="shared" si="9745"/>
        <v>8.1</v>
      </c>
      <c r="CB362" s="10">
        <f t="shared" si="9734"/>
        <v>8.1</v>
      </c>
      <c r="CC362" s="11">
        <f t="shared" si="9738"/>
        <v>0</v>
      </c>
    </row>
    <row r="363" spans="1:81" x14ac:dyDescent="0.25">
      <c r="A363" s="1">
        <f t="shared" si="9747"/>
        <v>43784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3"/>
      <c r="AG363" s="13"/>
      <c r="AH363" s="13"/>
      <c r="AI363" s="13"/>
      <c r="AJ363" s="14"/>
      <c r="AK363" s="15"/>
      <c r="AL363" s="13"/>
      <c r="AM363" s="13"/>
      <c r="AN363" s="14"/>
      <c r="AO363" s="15"/>
      <c r="AP363" s="13"/>
      <c r="AQ363" s="13"/>
      <c r="AR363" s="13"/>
      <c r="AS363" s="13"/>
      <c r="AT363" s="14"/>
      <c r="AU363" s="15"/>
      <c r="AV363" s="13"/>
      <c r="AW363" s="13"/>
      <c r="AX363" s="14"/>
      <c r="AY363" s="15"/>
      <c r="AZ363" s="13"/>
      <c r="BA363" s="13"/>
      <c r="BB363" s="13"/>
      <c r="BC363" s="13"/>
      <c r="BD363" s="14"/>
      <c r="BE363" s="15"/>
      <c r="BF363" s="13"/>
      <c r="BG363" s="13"/>
      <c r="BH363" s="14"/>
      <c r="BI363" s="15"/>
      <c r="BJ363" s="13"/>
      <c r="BK363" s="13"/>
      <c r="BL363" s="13"/>
      <c r="BM363" s="13"/>
      <c r="BN363" s="14"/>
      <c r="BO363" s="15"/>
      <c r="BP363" s="13"/>
      <c r="BQ363" s="13"/>
      <c r="BR363" s="14"/>
      <c r="BS363" s="15"/>
      <c r="BT363" s="7">
        <v>8.3000000000000007</v>
      </c>
      <c r="BU363" s="7">
        <v>8.01</v>
      </c>
      <c r="BV363" s="7">
        <f t="shared" si="9739"/>
        <v>7.9200000000000008</v>
      </c>
      <c r="BW363" s="7">
        <f t="shared" si="9735"/>
        <v>7.63</v>
      </c>
      <c r="BX363" s="10">
        <f t="shared" si="9740"/>
        <v>7.63</v>
      </c>
      <c r="BY363" s="11">
        <f t="shared" si="9741"/>
        <v>0</v>
      </c>
      <c r="BZ363" s="7">
        <f t="shared" si="9744"/>
        <v>8.3000000000000007</v>
      </c>
      <c r="CA363" s="7">
        <f t="shared" si="9745"/>
        <v>8.01</v>
      </c>
      <c r="CB363" s="10">
        <f t="shared" si="9734"/>
        <v>8.01</v>
      </c>
      <c r="CC363" s="11">
        <f t="shared" si="9738"/>
        <v>0</v>
      </c>
    </row>
    <row r="364" spans="1:81" x14ac:dyDescent="0.25">
      <c r="A364" s="1">
        <f t="shared" si="9747"/>
        <v>43777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3"/>
      <c r="AG364" s="13"/>
      <c r="AH364" s="13"/>
      <c r="AI364" s="13"/>
      <c r="AJ364" s="14"/>
      <c r="AK364" s="15"/>
      <c r="AL364" s="13"/>
      <c r="AM364" s="13"/>
      <c r="AN364" s="14"/>
      <c r="AO364" s="15"/>
      <c r="AP364" s="13"/>
      <c r="AQ364" s="13"/>
      <c r="AR364" s="13"/>
      <c r="AS364" s="13"/>
      <c r="AT364" s="14"/>
      <c r="AU364" s="15"/>
      <c r="AV364" s="13"/>
      <c r="AW364" s="13"/>
      <c r="AX364" s="14"/>
      <c r="AY364" s="15"/>
      <c r="AZ364" s="13"/>
      <c r="BA364" s="13"/>
      <c r="BB364" s="13"/>
      <c r="BC364" s="13"/>
      <c r="BD364" s="14"/>
      <c r="BE364" s="15"/>
      <c r="BF364" s="13"/>
      <c r="BG364" s="13"/>
      <c r="BH364" s="14"/>
      <c r="BI364" s="15"/>
      <c r="BJ364" s="13"/>
      <c r="BK364" s="13"/>
      <c r="BL364" s="13"/>
      <c r="BM364" s="13"/>
      <c r="BN364" s="14"/>
      <c r="BO364" s="15"/>
      <c r="BP364" s="13"/>
      <c r="BQ364" s="13"/>
      <c r="BR364" s="14"/>
      <c r="BS364" s="15"/>
      <c r="BT364" s="7">
        <v>8.1</v>
      </c>
      <c r="BU364" s="7">
        <v>7.95</v>
      </c>
      <c r="BV364" s="7">
        <f t="shared" si="9739"/>
        <v>7.72</v>
      </c>
      <c r="BW364" s="7">
        <f t="shared" si="9735"/>
        <v>7.57</v>
      </c>
      <c r="BX364" s="10">
        <f t="shared" si="9740"/>
        <v>7.57</v>
      </c>
      <c r="BY364" s="11">
        <f t="shared" si="9741"/>
        <v>0</v>
      </c>
      <c r="BZ364" s="7">
        <f t="shared" si="9744"/>
        <v>8.1</v>
      </c>
      <c r="CA364" s="7">
        <f t="shared" si="9745"/>
        <v>7.95</v>
      </c>
      <c r="CB364" s="10">
        <f t="shared" si="9734"/>
        <v>7.95</v>
      </c>
      <c r="CC364" s="11">
        <f t="shared" si="9738"/>
        <v>0</v>
      </c>
    </row>
    <row r="365" spans="1:81" x14ac:dyDescent="0.25">
      <c r="A365" s="1">
        <f t="shared" ref="A365:A376" si="9748">A366+7</f>
        <v>43770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3"/>
      <c r="AG365" s="13"/>
      <c r="AH365" s="13"/>
      <c r="AI365" s="13"/>
      <c r="AJ365" s="14"/>
      <c r="AK365" s="15"/>
      <c r="AL365" s="13"/>
      <c r="AM365" s="13"/>
      <c r="AN365" s="14"/>
      <c r="AO365" s="15"/>
      <c r="AP365" s="13"/>
      <c r="AQ365" s="13"/>
      <c r="AR365" s="13"/>
      <c r="AS365" s="13"/>
      <c r="AT365" s="14"/>
      <c r="AU365" s="15"/>
      <c r="AV365" s="13"/>
      <c r="AW365" s="13"/>
      <c r="AX365" s="14"/>
      <c r="AY365" s="15"/>
      <c r="AZ365" s="13"/>
      <c r="BA365" s="13"/>
      <c r="BB365" s="13"/>
      <c r="BC365" s="13"/>
      <c r="BD365" s="14"/>
      <c r="BE365" s="15"/>
      <c r="BF365" s="13"/>
      <c r="BG365" s="13"/>
      <c r="BH365" s="14"/>
      <c r="BI365" s="15"/>
      <c r="BJ365" s="13"/>
      <c r="BK365" s="13"/>
      <c r="BL365" s="13"/>
      <c r="BM365" s="13"/>
      <c r="BN365" s="14"/>
      <c r="BO365" s="15"/>
      <c r="BP365" s="13"/>
      <c r="BQ365" s="13"/>
      <c r="BR365" s="14"/>
      <c r="BS365" s="15"/>
      <c r="BT365" s="7">
        <v>8.1</v>
      </c>
      <c r="BU365" s="7">
        <v>7.91</v>
      </c>
      <c r="BV365" s="7">
        <f t="shared" si="9739"/>
        <v>7.72</v>
      </c>
      <c r="BW365" s="7">
        <f t="shared" si="9735"/>
        <v>7.53</v>
      </c>
      <c r="BX365" s="10">
        <f t="shared" si="9740"/>
        <v>7.53</v>
      </c>
      <c r="BY365" s="11">
        <f t="shared" si="9741"/>
        <v>0</v>
      </c>
      <c r="BZ365" s="7">
        <f t="shared" si="9744"/>
        <v>8.1</v>
      </c>
      <c r="CA365" s="7">
        <f t="shared" si="9745"/>
        <v>7.91</v>
      </c>
      <c r="CB365" s="10">
        <f t="shared" si="9734"/>
        <v>7.91</v>
      </c>
      <c r="CC365" s="11">
        <f t="shared" si="9738"/>
        <v>0</v>
      </c>
    </row>
    <row r="366" spans="1:81" x14ac:dyDescent="0.25">
      <c r="A366" s="1">
        <f t="shared" si="9748"/>
        <v>43763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3"/>
      <c r="AG366" s="13"/>
      <c r="AH366" s="13"/>
      <c r="AI366" s="13"/>
      <c r="AJ366" s="14"/>
      <c r="AK366" s="15"/>
      <c r="AL366" s="13"/>
      <c r="AM366" s="13"/>
      <c r="AN366" s="14"/>
      <c r="AO366" s="15"/>
      <c r="AP366" s="13"/>
      <c r="AQ366" s="13"/>
      <c r="AR366" s="13"/>
      <c r="AS366" s="13"/>
      <c r="AT366" s="14"/>
      <c r="AU366" s="15"/>
      <c r="AV366" s="13"/>
      <c r="AW366" s="13"/>
      <c r="AX366" s="14"/>
      <c r="AY366" s="15"/>
      <c r="AZ366" s="13"/>
      <c r="BA366" s="13"/>
      <c r="BB366" s="13"/>
      <c r="BC366" s="13"/>
      <c r="BD366" s="14"/>
      <c r="BE366" s="15"/>
      <c r="BF366" s="13"/>
      <c r="BG366" s="13"/>
      <c r="BH366" s="14"/>
      <c r="BI366" s="15"/>
      <c r="BJ366" s="13"/>
      <c r="BK366" s="13"/>
      <c r="BL366" s="13"/>
      <c r="BM366" s="13"/>
      <c r="BN366" s="14"/>
      <c r="BO366" s="15"/>
      <c r="BP366" s="13"/>
      <c r="BQ366" s="13"/>
      <c r="BR366" s="14"/>
      <c r="BS366" s="15"/>
      <c r="BT366" s="7">
        <v>7.9</v>
      </c>
      <c r="BU366" s="7">
        <v>7.95</v>
      </c>
      <c r="BV366" s="7">
        <f t="shared" si="9739"/>
        <v>7.5200000000000005</v>
      </c>
      <c r="BW366" s="7">
        <f t="shared" si="9735"/>
        <v>7.57</v>
      </c>
      <c r="BX366" s="10">
        <f t="shared" si="9740"/>
        <v>7.5200000000000005</v>
      </c>
      <c r="BY366" s="11">
        <f t="shared" si="9741"/>
        <v>0</v>
      </c>
      <c r="BZ366" s="7">
        <f t="shared" si="9744"/>
        <v>7.9</v>
      </c>
      <c r="CA366" s="7">
        <f t="shared" si="9745"/>
        <v>7.95</v>
      </c>
      <c r="CB366" s="10">
        <f t="shared" si="9734"/>
        <v>7.9</v>
      </c>
      <c r="CC366" s="11">
        <f t="shared" si="9738"/>
        <v>0</v>
      </c>
    </row>
    <row r="367" spans="1:81" x14ac:dyDescent="0.25">
      <c r="A367" s="1">
        <f t="shared" si="9748"/>
        <v>43756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3"/>
      <c r="AG367" s="13"/>
      <c r="AH367" s="13"/>
      <c r="AI367" s="13"/>
      <c r="AJ367" s="14"/>
      <c r="AK367" s="15"/>
      <c r="AL367" s="13"/>
      <c r="AM367" s="13"/>
      <c r="AN367" s="14"/>
      <c r="AO367" s="15"/>
      <c r="AP367" s="13"/>
      <c r="AQ367" s="13"/>
      <c r="AR367" s="13"/>
      <c r="AS367" s="13"/>
      <c r="AT367" s="14"/>
      <c r="AU367" s="15"/>
      <c r="AV367" s="13"/>
      <c r="AW367" s="13"/>
      <c r="AX367" s="14"/>
      <c r="AY367" s="15"/>
      <c r="AZ367" s="13"/>
      <c r="BA367" s="13"/>
      <c r="BB367" s="13"/>
      <c r="BC367" s="13"/>
      <c r="BD367" s="14"/>
      <c r="BE367" s="15"/>
      <c r="BF367" s="13"/>
      <c r="BG367" s="13"/>
      <c r="BH367" s="14"/>
      <c r="BI367" s="15"/>
      <c r="BJ367" s="13"/>
      <c r="BK367" s="13"/>
      <c r="BL367" s="13"/>
      <c r="BM367" s="13"/>
      <c r="BN367" s="14"/>
      <c r="BO367" s="15"/>
      <c r="BP367" s="13"/>
      <c r="BQ367" s="13"/>
      <c r="BR367" s="14"/>
      <c r="BS367" s="15"/>
      <c r="BT367" s="7">
        <v>7.9</v>
      </c>
      <c r="BU367" s="7">
        <v>8</v>
      </c>
      <c r="BV367" s="7">
        <f t="shared" si="9739"/>
        <v>7.5200000000000005</v>
      </c>
      <c r="BW367" s="7">
        <f t="shared" si="9735"/>
        <v>7.62</v>
      </c>
      <c r="BX367" s="10">
        <f t="shared" si="9740"/>
        <v>7.5200000000000005</v>
      </c>
      <c r="BY367" s="11">
        <f t="shared" si="9741"/>
        <v>0</v>
      </c>
      <c r="BZ367" s="7">
        <f t="shared" si="9744"/>
        <v>7.9</v>
      </c>
      <c r="CA367" s="7">
        <f t="shared" si="9745"/>
        <v>8</v>
      </c>
      <c r="CB367" s="10">
        <f t="shared" si="9734"/>
        <v>7.9</v>
      </c>
      <c r="CC367" s="11">
        <f t="shared" si="9738"/>
        <v>0</v>
      </c>
    </row>
    <row r="368" spans="1:81" x14ac:dyDescent="0.25">
      <c r="A368" s="1">
        <f t="shared" si="9748"/>
        <v>43749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3"/>
      <c r="AG368" s="13"/>
      <c r="AH368" s="13"/>
      <c r="AI368" s="13"/>
      <c r="AJ368" s="14"/>
      <c r="AK368" s="15"/>
      <c r="AL368" s="13"/>
      <c r="AM368" s="13"/>
      <c r="AN368" s="14"/>
      <c r="AO368" s="15"/>
      <c r="AP368" s="13"/>
      <c r="AQ368" s="13"/>
      <c r="AR368" s="13"/>
      <c r="AS368" s="13"/>
      <c r="AT368" s="14"/>
      <c r="AU368" s="15"/>
      <c r="AV368" s="13"/>
      <c r="AW368" s="13"/>
      <c r="AX368" s="14"/>
      <c r="AY368" s="15"/>
      <c r="AZ368" s="13"/>
      <c r="BA368" s="13"/>
      <c r="BB368" s="13"/>
      <c r="BC368" s="13"/>
      <c r="BD368" s="14"/>
      <c r="BE368" s="15"/>
      <c r="BF368" s="13"/>
      <c r="BG368" s="13"/>
      <c r="BH368" s="14"/>
      <c r="BI368" s="15"/>
      <c r="BJ368" s="13"/>
      <c r="BK368" s="13"/>
      <c r="BL368" s="13"/>
      <c r="BM368" s="13"/>
      <c r="BN368" s="14"/>
      <c r="BO368" s="15"/>
      <c r="BP368" s="13"/>
      <c r="BQ368" s="13"/>
      <c r="BR368" s="14"/>
      <c r="BS368" s="15"/>
      <c r="BT368" s="7">
        <v>7.9</v>
      </c>
      <c r="BU368" s="7">
        <v>8.0500000000000007</v>
      </c>
      <c r="BV368" s="7">
        <f t="shared" si="9739"/>
        <v>7.5200000000000005</v>
      </c>
      <c r="BW368" s="7">
        <f t="shared" si="9735"/>
        <v>7.6700000000000008</v>
      </c>
      <c r="BX368" s="10">
        <f t="shared" si="9740"/>
        <v>7.5200000000000005</v>
      </c>
      <c r="BY368" s="11">
        <f t="shared" si="9741"/>
        <v>0</v>
      </c>
      <c r="BZ368" s="7">
        <f t="shared" si="9744"/>
        <v>7.9</v>
      </c>
      <c r="CA368" s="7">
        <f t="shared" si="9745"/>
        <v>8.0500000000000007</v>
      </c>
      <c r="CB368" s="10">
        <f t="shared" si="9734"/>
        <v>7.9</v>
      </c>
      <c r="CC368" s="11">
        <f t="shared" ref="CC368:CC388" si="9749">MAX(0,BZ$4-CB368)</f>
        <v>0</v>
      </c>
    </row>
    <row r="369" spans="1:81" x14ac:dyDescent="0.25">
      <c r="A369" s="1">
        <f t="shared" si="9748"/>
        <v>43742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3"/>
      <c r="AG369" s="13"/>
      <c r="AH369" s="13"/>
      <c r="AI369" s="13"/>
      <c r="AJ369" s="14"/>
      <c r="AK369" s="15"/>
      <c r="AL369" s="13"/>
      <c r="AM369" s="13"/>
      <c r="AN369" s="14"/>
      <c r="AO369" s="15"/>
      <c r="AP369" s="13"/>
      <c r="AQ369" s="13"/>
      <c r="AR369" s="13"/>
      <c r="AS369" s="13"/>
      <c r="AT369" s="14"/>
      <c r="AU369" s="15"/>
      <c r="AV369" s="13"/>
      <c r="AW369" s="13"/>
      <c r="AX369" s="14"/>
      <c r="AY369" s="15"/>
      <c r="AZ369" s="13"/>
      <c r="BA369" s="13"/>
      <c r="BB369" s="13"/>
      <c r="BC369" s="13"/>
      <c r="BD369" s="14"/>
      <c r="BE369" s="15"/>
      <c r="BF369" s="13"/>
      <c r="BG369" s="13"/>
      <c r="BH369" s="14"/>
      <c r="BI369" s="15"/>
      <c r="BJ369" s="13"/>
      <c r="BK369" s="13"/>
      <c r="BL369" s="13"/>
      <c r="BM369" s="13"/>
      <c r="BN369" s="14"/>
      <c r="BO369" s="15"/>
      <c r="BP369" s="13"/>
      <c r="BQ369" s="13"/>
      <c r="BR369" s="14"/>
      <c r="BS369" s="15"/>
      <c r="BT369" s="7">
        <v>7.9</v>
      </c>
      <c r="BU369" s="7">
        <v>8.1</v>
      </c>
      <c r="BV369" s="7">
        <f t="shared" si="9739"/>
        <v>7.5200000000000005</v>
      </c>
      <c r="BW369" s="7">
        <f t="shared" si="9735"/>
        <v>7.72</v>
      </c>
      <c r="BX369" s="10">
        <f t="shared" si="9740"/>
        <v>7.5200000000000005</v>
      </c>
      <c r="BY369" s="11">
        <f t="shared" si="9741"/>
        <v>0</v>
      </c>
      <c r="BZ369" s="7">
        <f t="shared" si="9744"/>
        <v>7.9</v>
      </c>
      <c r="CA369" s="7">
        <f t="shared" si="9745"/>
        <v>8.1</v>
      </c>
      <c r="CB369" s="10">
        <f t="shared" si="9734"/>
        <v>7.9</v>
      </c>
      <c r="CC369" s="11">
        <f t="shared" si="9749"/>
        <v>0</v>
      </c>
    </row>
    <row r="370" spans="1:81" x14ac:dyDescent="0.25">
      <c r="A370" s="1">
        <f t="shared" si="9748"/>
        <v>43735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3"/>
      <c r="AG370" s="13"/>
      <c r="AH370" s="13"/>
      <c r="AI370" s="13"/>
      <c r="AJ370" s="14"/>
      <c r="AK370" s="15"/>
      <c r="AL370" s="13"/>
      <c r="AM370" s="13"/>
      <c r="AN370" s="14"/>
      <c r="AO370" s="15"/>
      <c r="AP370" s="13"/>
      <c r="AQ370" s="13"/>
      <c r="AR370" s="13"/>
      <c r="AS370" s="13"/>
      <c r="AT370" s="14"/>
      <c r="AU370" s="15"/>
      <c r="AV370" s="13"/>
      <c r="AW370" s="13"/>
      <c r="AX370" s="14"/>
      <c r="AY370" s="15"/>
      <c r="AZ370" s="13"/>
      <c r="BA370" s="13"/>
      <c r="BB370" s="13"/>
      <c r="BC370" s="13"/>
      <c r="BD370" s="14"/>
      <c r="BE370" s="15"/>
      <c r="BF370" s="13"/>
      <c r="BG370" s="13"/>
      <c r="BH370" s="14"/>
      <c r="BI370" s="15"/>
      <c r="BJ370" s="13"/>
      <c r="BK370" s="13"/>
      <c r="BL370" s="13"/>
      <c r="BM370" s="13"/>
      <c r="BN370" s="14"/>
      <c r="BO370" s="15"/>
      <c r="BP370" s="13"/>
      <c r="BQ370" s="13"/>
      <c r="BR370" s="14"/>
      <c r="BS370" s="15"/>
      <c r="BT370" s="7">
        <v>8.1</v>
      </c>
      <c r="BU370" s="7">
        <v>8.16</v>
      </c>
      <c r="BV370" s="7">
        <f t="shared" si="9739"/>
        <v>7.72</v>
      </c>
      <c r="BW370" s="7">
        <f t="shared" si="9735"/>
        <v>7.78</v>
      </c>
      <c r="BX370" s="10">
        <f t="shared" si="9740"/>
        <v>7.72</v>
      </c>
      <c r="BY370" s="11">
        <f t="shared" si="9741"/>
        <v>0</v>
      </c>
      <c r="BZ370" s="7">
        <f t="shared" si="9744"/>
        <v>8.1</v>
      </c>
      <c r="CA370" s="7">
        <f t="shared" si="9745"/>
        <v>8.16</v>
      </c>
      <c r="CB370" s="10">
        <f t="shared" si="9734"/>
        <v>8.1</v>
      </c>
      <c r="CC370" s="11">
        <f t="shared" si="9749"/>
        <v>0</v>
      </c>
    </row>
    <row r="371" spans="1:81" x14ac:dyDescent="0.25">
      <c r="A371" s="1">
        <f t="shared" si="9748"/>
        <v>43728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3"/>
      <c r="AG371" s="13"/>
      <c r="AH371" s="13"/>
      <c r="AI371" s="13"/>
      <c r="AJ371" s="14"/>
      <c r="AK371" s="15"/>
      <c r="AL371" s="13"/>
      <c r="AM371" s="13"/>
      <c r="AN371" s="14"/>
      <c r="AO371" s="15"/>
      <c r="AP371" s="13"/>
      <c r="AQ371" s="13"/>
      <c r="AR371" s="13"/>
      <c r="AS371" s="13"/>
      <c r="AT371" s="14"/>
      <c r="AU371" s="15"/>
      <c r="AV371" s="13"/>
      <c r="AW371" s="13"/>
      <c r="AX371" s="14"/>
      <c r="AY371" s="15"/>
      <c r="AZ371" s="13"/>
      <c r="BA371" s="13"/>
      <c r="BB371" s="13"/>
      <c r="BC371" s="13"/>
      <c r="BD371" s="14"/>
      <c r="BE371" s="15"/>
      <c r="BF371" s="13"/>
      <c r="BG371" s="13"/>
      <c r="BH371" s="14"/>
      <c r="BI371" s="15"/>
      <c r="BJ371" s="13"/>
      <c r="BK371" s="13"/>
      <c r="BL371" s="13"/>
      <c r="BM371" s="13"/>
      <c r="BN371" s="14"/>
      <c r="BO371" s="15"/>
      <c r="BP371" s="13"/>
      <c r="BQ371" s="13"/>
      <c r="BR371" s="14"/>
      <c r="BS371" s="15"/>
      <c r="BT371" s="7">
        <v>8.1</v>
      </c>
      <c r="BU371" s="7">
        <v>8.2799999999999994</v>
      </c>
      <c r="BV371" s="7">
        <f t="shared" si="9739"/>
        <v>7.72</v>
      </c>
      <c r="BW371" s="7">
        <f t="shared" si="9735"/>
        <v>7.8999999999999995</v>
      </c>
      <c r="BX371" s="10">
        <f t="shared" si="9740"/>
        <v>7.72</v>
      </c>
      <c r="BY371" s="11">
        <f t="shared" si="9741"/>
        <v>0</v>
      </c>
      <c r="BZ371" s="7">
        <f t="shared" si="9744"/>
        <v>8.1</v>
      </c>
      <c r="CA371" s="7">
        <f t="shared" si="9745"/>
        <v>8.2799999999999994</v>
      </c>
      <c r="CB371" s="10">
        <f t="shared" si="9734"/>
        <v>8.1</v>
      </c>
      <c r="CC371" s="11">
        <f t="shared" si="9749"/>
        <v>0</v>
      </c>
    </row>
    <row r="372" spans="1:81" x14ac:dyDescent="0.25">
      <c r="A372" s="1">
        <f t="shared" si="9748"/>
        <v>43721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3"/>
      <c r="AG372" s="13"/>
      <c r="AH372" s="13"/>
      <c r="AI372" s="13"/>
      <c r="AJ372" s="14"/>
      <c r="AK372" s="15"/>
      <c r="AL372" s="13"/>
      <c r="AM372" s="13"/>
      <c r="AN372" s="14"/>
      <c r="AO372" s="15"/>
      <c r="AP372" s="13"/>
      <c r="AQ372" s="13"/>
      <c r="AR372" s="13"/>
      <c r="AS372" s="13"/>
      <c r="AT372" s="14"/>
      <c r="AU372" s="15"/>
      <c r="AV372" s="13"/>
      <c r="AW372" s="13"/>
      <c r="AX372" s="14"/>
      <c r="AY372" s="15"/>
      <c r="AZ372" s="13"/>
      <c r="BA372" s="13"/>
      <c r="BB372" s="13"/>
      <c r="BC372" s="13"/>
      <c r="BD372" s="14"/>
      <c r="BE372" s="15"/>
      <c r="BF372" s="13"/>
      <c r="BG372" s="13"/>
      <c r="BH372" s="14"/>
      <c r="BI372" s="15"/>
      <c r="BJ372" s="13"/>
      <c r="BK372" s="13"/>
      <c r="BL372" s="13"/>
      <c r="BM372" s="13"/>
      <c r="BN372" s="14"/>
      <c r="BO372" s="15"/>
      <c r="BP372" s="13"/>
      <c r="BQ372" s="13"/>
      <c r="BR372" s="14"/>
      <c r="BS372" s="15"/>
      <c r="BT372" s="7">
        <v>8.1</v>
      </c>
      <c r="BU372" s="7">
        <v>8.41</v>
      </c>
      <c r="BV372" s="7">
        <f t="shared" si="9739"/>
        <v>7.72</v>
      </c>
      <c r="BW372" s="7">
        <f t="shared" si="9735"/>
        <v>8.0299999999999994</v>
      </c>
      <c r="BX372" s="10">
        <f t="shared" si="9740"/>
        <v>7.72</v>
      </c>
      <c r="BY372" s="11">
        <f t="shared" si="9741"/>
        <v>0</v>
      </c>
      <c r="BZ372" s="7">
        <f t="shared" si="9744"/>
        <v>8.1</v>
      </c>
      <c r="CA372" s="7">
        <f t="shared" si="9745"/>
        <v>8.41</v>
      </c>
      <c r="CB372" s="10">
        <f t="shared" si="9734"/>
        <v>8.1</v>
      </c>
      <c r="CC372" s="11">
        <f t="shared" si="9749"/>
        <v>0</v>
      </c>
    </row>
    <row r="373" spans="1:81" x14ac:dyDescent="0.25">
      <c r="A373" s="1">
        <f t="shared" si="9748"/>
        <v>43714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3"/>
      <c r="AG373" s="13"/>
      <c r="AH373" s="13"/>
      <c r="AI373" s="13"/>
      <c r="AJ373" s="14"/>
      <c r="AK373" s="15"/>
      <c r="AL373" s="13"/>
      <c r="AM373" s="13"/>
      <c r="AN373" s="14"/>
      <c r="AO373" s="15"/>
      <c r="AP373" s="13"/>
      <c r="AQ373" s="13"/>
      <c r="AR373" s="13"/>
      <c r="AS373" s="13"/>
      <c r="AT373" s="14"/>
      <c r="AU373" s="15"/>
      <c r="AV373" s="13"/>
      <c r="AW373" s="13"/>
      <c r="AX373" s="14"/>
      <c r="AY373" s="15"/>
      <c r="AZ373" s="13"/>
      <c r="BA373" s="13"/>
      <c r="BB373" s="13"/>
      <c r="BC373" s="13"/>
      <c r="BD373" s="14"/>
      <c r="BE373" s="15"/>
      <c r="BF373" s="13"/>
      <c r="BG373" s="13"/>
      <c r="BH373" s="14"/>
      <c r="BI373" s="15"/>
      <c r="BJ373" s="13"/>
      <c r="BK373" s="13"/>
      <c r="BL373" s="13"/>
      <c r="BM373" s="13"/>
      <c r="BN373" s="14"/>
      <c r="BO373" s="15"/>
      <c r="BP373" s="13"/>
      <c r="BQ373" s="13"/>
      <c r="BR373" s="14"/>
      <c r="BS373" s="15"/>
      <c r="BT373" s="7">
        <v>8.1</v>
      </c>
      <c r="BU373" s="7">
        <v>8.64</v>
      </c>
      <c r="BV373" s="7">
        <f t="shared" si="9739"/>
        <v>7.72</v>
      </c>
      <c r="BW373" s="7">
        <f t="shared" si="9735"/>
        <v>8.26</v>
      </c>
      <c r="BX373" s="10">
        <f t="shared" si="9740"/>
        <v>7.72</v>
      </c>
      <c r="BY373" s="11">
        <f t="shared" si="9741"/>
        <v>0</v>
      </c>
      <c r="BZ373" s="7">
        <f t="shared" si="9744"/>
        <v>8.1</v>
      </c>
      <c r="CA373" s="7">
        <f t="shared" si="9745"/>
        <v>8.64</v>
      </c>
      <c r="CB373" s="10">
        <f t="shared" si="9734"/>
        <v>8.1</v>
      </c>
      <c r="CC373" s="11">
        <f t="shared" si="9749"/>
        <v>0</v>
      </c>
    </row>
    <row r="374" spans="1:81" x14ac:dyDescent="0.25">
      <c r="A374" s="1">
        <f t="shared" si="9748"/>
        <v>43707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3"/>
      <c r="AG374" s="13"/>
      <c r="AH374" s="13"/>
      <c r="AI374" s="13"/>
      <c r="AJ374" s="14"/>
      <c r="AK374" s="15"/>
      <c r="AL374" s="13"/>
      <c r="AM374" s="13"/>
      <c r="AN374" s="14"/>
      <c r="AO374" s="15"/>
      <c r="AP374" s="13"/>
      <c r="AQ374" s="13"/>
      <c r="AR374" s="13"/>
      <c r="AS374" s="13"/>
      <c r="AT374" s="14"/>
      <c r="AU374" s="15"/>
      <c r="AV374" s="13"/>
      <c r="AW374" s="13"/>
      <c r="AX374" s="14"/>
      <c r="AY374" s="15"/>
      <c r="AZ374" s="13"/>
      <c r="BA374" s="13"/>
      <c r="BB374" s="13"/>
      <c r="BC374" s="13"/>
      <c r="BD374" s="14"/>
      <c r="BE374" s="15"/>
      <c r="BF374" s="13"/>
      <c r="BG374" s="13"/>
      <c r="BH374" s="14"/>
      <c r="BI374" s="15"/>
      <c r="BJ374" s="13"/>
      <c r="BK374" s="13"/>
      <c r="BL374" s="13"/>
      <c r="BM374" s="13"/>
      <c r="BN374" s="14"/>
      <c r="BO374" s="15"/>
      <c r="BP374" s="13"/>
      <c r="BQ374" s="13"/>
      <c r="BR374" s="14"/>
      <c r="BS374" s="15"/>
      <c r="BT374" s="7">
        <v>8.3000000000000007</v>
      </c>
      <c r="BU374" s="7">
        <v>8.98</v>
      </c>
      <c r="BV374" s="7">
        <f t="shared" si="9739"/>
        <v>7.9200000000000008</v>
      </c>
      <c r="BW374" s="7">
        <f t="shared" si="9735"/>
        <v>8.6</v>
      </c>
      <c r="BX374" s="10">
        <f t="shared" si="9740"/>
        <v>7.9200000000000008</v>
      </c>
      <c r="BY374" s="11">
        <f t="shared" si="9741"/>
        <v>0</v>
      </c>
      <c r="BZ374" s="7">
        <f t="shared" si="9744"/>
        <v>8.3000000000000007</v>
      </c>
      <c r="CA374" s="7">
        <f t="shared" si="9745"/>
        <v>8.98</v>
      </c>
      <c r="CB374" s="10">
        <f t="shared" si="9734"/>
        <v>8.3000000000000007</v>
      </c>
      <c r="CC374" s="11">
        <f t="shared" si="9749"/>
        <v>0</v>
      </c>
    </row>
    <row r="375" spans="1:81" x14ac:dyDescent="0.25">
      <c r="A375" s="1">
        <f t="shared" si="9748"/>
        <v>43700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3"/>
      <c r="AG375" s="13"/>
      <c r="AH375" s="13"/>
      <c r="AI375" s="13"/>
      <c r="AJ375" s="14"/>
      <c r="AK375" s="15"/>
      <c r="AL375" s="13"/>
      <c r="AM375" s="13"/>
      <c r="AN375" s="14"/>
      <c r="AO375" s="15"/>
      <c r="AP375" s="13"/>
      <c r="AQ375" s="13"/>
      <c r="AR375" s="13"/>
      <c r="AS375" s="13"/>
      <c r="AT375" s="14"/>
      <c r="AU375" s="15"/>
      <c r="AV375" s="13"/>
      <c r="AW375" s="13"/>
      <c r="AX375" s="14"/>
      <c r="AY375" s="15"/>
      <c r="AZ375" s="13"/>
      <c r="BA375" s="13"/>
      <c r="BB375" s="13"/>
      <c r="BC375" s="13"/>
      <c r="BD375" s="14"/>
      <c r="BE375" s="15"/>
      <c r="BF375" s="13"/>
      <c r="BG375" s="13"/>
      <c r="BH375" s="14"/>
      <c r="BI375" s="15"/>
      <c r="BJ375" s="13"/>
      <c r="BK375" s="13"/>
      <c r="BL375" s="13"/>
      <c r="BM375" s="13"/>
      <c r="BN375" s="14"/>
      <c r="BO375" s="15"/>
      <c r="BP375" s="13"/>
      <c r="BQ375" s="13"/>
      <c r="BR375" s="14"/>
      <c r="BS375" s="15"/>
      <c r="BT375" s="7">
        <v>8.6</v>
      </c>
      <c r="BU375" s="7">
        <v>9.48</v>
      </c>
      <c r="BV375" s="7">
        <f t="shared" si="9739"/>
        <v>8.2199999999999989</v>
      </c>
      <c r="BW375" s="7">
        <f t="shared" si="9735"/>
        <v>9.1</v>
      </c>
      <c r="BX375" s="10">
        <f t="shared" si="9740"/>
        <v>8.2199999999999989</v>
      </c>
      <c r="BY375" s="11">
        <f t="shared" si="9741"/>
        <v>0</v>
      </c>
      <c r="BZ375" s="7">
        <f t="shared" si="9744"/>
        <v>8.6</v>
      </c>
      <c r="CA375" s="7">
        <f t="shared" si="9745"/>
        <v>9.48</v>
      </c>
      <c r="CB375" s="10">
        <f t="shared" si="9734"/>
        <v>8.6</v>
      </c>
      <c r="CC375" s="11">
        <f t="shared" si="9749"/>
        <v>0</v>
      </c>
    </row>
    <row r="376" spans="1:81" x14ac:dyDescent="0.25">
      <c r="A376" s="1">
        <f t="shared" si="9748"/>
        <v>43693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3"/>
      <c r="AG376" s="13"/>
      <c r="AH376" s="13"/>
      <c r="AI376" s="13"/>
      <c r="AJ376" s="14"/>
      <c r="AK376" s="15"/>
      <c r="AL376" s="13"/>
      <c r="AM376" s="13"/>
      <c r="AN376" s="14"/>
      <c r="AO376" s="15"/>
      <c r="AP376" s="13"/>
      <c r="AQ376" s="13"/>
      <c r="AR376" s="13"/>
      <c r="AS376" s="13"/>
      <c r="AT376" s="14"/>
      <c r="AU376" s="15"/>
      <c r="AV376" s="13"/>
      <c r="AW376" s="13"/>
      <c r="AX376" s="14"/>
      <c r="AY376" s="15"/>
      <c r="AZ376" s="13"/>
      <c r="BA376" s="13"/>
      <c r="BB376" s="13"/>
      <c r="BC376" s="13"/>
      <c r="BD376" s="14"/>
      <c r="BE376" s="15"/>
      <c r="BF376" s="13"/>
      <c r="BG376" s="13"/>
      <c r="BH376" s="14"/>
      <c r="BI376" s="15"/>
      <c r="BJ376" s="13"/>
      <c r="BK376" s="13"/>
      <c r="BL376" s="13"/>
      <c r="BM376" s="13"/>
      <c r="BN376" s="14"/>
      <c r="BO376" s="15"/>
      <c r="BP376" s="13"/>
      <c r="BQ376" s="13"/>
      <c r="BR376" s="14"/>
      <c r="BS376" s="15"/>
      <c r="BT376" s="7">
        <v>8.6</v>
      </c>
      <c r="BU376" s="7">
        <v>9.99</v>
      </c>
      <c r="BV376" s="7">
        <f t="shared" si="9739"/>
        <v>8.2199999999999989</v>
      </c>
      <c r="BW376" s="7">
        <f t="shared" si="9735"/>
        <v>9.61</v>
      </c>
      <c r="BX376" s="10">
        <f t="shared" si="9740"/>
        <v>8.2199999999999989</v>
      </c>
      <c r="BY376" s="11">
        <f t="shared" si="9741"/>
        <v>0</v>
      </c>
      <c r="BZ376" s="7">
        <f t="shared" si="9744"/>
        <v>8.6</v>
      </c>
      <c r="CA376" s="7">
        <f t="shared" si="9745"/>
        <v>9.99</v>
      </c>
      <c r="CB376" s="10">
        <f t="shared" si="9734"/>
        <v>8.6</v>
      </c>
      <c r="CC376" s="11">
        <f t="shared" si="9749"/>
        <v>0</v>
      </c>
    </row>
    <row r="377" spans="1:81" x14ac:dyDescent="0.25">
      <c r="A377" s="1">
        <f t="shared" ref="A377:A382" si="9750">A378+7</f>
        <v>43686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3"/>
      <c r="AG377" s="13"/>
      <c r="AH377" s="13"/>
      <c r="AI377" s="13"/>
      <c r="AJ377" s="14"/>
      <c r="AK377" s="15"/>
      <c r="AL377" s="13"/>
      <c r="AM377" s="13"/>
      <c r="AN377" s="14"/>
      <c r="AO377" s="15"/>
      <c r="AP377" s="13"/>
      <c r="AQ377" s="13"/>
      <c r="AR377" s="13"/>
      <c r="AS377" s="13"/>
      <c r="AT377" s="14"/>
      <c r="AU377" s="15"/>
      <c r="AV377" s="13"/>
      <c r="AW377" s="13"/>
      <c r="AX377" s="14"/>
      <c r="AY377" s="15"/>
      <c r="AZ377" s="13"/>
      <c r="BA377" s="13"/>
      <c r="BB377" s="13"/>
      <c r="BC377" s="13"/>
      <c r="BD377" s="14"/>
      <c r="BE377" s="15"/>
      <c r="BF377" s="13"/>
      <c r="BG377" s="13"/>
      <c r="BH377" s="14"/>
      <c r="BI377" s="15"/>
      <c r="BJ377" s="13"/>
      <c r="BK377" s="13"/>
      <c r="BL377" s="13"/>
      <c r="BM377" s="13"/>
      <c r="BN377" s="14"/>
      <c r="BO377" s="15"/>
      <c r="BP377" s="13"/>
      <c r="BQ377" s="13"/>
      <c r="BR377" s="14"/>
      <c r="BS377" s="15"/>
      <c r="BT377" s="7">
        <v>9</v>
      </c>
      <c r="BU377" s="7">
        <v>10.4</v>
      </c>
      <c r="BV377" s="7">
        <f t="shared" si="9739"/>
        <v>8.6199999999999992</v>
      </c>
      <c r="BW377" s="7">
        <f t="shared" si="9735"/>
        <v>10.02</v>
      </c>
      <c r="BX377" s="10">
        <f t="shared" si="9740"/>
        <v>8.6199999999999992</v>
      </c>
      <c r="BY377" s="11">
        <f t="shared" si="9741"/>
        <v>0</v>
      </c>
      <c r="BZ377" s="7">
        <f t="shared" si="9744"/>
        <v>9</v>
      </c>
      <c r="CA377" s="7">
        <f t="shared" si="9745"/>
        <v>10.4</v>
      </c>
      <c r="CB377" s="10">
        <f t="shared" si="9734"/>
        <v>9</v>
      </c>
      <c r="CC377" s="11">
        <f t="shared" si="9749"/>
        <v>0</v>
      </c>
    </row>
    <row r="378" spans="1:81" x14ac:dyDescent="0.25">
      <c r="A378" s="1">
        <f t="shared" si="9750"/>
        <v>43679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3"/>
      <c r="AG378" s="13"/>
      <c r="AH378" s="13"/>
      <c r="AI378" s="13"/>
      <c r="AJ378" s="14"/>
      <c r="AK378" s="15"/>
      <c r="AL378" s="13"/>
      <c r="AM378" s="13"/>
      <c r="AN378" s="14"/>
      <c r="AO378" s="15"/>
      <c r="AP378" s="13"/>
      <c r="AQ378" s="13"/>
      <c r="AR378" s="13"/>
      <c r="AS378" s="13"/>
      <c r="AT378" s="14"/>
      <c r="AU378" s="15"/>
      <c r="AV378" s="13"/>
      <c r="AW378" s="13"/>
      <c r="AX378" s="14"/>
      <c r="AY378" s="15"/>
      <c r="AZ378" s="13"/>
      <c r="BA378" s="13"/>
      <c r="BB378" s="13"/>
      <c r="BC378" s="13"/>
      <c r="BD378" s="14"/>
      <c r="BE378" s="15"/>
      <c r="BF378" s="13"/>
      <c r="BG378" s="13"/>
      <c r="BH378" s="14"/>
      <c r="BI378" s="15"/>
      <c r="BJ378" s="13"/>
      <c r="BK378" s="13"/>
      <c r="BL378" s="13"/>
      <c r="BM378" s="13"/>
      <c r="BN378" s="14"/>
      <c r="BO378" s="15"/>
      <c r="BP378" s="13"/>
      <c r="BQ378" s="13"/>
      <c r="BR378" s="14"/>
      <c r="BS378" s="15"/>
      <c r="BT378" s="7">
        <v>9.6</v>
      </c>
      <c r="BU378" s="7">
        <v>10.68</v>
      </c>
      <c r="BV378" s="7">
        <f t="shared" si="9739"/>
        <v>9.2199999999999989</v>
      </c>
      <c r="BW378" s="7">
        <f t="shared" si="9735"/>
        <v>10.299999999999999</v>
      </c>
      <c r="BX378" s="10">
        <f t="shared" si="9740"/>
        <v>9.2199999999999989</v>
      </c>
      <c r="BY378" s="11">
        <f t="shared" si="9741"/>
        <v>0</v>
      </c>
      <c r="BZ378" s="7">
        <f t="shared" si="9744"/>
        <v>9.6</v>
      </c>
      <c r="CA378" s="7">
        <f t="shared" si="9745"/>
        <v>10.68</v>
      </c>
      <c r="CB378" s="10">
        <f t="shared" si="9734"/>
        <v>9.6</v>
      </c>
      <c r="CC378" s="11">
        <f t="shared" si="9749"/>
        <v>0</v>
      </c>
    </row>
    <row r="379" spans="1:81" x14ac:dyDescent="0.25">
      <c r="A379" s="1">
        <f t="shared" si="9750"/>
        <v>43672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3"/>
      <c r="AG379" s="13"/>
      <c r="AH379" s="13"/>
      <c r="AI379" s="13"/>
      <c r="AJ379" s="14"/>
      <c r="AK379" s="15"/>
      <c r="AL379" s="13"/>
      <c r="AM379" s="13"/>
      <c r="AN379" s="14"/>
      <c r="AO379" s="15"/>
      <c r="AP379" s="13"/>
      <c r="AQ379" s="13"/>
      <c r="AR379" s="13"/>
      <c r="AS379" s="13"/>
      <c r="AT379" s="14"/>
      <c r="AU379" s="15"/>
      <c r="AV379" s="13"/>
      <c r="AW379" s="13"/>
      <c r="AX379" s="14"/>
      <c r="AY379" s="15"/>
      <c r="AZ379" s="13"/>
      <c r="BA379" s="13"/>
      <c r="BB379" s="13"/>
      <c r="BC379" s="13"/>
      <c r="BD379" s="14"/>
      <c r="BE379" s="15"/>
      <c r="BF379" s="13"/>
      <c r="BG379" s="13"/>
      <c r="BH379" s="14"/>
      <c r="BI379" s="15"/>
      <c r="BJ379" s="13"/>
      <c r="BK379" s="13"/>
      <c r="BL379" s="13"/>
      <c r="BM379" s="13"/>
      <c r="BN379" s="14"/>
      <c r="BO379" s="15"/>
      <c r="BP379" s="13"/>
      <c r="BQ379" s="13"/>
      <c r="BR379" s="14"/>
      <c r="BS379" s="15"/>
      <c r="BT379" s="7">
        <v>10.65</v>
      </c>
      <c r="BU379" s="7">
        <v>10.72</v>
      </c>
      <c r="BV379" s="7">
        <f t="shared" si="9739"/>
        <v>10.27</v>
      </c>
      <c r="BW379" s="7">
        <f t="shared" si="9735"/>
        <v>10.34</v>
      </c>
      <c r="BX379" s="10">
        <f t="shared" si="9740"/>
        <v>10.27</v>
      </c>
      <c r="BY379" s="11">
        <f t="shared" si="9741"/>
        <v>0</v>
      </c>
      <c r="BZ379" s="7">
        <f t="shared" si="9744"/>
        <v>10.65</v>
      </c>
      <c r="CA379" s="7">
        <f t="shared" si="9745"/>
        <v>10.72</v>
      </c>
      <c r="CB379" s="10">
        <f t="shared" si="9734"/>
        <v>10.65</v>
      </c>
      <c r="CC379" s="11">
        <f t="shared" si="9749"/>
        <v>0</v>
      </c>
    </row>
    <row r="380" spans="1:81" x14ac:dyDescent="0.25">
      <c r="A380" s="1">
        <f t="shared" si="9750"/>
        <v>43665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3"/>
      <c r="AG380" s="13"/>
      <c r="AH380" s="13"/>
      <c r="AI380" s="13"/>
      <c r="AJ380" s="14"/>
      <c r="AK380" s="15"/>
      <c r="AL380" s="13"/>
      <c r="AM380" s="13"/>
      <c r="AN380" s="14"/>
      <c r="AO380" s="15"/>
      <c r="AP380" s="13"/>
      <c r="AQ380" s="13"/>
      <c r="AR380" s="13"/>
      <c r="AS380" s="13"/>
      <c r="AT380" s="14"/>
      <c r="AU380" s="15"/>
      <c r="AV380" s="13"/>
      <c r="AW380" s="13"/>
      <c r="AX380" s="14"/>
      <c r="AY380" s="15"/>
      <c r="AZ380" s="13"/>
      <c r="BA380" s="13"/>
      <c r="BB380" s="13"/>
      <c r="BC380" s="13"/>
      <c r="BD380" s="14"/>
      <c r="BE380" s="15"/>
      <c r="BF380" s="13"/>
      <c r="BG380" s="13"/>
      <c r="BH380" s="14"/>
      <c r="BI380" s="15"/>
      <c r="BJ380" s="13"/>
      <c r="BK380" s="13"/>
      <c r="BL380" s="13"/>
      <c r="BM380" s="13"/>
      <c r="BN380" s="14"/>
      <c r="BO380" s="15"/>
      <c r="BP380" s="13"/>
      <c r="BQ380" s="13"/>
      <c r="BR380" s="14"/>
      <c r="BS380" s="15"/>
      <c r="BT380" s="7">
        <v>10.8</v>
      </c>
      <c r="BU380" s="7">
        <v>10.7</v>
      </c>
      <c r="BV380" s="7">
        <f t="shared" si="9739"/>
        <v>10.42</v>
      </c>
      <c r="BW380" s="7">
        <f t="shared" si="9735"/>
        <v>10.319999999999999</v>
      </c>
      <c r="BX380" s="10">
        <f t="shared" si="9740"/>
        <v>10.319999999999999</v>
      </c>
      <c r="BY380" s="11">
        <f t="shared" si="9741"/>
        <v>0</v>
      </c>
      <c r="BZ380" s="7">
        <f t="shared" si="9744"/>
        <v>10.8</v>
      </c>
      <c r="CA380" s="7">
        <f t="shared" si="9745"/>
        <v>10.7</v>
      </c>
      <c r="CB380" s="10">
        <f t="shared" si="9734"/>
        <v>10.7</v>
      </c>
      <c r="CC380" s="11">
        <f t="shared" si="9749"/>
        <v>0</v>
      </c>
    </row>
    <row r="381" spans="1:81" x14ac:dyDescent="0.25">
      <c r="A381" s="1">
        <f t="shared" si="9750"/>
        <v>43658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3"/>
      <c r="AG381" s="13"/>
      <c r="AH381" s="13"/>
      <c r="AI381" s="13"/>
      <c r="AJ381" s="14"/>
      <c r="AK381" s="15"/>
      <c r="AL381" s="13"/>
      <c r="AM381" s="13"/>
      <c r="AN381" s="14"/>
      <c r="AO381" s="15"/>
      <c r="AP381" s="13"/>
      <c r="AQ381" s="13"/>
      <c r="AR381" s="13"/>
      <c r="AS381" s="13"/>
      <c r="AT381" s="14"/>
      <c r="AU381" s="15"/>
      <c r="AV381" s="13"/>
      <c r="AW381" s="13"/>
      <c r="AX381" s="14"/>
      <c r="AY381" s="15"/>
      <c r="AZ381" s="13"/>
      <c r="BA381" s="13"/>
      <c r="BB381" s="13"/>
      <c r="BC381" s="13"/>
      <c r="BD381" s="14"/>
      <c r="BE381" s="15"/>
      <c r="BF381" s="13"/>
      <c r="BG381" s="13"/>
      <c r="BH381" s="14"/>
      <c r="BI381" s="15"/>
      <c r="BJ381" s="13"/>
      <c r="BK381" s="13"/>
      <c r="BL381" s="13"/>
      <c r="BM381" s="13"/>
      <c r="BN381" s="14"/>
      <c r="BO381" s="15"/>
      <c r="BP381" s="13"/>
      <c r="BQ381" s="13"/>
      <c r="BR381" s="14"/>
      <c r="BS381" s="15"/>
      <c r="BT381" s="7">
        <v>10.7</v>
      </c>
      <c r="BU381" s="7">
        <v>10.7</v>
      </c>
      <c r="BV381" s="7">
        <f t="shared" si="9739"/>
        <v>10.319999999999999</v>
      </c>
      <c r="BW381" s="7">
        <f t="shared" si="9735"/>
        <v>10.319999999999999</v>
      </c>
      <c r="BX381" s="10">
        <f t="shared" si="9740"/>
        <v>10.319999999999999</v>
      </c>
      <c r="BY381" s="11">
        <f t="shared" si="9741"/>
        <v>0</v>
      </c>
      <c r="BZ381" s="7">
        <f t="shared" si="9744"/>
        <v>10.7</v>
      </c>
      <c r="CA381" s="7">
        <f t="shared" si="9745"/>
        <v>10.7</v>
      </c>
      <c r="CB381" s="10">
        <f t="shared" si="9734"/>
        <v>10.7</v>
      </c>
      <c r="CC381" s="11">
        <f t="shared" si="9749"/>
        <v>0</v>
      </c>
    </row>
    <row r="382" spans="1:81" x14ac:dyDescent="0.25">
      <c r="A382" s="1">
        <f t="shared" si="9750"/>
        <v>43651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3"/>
      <c r="AG382" s="13"/>
      <c r="AH382" s="13"/>
      <c r="AI382" s="13"/>
      <c r="AJ382" s="14"/>
      <c r="AK382" s="15"/>
      <c r="AL382" s="13"/>
      <c r="AM382" s="13"/>
      <c r="AN382" s="14"/>
      <c r="AO382" s="15"/>
      <c r="AP382" s="13"/>
      <c r="AQ382" s="13"/>
      <c r="AR382" s="13"/>
      <c r="AS382" s="13"/>
      <c r="AT382" s="14"/>
      <c r="AU382" s="15"/>
      <c r="AV382" s="13"/>
      <c r="AW382" s="13"/>
      <c r="AX382" s="14"/>
      <c r="AY382" s="15"/>
      <c r="AZ382" s="13"/>
      <c r="BA382" s="13"/>
      <c r="BB382" s="13"/>
      <c r="BC382" s="13"/>
      <c r="BD382" s="14"/>
      <c r="BE382" s="15"/>
      <c r="BF382" s="13"/>
      <c r="BG382" s="13"/>
      <c r="BH382" s="14"/>
      <c r="BI382" s="15"/>
      <c r="BJ382" s="13"/>
      <c r="BK382" s="13"/>
      <c r="BL382" s="13"/>
      <c r="BM382" s="13"/>
      <c r="BN382" s="14"/>
      <c r="BO382" s="15"/>
      <c r="BP382" s="13"/>
      <c r="BQ382" s="13"/>
      <c r="BR382" s="14"/>
      <c r="BS382" s="15"/>
      <c r="BT382" s="7">
        <v>10.7</v>
      </c>
      <c r="BU382" s="7">
        <v>10.71</v>
      </c>
      <c r="BV382" s="7">
        <f t="shared" si="9739"/>
        <v>10.319999999999999</v>
      </c>
      <c r="BW382" s="7">
        <f t="shared" si="9735"/>
        <v>10.33</v>
      </c>
      <c r="BX382" s="10">
        <f t="shared" si="9740"/>
        <v>10.319999999999999</v>
      </c>
      <c r="BY382" s="11">
        <f t="shared" si="9741"/>
        <v>0</v>
      </c>
      <c r="BZ382" s="7">
        <f t="shared" si="9744"/>
        <v>10.7</v>
      </c>
      <c r="CA382" s="7">
        <f t="shared" si="9745"/>
        <v>10.71</v>
      </c>
      <c r="CB382" s="10">
        <f t="shared" si="9734"/>
        <v>10.7</v>
      </c>
      <c r="CC382" s="11">
        <f t="shared" si="9749"/>
        <v>0</v>
      </c>
    </row>
    <row r="383" spans="1:81" x14ac:dyDescent="0.25">
      <c r="A383" s="1">
        <f>A384+7</f>
        <v>43644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3"/>
      <c r="AG383" s="13"/>
      <c r="AH383" s="13"/>
      <c r="AI383" s="13"/>
      <c r="AJ383" s="14"/>
      <c r="AK383" s="15"/>
      <c r="AL383" s="13"/>
      <c r="AM383" s="13"/>
      <c r="AN383" s="14"/>
      <c r="AO383" s="15"/>
      <c r="AP383" s="13"/>
      <c r="AQ383" s="13"/>
      <c r="AR383" s="13"/>
      <c r="AS383" s="13"/>
      <c r="AT383" s="14"/>
      <c r="AU383" s="15"/>
      <c r="AV383" s="13"/>
      <c r="AW383" s="13"/>
      <c r="AX383" s="14"/>
      <c r="AY383" s="15"/>
      <c r="AZ383" s="13"/>
      <c r="BA383" s="13"/>
      <c r="BB383" s="13"/>
      <c r="BC383" s="13"/>
      <c r="BD383" s="14"/>
      <c r="BE383" s="15"/>
      <c r="BF383" s="13"/>
      <c r="BG383" s="13"/>
      <c r="BH383" s="14"/>
      <c r="BI383" s="15"/>
      <c r="BJ383" s="13"/>
      <c r="BK383" s="13"/>
      <c r="BL383" s="13"/>
      <c r="BM383" s="13"/>
      <c r="BN383" s="14"/>
      <c r="BO383" s="15"/>
      <c r="BP383" s="13"/>
      <c r="BQ383" s="13"/>
      <c r="BR383" s="14"/>
      <c r="BS383" s="15"/>
      <c r="BT383" s="7">
        <v>10.7</v>
      </c>
      <c r="BU383" s="7">
        <v>10.75</v>
      </c>
      <c r="BV383" s="7">
        <f t="shared" si="9739"/>
        <v>10.319999999999999</v>
      </c>
      <c r="BW383" s="7">
        <f t="shared" si="9735"/>
        <v>10.37</v>
      </c>
      <c r="BX383" s="10">
        <f t="shared" si="9740"/>
        <v>10.319999999999999</v>
      </c>
      <c r="BY383" s="11">
        <f t="shared" si="9741"/>
        <v>0</v>
      </c>
      <c r="BZ383" s="7">
        <f t="shared" si="9744"/>
        <v>10.7</v>
      </c>
      <c r="CA383" s="7">
        <f t="shared" si="9745"/>
        <v>10.75</v>
      </c>
      <c r="CB383" s="10">
        <f t="shared" si="9734"/>
        <v>10.7</v>
      </c>
      <c r="CC383" s="11">
        <f t="shared" si="9749"/>
        <v>0</v>
      </c>
    </row>
    <row r="384" spans="1:81" x14ac:dyDescent="0.25">
      <c r="A384" s="1">
        <f>A385+7</f>
        <v>43637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3"/>
      <c r="AG384" s="13"/>
      <c r="AH384" s="13"/>
      <c r="AI384" s="13"/>
      <c r="AJ384" s="14"/>
      <c r="AK384" s="15"/>
      <c r="AL384" s="13"/>
      <c r="AM384" s="13"/>
      <c r="AN384" s="14"/>
      <c r="AO384" s="15"/>
      <c r="AP384" s="13"/>
      <c r="AQ384" s="13"/>
      <c r="AR384" s="13"/>
      <c r="AS384" s="13"/>
      <c r="AT384" s="14"/>
      <c r="AU384" s="15"/>
      <c r="AV384" s="13"/>
      <c r="AW384" s="13"/>
      <c r="AX384" s="14"/>
      <c r="AY384" s="15"/>
      <c r="AZ384" s="13"/>
      <c r="BA384" s="13"/>
      <c r="BB384" s="13"/>
      <c r="BC384" s="13"/>
      <c r="BD384" s="14"/>
      <c r="BE384" s="15"/>
      <c r="BF384" s="13"/>
      <c r="BG384" s="13"/>
      <c r="BH384" s="14"/>
      <c r="BI384" s="15"/>
      <c r="BJ384" s="13"/>
      <c r="BK384" s="13"/>
      <c r="BL384" s="13"/>
      <c r="BM384" s="13"/>
      <c r="BN384" s="14"/>
      <c r="BO384" s="15"/>
      <c r="BP384" s="13"/>
      <c r="BQ384" s="13"/>
      <c r="BR384" s="14"/>
      <c r="BS384" s="15"/>
      <c r="BT384" s="7">
        <v>10.7</v>
      </c>
      <c r="BU384" s="7">
        <v>10.79</v>
      </c>
      <c r="BV384" s="7">
        <f t="shared" si="9739"/>
        <v>10.319999999999999</v>
      </c>
      <c r="BW384" s="7">
        <f t="shared" si="9735"/>
        <v>10.409999999999998</v>
      </c>
      <c r="BX384" s="10">
        <f t="shared" si="9740"/>
        <v>10.319999999999999</v>
      </c>
      <c r="BY384" s="11">
        <f t="shared" si="9741"/>
        <v>0</v>
      </c>
      <c r="BZ384" s="7">
        <f t="shared" si="9744"/>
        <v>10.7</v>
      </c>
      <c r="CA384" s="7">
        <f t="shared" si="9745"/>
        <v>10.79</v>
      </c>
      <c r="CB384" s="10">
        <f t="shared" si="9734"/>
        <v>10.7</v>
      </c>
      <c r="CC384" s="11">
        <f t="shared" si="9749"/>
        <v>0</v>
      </c>
    </row>
    <row r="385" spans="1:81" x14ac:dyDescent="0.25">
      <c r="A385" s="1">
        <f>A386+7</f>
        <v>43630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3"/>
      <c r="AG385" s="13"/>
      <c r="AH385" s="13"/>
      <c r="AI385" s="13"/>
      <c r="AJ385" s="14"/>
      <c r="AK385" s="15"/>
      <c r="AL385" s="13"/>
      <c r="AM385" s="13"/>
      <c r="AN385" s="14"/>
      <c r="AO385" s="15"/>
      <c r="AP385" s="13"/>
      <c r="AQ385" s="13"/>
      <c r="AR385" s="13"/>
      <c r="AS385" s="13"/>
      <c r="AT385" s="14"/>
      <c r="AU385" s="15"/>
      <c r="AV385" s="13"/>
      <c r="AW385" s="13"/>
      <c r="AX385" s="14"/>
      <c r="AY385" s="15"/>
      <c r="AZ385" s="13"/>
      <c r="BA385" s="13"/>
      <c r="BB385" s="13"/>
      <c r="BC385" s="13"/>
      <c r="BD385" s="14"/>
      <c r="BE385" s="15"/>
      <c r="BF385" s="13"/>
      <c r="BG385" s="13"/>
      <c r="BH385" s="14"/>
      <c r="BI385" s="15"/>
      <c r="BJ385" s="13"/>
      <c r="BK385" s="13"/>
      <c r="BL385" s="13"/>
      <c r="BM385" s="13"/>
      <c r="BN385" s="14"/>
      <c r="BO385" s="15"/>
      <c r="BP385" s="13"/>
      <c r="BQ385" s="13"/>
      <c r="BR385" s="14"/>
      <c r="BS385" s="15"/>
      <c r="BT385" s="7">
        <v>10.7</v>
      </c>
      <c r="BU385" s="7">
        <v>10.83</v>
      </c>
      <c r="BV385" s="7">
        <f t="shared" si="9739"/>
        <v>10.319999999999999</v>
      </c>
      <c r="BW385" s="7">
        <f t="shared" si="9735"/>
        <v>10.45</v>
      </c>
      <c r="BX385" s="10">
        <f t="shared" si="9740"/>
        <v>10.319999999999999</v>
      </c>
      <c r="BY385" s="11">
        <f t="shared" si="9741"/>
        <v>0</v>
      </c>
      <c r="BZ385" s="7">
        <f t="shared" si="9744"/>
        <v>10.7</v>
      </c>
      <c r="CA385" s="7">
        <f t="shared" si="9745"/>
        <v>10.83</v>
      </c>
      <c r="CB385" s="10">
        <f t="shared" si="9734"/>
        <v>10.7</v>
      </c>
      <c r="CC385" s="11">
        <f t="shared" si="9749"/>
        <v>0</v>
      </c>
    </row>
    <row r="386" spans="1:81" x14ac:dyDescent="0.25">
      <c r="A386" s="1">
        <v>43623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3"/>
      <c r="AG386" s="13"/>
      <c r="AH386" s="13"/>
      <c r="AI386" s="13"/>
      <c r="AJ386" s="14"/>
      <c r="AK386" s="15"/>
      <c r="AL386" s="13"/>
      <c r="AM386" s="13"/>
      <c r="AN386" s="14"/>
      <c r="AO386" s="15"/>
      <c r="AP386" s="13"/>
      <c r="AQ386" s="13"/>
      <c r="AR386" s="13"/>
      <c r="AS386" s="13"/>
      <c r="AT386" s="14"/>
      <c r="AU386" s="15"/>
      <c r="AV386" s="13"/>
      <c r="AW386" s="13"/>
      <c r="AX386" s="14"/>
      <c r="AY386" s="15"/>
      <c r="AZ386" s="13"/>
      <c r="BA386" s="13"/>
      <c r="BB386" s="13"/>
      <c r="BC386" s="13"/>
      <c r="BD386" s="14"/>
      <c r="BE386" s="15"/>
      <c r="BF386" s="13"/>
      <c r="BG386" s="13"/>
      <c r="BH386" s="14"/>
      <c r="BI386" s="15"/>
      <c r="BJ386" s="13"/>
      <c r="BK386" s="13"/>
      <c r="BL386" s="13"/>
      <c r="BM386" s="13"/>
      <c r="BN386" s="14"/>
      <c r="BO386" s="15"/>
      <c r="BP386" s="13"/>
      <c r="BQ386" s="13"/>
      <c r="BR386" s="14"/>
      <c r="BS386" s="15"/>
      <c r="BT386" s="7">
        <v>10.7</v>
      </c>
      <c r="BU386" s="7">
        <v>10.87</v>
      </c>
      <c r="BV386" s="7">
        <f t="shared" si="9739"/>
        <v>10.319999999999999</v>
      </c>
      <c r="BW386" s="7">
        <f t="shared" si="9735"/>
        <v>10.489999999999998</v>
      </c>
      <c r="BX386" s="10">
        <f t="shared" si="9740"/>
        <v>10.319999999999999</v>
      </c>
      <c r="BY386" s="11">
        <f t="shared" si="9741"/>
        <v>0</v>
      </c>
      <c r="BZ386" s="7">
        <f t="shared" si="9744"/>
        <v>10.7</v>
      </c>
      <c r="CA386" s="7">
        <f t="shared" si="9745"/>
        <v>10.87</v>
      </c>
      <c r="CB386" s="10">
        <f t="shared" si="9734"/>
        <v>10.7</v>
      </c>
      <c r="CC386" s="11">
        <f t="shared" si="9749"/>
        <v>0</v>
      </c>
    </row>
    <row r="387" spans="1:81" x14ac:dyDescent="0.25">
      <c r="A387" s="1">
        <v>43616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3"/>
      <c r="AG387" s="13"/>
      <c r="AH387" s="13"/>
      <c r="AI387" s="13"/>
      <c r="AJ387" s="14"/>
      <c r="AK387" s="15"/>
      <c r="AL387" s="13"/>
      <c r="AM387" s="13"/>
      <c r="AN387" s="14"/>
      <c r="AO387" s="15"/>
      <c r="AP387" s="13"/>
      <c r="AQ387" s="13"/>
      <c r="AR387" s="13"/>
      <c r="AS387" s="13"/>
      <c r="AT387" s="14"/>
      <c r="AU387" s="15"/>
      <c r="AV387" s="13"/>
      <c r="AW387" s="13"/>
      <c r="AX387" s="14"/>
      <c r="AY387" s="15"/>
      <c r="AZ387" s="13"/>
      <c r="BA387" s="13"/>
      <c r="BB387" s="13"/>
      <c r="BC387" s="13"/>
      <c r="BD387" s="14"/>
      <c r="BE387" s="15"/>
      <c r="BF387" s="13"/>
      <c r="BG387" s="13"/>
      <c r="BH387" s="14"/>
      <c r="BI387" s="15"/>
      <c r="BJ387" s="13"/>
      <c r="BK387" s="13"/>
      <c r="BL387" s="13"/>
      <c r="BM387" s="13"/>
      <c r="BN387" s="14"/>
      <c r="BO387" s="15"/>
      <c r="BP387" s="13"/>
      <c r="BQ387" s="13"/>
      <c r="BR387" s="14"/>
      <c r="BS387" s="15"/>
      <c r="BT387" s="7">
        <v>10.88</v>
      </c>
      <c r="BU387" s="7">
        <v>10.88</v>
      </c>
      <c r="BV387" s="7">
        <f t="shared" si="9739"/>
        <v>10.5</v>
      </c>
      <c r="BW387" s="7">
        <f t="shared" si="9735"/>
        <v>10.5</v>
      </c>
      <c r="BX387" s="10">
        <f t="shared" si="9740"/>
        <v>10.5</v>
      </c>
      <c r="BY387" s="11">
        <f t="shared" si="9741"/>
        <v>0</v>
      </c>
      <c r="BZ387" s="7">
        <f t="shared" si="9744"/>
        <v>10.88</v>
      </c>
      <c r="CA387" s="7">
        <f t="shared" si="9745"/>
        <v>10.88</v>
      </c>
      <c r="CB387" s="10">
        <f t="shared" si="9734"/>
        <v>10.88</v>
      </c>
      <c r="CC387" s="11">
        <f t="shared" si="9749"/>
        <v>0</v>
      </c>
    </row>
    <row r="388" spans="1:8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13"/>
      <c r="AG388" s="13"/>
      <c r="AH388" s="13"/>
      <c r="AI388" s="13"/>
      <c r="AJ388" s="14"/>
      <c r="AK388" s="15"/>
      <c r="AL388" s="13"/>
      <c r="AM388" s="13"/>
      <c r="AN388" s="14"/>
      <c r="AO388" s="15"/>
      <c r="AP388" s="13"/>
      <c r="AQ388" s="13"/>
      <c r="AR388" s="13"/>
      <c r="AS388" s="13"/>
      <c r="AT388" s="14"/>
      <c r="AU388" s="15"/>
      <c r="AV388" s="13"/>
      <c r="AW388" s="13"/>
      <c r="AX388" s="14"/>
      <c r="AY388" s="15"/>
      <c r="AZ388" s="13"/>
      <c r="BA388" s="13"/>
      <c r="BB388" s="13"/>
      <c r="BC388" s="13"/>
      <c r="BD388" s="14"/>
      <c r="BE388" s="15"/>
      <c r="BF388" s="13"/>
      <c r="BG388" s="13"/>
      <c r="BH388" s="14"/>
      <c r="BI388" s="15"/>
      <c r="BJ388" s="13"/>
      <c r="BK388" s="13"/>
      <c r="BL388" s="13"/>
      <c r="BM388" s="13"/>
      <c r="BN388" s="14"/>
      <c r="BO388" s="15"/>
      <c r="BP388" s="13"/>
      <c r="BQ388" s="13"/>
      <c r="BR388" s="14"/>
      <c r="BS388" s="15"/>
      <c r="BT388" s="7">
        <v>10.88</v>
      </c>
      <c r="BU388" s="7">
        <v>10.88</v>
      </c>
      <c r="BV388" s="7">
        <f>SUM(BT388-0.39)</f>
        <v>10.49</v>
      </c>
      <c r="BW388" s="7">
        <f>SUM(BU388-0.39)</f>
        <v>10.49</v>
      </c>
      <c r="BX388" s="10">
        <f t="shared" si="9740"/>
        <v>10.49</v>
      </c>
      <c r="BY388" s="11">
        <f t="shared" si="9741"/>
        <v>0</v>
      </c>
      <c r="BZ388" s="7">
        <f t="shared" si="9744"/>
        <v>10.88</v>
      </c>
      <c r="CA388" s="7">
        <f t="shared" si="9745"/>
        <v>10.88</v>
      </c>
      <c r="CB388" s="10">
        <f t="shared" si="9734"/>
        <v>10.88</v>
      </c>
      <c r="CC388" s="11">
        <f t="shared" si="9749"/>
        <v>0</v>
      </c>
    </row>
    <row r="389" spans="1:8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</row>
    <row r="390" spans="1:8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4"/>
      <c r="AG390" s="4"/>
      <c r="AH390" s="3"/>
      <c r="AI390" s="3"/>
      <c r="AJ390" s="3"/>
      <c r="AK390" s="2"/>
      <c r="AL390" s="2" t="s">
        <v>15</v>
      </c>
      <c r="AM390" s="2"/>
      <c r="AN390" s="2"/>
      <c r="AO390" s="2"/>
      <c r="AP390" s="4"/>
      <c r="AQ390" s="4"/>
      <c r="AR390" s="3"/>
      <c r="AS390" s="3"/>
      <c r="AT390" s="3"/>
      <c r="AU390" s="2"/>
      <c r="AV390" s="2" t="s">
        <v>15</v>
      </c>
      <c r="AW390" s="2"/>
      <c r="AX390" s="2"/>
      <c r="AY390" s="2"/>
      <c r="AZ390" s="4"/>
      <c r="BA390" s="4"/>
      <c r="BB390" s="3"/>
      <c r="BC390" s="3"/>
      <c r="BD390" s="3"/>
      <c r="BE390" s="2"/>
      <c r="BF390" s="2" t="s">
        <v>15</v>
      </c>
      <c r="BG390" s="2"/>
      <c r="BH390" s="2"/>
      <c r="BI390" s="2"/>
      <c r="BJ390" s="4"/>
      <c r="BK390" s="4"/>
      <c r="BL390" s="3"/>
      <c r="BM390" s="3"/>
      <c r="BN390" s="3"/>
      <c r="BO390" s="2"/>
      <c r="BP390" s="2" t="s">
        <v>15</v>
      </c>
      <c r="BQ390" s="2"/>
      <c r="BR390" s="2"/>
      <c r="BS390" s="2"/>
      <c r="BT390" s="4"/>
      <c r="BU390" s="4"/>
      <c r="BV390" s="3"/>
      <c r="BW390" s="3"/>
      <c r="BX390" s="3"/>
      <c r="BY390" s="2"/>
      <c r="BZ390" s="2"/>
      <c r="CA390" s="2"/>
      <c r="CB390" s="2"/>
      <c r="CC390" s="2"/>
    </row>
    <row r="391" spans="1:8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</row>
    <row r="392" spans="1:8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</row>
    <row r="393" spans="1:8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</row>
    <row r="394" spans="1:8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</row>
    <row r="395" spans="1:81" x14ac:dyDescent="0.25"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</row>
    <row r="396" spans="1:81" x14ac:dyDescent="0.25"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</row>
  </sheetData>
  <sheetProtection selectLockedCells="1"/>
  <mergeCells count="144">
    <mergeCell ref="B1:K1"/>
    <mergeCell ref="B2:K2"/>
    <mergeCell ref="B3:C3"/>
    <mergeCell ref="D3:G3"/>
    <mergeCell ref="H3:K3"/>
    <mergeCell ref="B4:C4"/>
    <mergeCell ref="D4:G4"/>
    <mergeCell ref="H4:K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E5:AE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V1:AE1"/>
    <mergeCell ref="V2:AE2"/>
    <mergeCell ref="V3:W3"/>
    <mergeCell ref="X3:AA3"/>
    <mergeCell ref="AB3:AE3"/>
    <mergeCell ref="AF4:AG4"/>
    <mergeCell ref="AH4:AK4"/>
    <mergeCell ref="AL4:AO4"/>
    <mergeCell ref="AF1:AO1"/>
    <mergeCell ref="AF2:AO2"/>
    <mergeCell ref="AF3:AG3"/>
    <mergeCell ref="AH3:AK3"/>
    <mergeCell ref="AL3:AO3"/>
    <mergeCell ref="V4:W4"/>
    <mergeCell ref="X4:AA4"/>
    <mergeCell ref="AB4:AE4"/>
    <mergeCell ref="AK5:AK6"/>
    <mergeCell ref="AL5:AL6"/>
    <mergeCell ref="AM5:AM6"/>
    <mergeCell ref="AN5:AN6"/>
    <mergeCell ref="AO5:AO6"/>
    <mergeCell ref="AF5:AF6"/>
    <mergeCell ref="AG5:AG6"/>
    <mergeCell ref="AH5:AH6"/>
    <mergeCell ref="AI5:AI6"/>
    <mergeCell ref="AJ5:AJ6"/>
    <mergeCell ref="BZ4:CC4"/>
    <mergeCell ref="BJ1:BS1"/>
    <mergeCell ref="BT1:CC1"/>
    <mergeCell ref="BJ2:BS2"/>
    <mergeCell ref="BT2:CC2"/>
    <mergeCell ref="BJ3:BK3"/>
    <mergeCell ref="BL3:BO3"/>
    <mergeCell ref="BP3:BS3"/>
    <mergeCell ref="BT3:BU3"/>
    <mergeCell ref="BV3:BY3"/>
    <mergeCell ref="BZ3:CC3"/>
    <mergeCell ref="BJ4:BK4"/>
    <mergeCell ref="BL4:BO4"/>
    <mergeCell ref="BP4:BS4"/>
    <mergeCell ref="BT4:BU4"/>
    <mergeCell ref="BV4:BY4"/>
    <mergeCell ref="BU5:BU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CB5:CB6"/>
    <mergeCell ref="CC5:CC6"/>
    <mergeCell ref="BV5:BV6"/>
    <mergeCell ref="BW5:BW6"/>
    <mergeCell ref="BX5:BX6"/>
    <mergeCell ref="BY5:BY6"/>
    <mergeCell ref="BZ5:BZ6"/>
    <mergeCell ref="CA5:CA6"/>
    <mergeCell ref="AZ1:BI1"/>
    <mergeCell ref="AZ2:BI2"/>
    <mergeCell ref="AZ3:BA3"/>
    <mergeCell ref="BB3:BE3"/>
    <mergeCell ref="BF3:BI3"/>
    <mergeCell ref="AZ4:BA4"/>
    <mergeCell ref="BB4:BE4"/>
    <mergeCell ref="BF4:BI4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AP1:AY1"/>
    <mergeCell ref="AP2:AY2"/>
    <mergeCell ref="AP3:AQ3"/>
    <mergeCell ref="AR3:AU3"/>
    <mergeCell ref="AV3:AY3"/>
    <mergeCell ref="AP4:AQ4"/>
    <mergeCell ref="AR4:AU4"/>
    <mergeCell ref="AV4:AY4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L1:U1"/>
    <mergeCell ref="L2:U2"/>
    <mergeCell ref="L3:M3"/>
    <mergeCell ref="N3:Q3"/>
    <mergeCell ref="R3:U3"/>
    <mergeCell ref="L4:M4"/>
    <mergeCell ref="N4:Q4"/>
    <mergeCell ref="R4:U4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honeticPr fontId="6" type="noConversion"/>
  <printOptions horizontalCentered="1"/>
  <pageMargins left="0.15" right="0.19" top="1" bottom="0.7" header="0.5" footer="0.5"/>
  <pageSetup scale="85" orientation="landscape" r:id="rId1"/>
  <headerFooter alignWithMargins="0">
    <oddHeader>&amp;C&amp;"Arial,Bold"&amp;16Pulse Crop Repayment Rates</oddHeader>
    <oddFooter>Page &amp;P</oddFooter>
  </headerFooter>
  <ignoredErrors>
    <ignoredError sqref="Y8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indexed="61"/>
    <pageSetUpPr fitToPage="1"/>
  </sheetPr>
  <dimension ref="A1:CC440"/>
  <sheetViews>
    <sheetView showGridLines="0" zoomScaleNormal="100" workbookViewId="0">
      <selection activeCell="A7" sqref="A7"/>
    </sheetView>
  </sheetViews>
  <sheetFormatPr defaultRowHeight="13.2" x14ac:dyDescent="0.25"/>
  <cols>
    <col min="1" max="1" width="10.33203125" customWidth="1"/>
    <col min="2" max="2" width="9.44140625" customWidth="1"/>
    <col min="3" max="3" width="6.109375" customWidth="1"/>
    <col min="4" max="4" width="9.33203125" customWidth="1"/>
    <col min="5" max="5" width="6.6640625" customWidth="1"/>
    <col min="6" max="6" width="9" customWidth="1"/>
    <col min="7" max="7" width="4.6640625" customWidth="1"/>
    <col min="8" max="8" width="9.6640625" customWidth="1"/>
    <col min="9" max="9" width="6.33203125" customWidth="1"/>
    <col min="10" max="10" width="8.44140625" customWidth="1"/>
    <col min="11" max="11" width="5.33203125" customWidth="1"/>
    <col min="12" max="12" width="9.44140625" customWidth="1"/>
    <col min="13" max="13" width="6.109375" customWidth="1"/>
    <col min="14" max="14" width="9.33203125" customWidth="1"/>
    <col min="15" max="15" width="6.6640625" customWidth="1"/>
    <col min="16" max="16" width="9" customWidth="1"/>
    <col min="17" max="17" width="4.6640625" customWidth="1"/>
    <col min="18" max="18" width="9.6640625" customWidth="1"/>
    <col min="19" max="19" width="6.33203125" customWidth="1"/>
    <col min="20" max="20" width="8.44140625" customWidth="1"/>
    <col min="21" max="21" width="5.33203125" customWidth="1"/>
    <col min="22" max="22" width="9.44140625" customWidth="1"/>
    <col min="23" max="23" width="6.109375" customWidth="1"/>
    <col min="24" max="24" width="9.6640625" customWidth="1"/>
    <col min="25" max="25" width="6.6640625" customWidth="1"/>
    <col min="26" max="26" width="9" customWidth="1"/>
    <col min="27" max="27" width="4.6640625" customWidth="1"/>
    <col min="28" max="28" width="9.6640625" customWidth="1"/>
    <col min="29" max="29" width="6.33203125" customWidth="1"/>
    <col min="30" max="30" width="8.44140625" customWidth="1"/>
    <col min="31" max="31" width="5.33203125" customWidth="1"/>
    <col min="32" max="32" width="9.5546875" customWidth="1"/>
    <col min="33" max="33" width="6.6640625" customWidth="1"/>
    <col min="34" max="34" width="9.44140625" customWidth="1"/>
    <col min="35" max="35" width="6.33203125" customWidth="1"/>
    <col min="36" max="36" width="7.6640625" customWidth="1"/>
    <col min="37" max="37" width="5.109375" customWidth="1"/>
    <col min="38" max="38" width="10" customWidth="1"/>
    <col min="39" max="39" width="6.109375" customWidth="1"/>
    <col min="40" max="40" width="7.6640625" customWidth="1"/>
    <col min="41" max="41" width="5.44140625" customWidth="1"/>
    <col min="42" max="42" width="9.5546875" customWidth="1"/>
    <col min="43" max="43" width="6.6640625" customWidth="1"/>
    <col min="44" max="44" width="9.44140625" customWidth="1"/>
    <col min="45" max="45" width="6.33203125" customWidth="1"/>
    <col min="46" max="46" width="7.6640625" customWidth="1"/>
    <col min="47" max="47" width="5.109375" customWidth="1"/>
    <col min="48" max="48" width="10" customWidth="1"/>
    <col min="49" max="49" width="6.109375" customWidth="1"/>
    <col min="50" max="50" width="7.6640625" customWidth="1"/>
    <col min="51" max="51" width="5.44140625" customWidth="1"/>
    <col min="52" max="52" width="9.5546875" customWidth="1"/>
    <col min="53" max="53" width="6.6640625" customWidth="1"/>
    <col min="54" max="54" width="9.44140625" customWidth="1"/>
    <col min="55" max="55" width="6.33203125" customWidth="1"/>
    <col min="56" max="56" width="7.6640625" customWidth="1"/>
    <col min="57" max="57" width="5.109375" customWidth="1"/>
    <col min="58" max="58" width="10" customWidth="1"/>
    <col min="59" max="59" width="6.109375" customWidth="1"/>
    <col min="60" max="60" width="7.6640625" customWidth="1"/>
    <col min="61" max="61" width="5.44140625" customWidth="1"/>
    <col min="62" max="62" width="9.5546875" customWidth="1"/>
    <col min="63" max="63" width="6.6640625" customWidth="1"/>
    <col min="64" max="64" width="9.44140625" customWidth="1"/>
    <col min="65" max="65" width="6.33203125" customWidth="1"/>
    <col min="66" max="66" width="7.6640625" customWidth="1"/>
    <col min="67" max="67" width="5.109375" customWidth="1"/>
    <col min="68" max="68" width="10" customWidth="1"/>
    <col min="69" max="69" width="6.109375" customWidth="1"/>
    <col min="70" max="70" width="7.6640625" customWidth="1"/>
    <col min="71" max="71" width="5.44140625" customWidth="1"/>
    <col min="72" max="72" width="9.5546875" customWidth="1"/>
    <col min="73" max="73" width="6.6640625" customWidth="1"/>
    <col min="74" max="74" width="9.44140625" customWidth="1"/>
    <col min="75" max="75" width="6.33203125" customWidth="1"/>
    <col min="76" max="76" width="7.6640625" customWidth="1"/>
    <col min="77" max="77" width="5.109375" customWidth="1"/>
    <col min="78" max="78" width="10" customWidth="1"/>
    <col min="79" max="79" width="6.109375" customWidth="1"/>
    <col min="80" max="80" width="7.6640625" customWidth="1"/>
    <col min="81" max="81" width="5.44140625" customWidth="1"/>
  </cols>
  <sheetData>
    <row r="1" spans="1:81" ht="18" customHeight="1" x14ac:dyDescent="0.3">
      <c r="A1" s="9"/>
      <c r="B1" s="21" t="s">
        <v>24</v>
      </c>
      <c r="C1" s="22"/>
      <c r="D1" s="22"/>
      <c r="E1" s="22"/>
      <c r="F1" s="22"/>
      <c r="G1" s="22"/>
      <c r="H1" s="22"/>
      <c r="I1" s="22"/>
      <c r="J1" s="22"/>
      <c r="K1" s="58"/>
      <c r="L1" s="21" t="s">
        <v>23</v>
      </c>
      <c r="M1" s="22"/>
      <c r="N1" s="22"/>
      <c r="O1" s="22"/>
      <c r="P1" s="22"/>
      <c r="Q1" s="22"/>
      <c r="R1" s="22"/>
      <c r="S1" s="22"/>
      <c r="T1" s="22"/>
      <c r="U1" s="58"/>
      <c r="V1" s="21" t="s">
        <v>22</v>
      </c>
      <c r="W1" s="22"/>
      <c r="X1" s="22"/>
      <c r="Y1" s="22"/>
      <c r="Z1" s="22"/>
      <c r="AA1" s="22"/>
      <c r="AB1" s="22"/>
      <c r="AC1" s="22"/>
      <c r="AD1" s="22"/>
      <c r="AE1" s="58"/>
      <c r="AF1" s="21" t="s">
        <v>21</v>
      </c>
      <c r="AG1" s="22"/>
      <c r="AH1" s="22"/>
      <c r="AI1" s="22"/>
      <c r="AJ1" s="22"/>
      <c r="AK1" s="22"/>
      <c r="AL1" s="22"/>
      <c r="AM1" s="22"/>
      <c r="AN1" s="22"/>
      <c r="AO1" s="58"/>
      <c r="AP1" s="38" t="s">
        <v>19</v>
      </c>
      <c r="AQ1" s="38"/>
      <c r="AR1" s="38"/>
      <c r="AS1" s="38"/>
      <c r="AT1" s="38"/>
      <c r="AU1" s="38"/>
      <c r="AV1" s="38"/>
      <c r="AW1" s="38"/>
      <c r="AX1" s="38"/>
      <c r="AY1" s="38"/>
      <c r="AZ1" s="38" t="s">
        <v>18</v>
      </c>
      <c r="BA1" s="38"/>
      <c r="BB1" s="38"/>
      <c r="BC1" s="38"/>
      <c r="BD1" s="38"/>
      <c r="BE1" s="38"/>
      <c r="BF1" s="38"/>
      <c r="BG1" s="38"/>
      <c r="BH1" s="38"/>
      <c r="BI1" s="38"/>
      <c r="BJ1" s="38" t="s">
        <v>17</v>
      </c>
      <c r="BK1" s="38"/>
      <c r="BL1" s="38"/>
      <c r="BM1" s="38"/>
      <c r="BN1" s="38"/>
      <c r="BO1" s="38"/>
      <c r="BP1" s="38"/>
      <c r="BQ1" s="38"/>
      <c r="BR1" s="38"/>
      <c r="BS1" s="38"/>
      <c r="BT1" s="38" t="s">
        <v>16</v>
      </c>
      <c r="BU1" s="38"/>
      <c r="BV1" s="38"/>
      <c r="BW1" s="38"/>
      <c r="BX1" s="38"/>
      <c r="BY1" s="38"/>
      <c r="BZ1" s="38"/>
      <c r="CA1" s="38"/>
      <c r="CB1" s="38"/>
      <c r="CC1" s="38"/>
    </row>
    <row r="2" spans="1:81" ht="20.25" customHeight="1" x14ac:dyDescent="0.25">
      <c r="A2" s="5"/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59" t="s">
        <v>1</v>
      </c>
      <c r="M2" s="60"/>
      <c r="N2" s="60"/>
      <c r="O2" s="60"/>
      <c r="P2" s="60"/>
      <c r="Q2" s="60"/>
      <c r="R2" s="60"/>
      <c r="S2" s="60"/>
      <c r="T2" s="60"/>
      <c r="U2" s="60"/>
      <c r="V2" s="59" t="s">
        <v>1</v>
      </c>
      <c r="W2" s="60"/>
      <c r="X2" s="60"/>
      <c r="Y2" s="60"/>
      <c r="Z2" s="60"/>
      <c r="AA2" s="60"/>
      <c r="AB2" s="60"/>
      <c r="AC2" s="60"/>
      <c r="AD2" s="60"/>
      <c r="AE2" s="60"/>
      <c r="AF2" s="59" t="s">
        <v>1</v>
      </c>
      <c r="AG2" s="60"/>
      <c r="AH2" s="60"/>
      <c r="AI2" s="60"/>
      <c r="AJ2" s="60"/>
      <c r="AK2" s="60"/>
      <c r="AL2" s="60"/>
      <c r="AM2" s="60"/>
      <c r="AN2" s="60"/>
      <c r="AO2" s="60"/>
      <c r="AP2" s="39" t="s">
        <v>1</v>
      </c>
      <c r="AQ2" s="40"/>
      <c r="AR2" s="40"/>
      <c r="AS2" s="40"/>
      <c r="AT2" s="40"/>
      <c r="AU2" s="40"/>
      <c r="AV2" s="40"/>
      <c r="AW2" s="40"/>
      <c r="AX2" s="40"/>
      <c r="AY2" s="40"/>
      <c r="AZ2" s="39" t="s">
        <v>1</v>
      </c>
      <c r="BA2" s="40"/>
      <c r="BB2" s="40"/>
      <c r="BC2" s="40"/>
      <c r="BD2" s="40"/>
      <c r="BE2" s="40"/>
      <c r="BF2" s="40"/>
      <c r="BG2" s="40"/>
      <c r="BH2" s="40"/>
      <c r="BI2" s="40"/>
      <c r="BJ2" s="39" t="s">
        <v>1</v>
      </c>
      <c r="BK2" s="40"/>
      <c r="BL2" s="40"/>
      <c r="BM2" s="40"/>
      <c r="BN2" s="40"/>
      <c r="BO2" s="40"/>
      <c r="BP2" s="40"/>
      <c r="BQ2" s="40"/>
      <c r="BR2" s="40"/>
      <c r="BS2" s="40"/>
      <c r="BT2" s="39" t="s">
        <v>1</v>
      </c>
      <c r="BU2" s="40"/>
      <c r="BV2" s="40"/>
      <c r="BW2" s="40"/>
      <c r="BX2" s="40"/>
      <c r="BY2" s="40"/>
      <c r="BZ2" s="40"/>
      <c r="CA2" s="40"/>
      <c r="CB2" s="40"/>
      <c r="CC2" s="40"/>
    </row>
    <row r="3" spans="1:81" ht="18" customHeight="1" x14ac:dyDescent="0.25">
      <c r="A3" s="6"/>
      <c r="B3" s="25" t="s">
        <v>7</v>
      </c>
      <c r="C3" s="25"/>
      <c r="D3" s="26" t="s">
        <v>3</v>
      </c>
      <c r="E3" s="26"/>
      <c r="F3" s="26"/>
      <c r="G3" s="26"/>
      <c r="H3" s="27" t="s">
        <v>4</v>
      </c>
      <c r="I3" s="27"/>
      <c r="J3" s="27"/>
      <c r="K3" s="27"/>
      <c r="L3" s="25" t="s">
        <v>7</v>
      </c>
      <c r="M3" s="25"/>
      <c r="N3" s="26" t="s">
        <v>3</v>
      </c>
      <c r="O3" s="26"/>
      <c r="P3" s="26"/>
      <c r="Q3" s="26"/>
      <c r="R3" s="27" t="s">
        <v>4</v>
      </c>
      <c r="S3" s="27"/>
      <c r="T3" s="27"/>
      <c r="U3" s="27"/>
      <c r="V3" s="25" t="s">
        <v>7</v>
      </c>
      <c r="W3" s="25"/>
      <c r="X3" s="26" t="s">
        <v>3</v>
      </c>
      <c r="Y3" s="26"/>
      <c r="Z3" s="26"/>
      <c r="AA3" s="26"/>
      <c r="AB3" s="27" t="s">
        <v>4</v>
      </c>
      <c r="AC3" s="27"/>
      <c r="AD3" s="27"/>
      <c r="AE3" s="27"/>
      <c r="AF3" s="25" t="s">
        <v>7</v>
      </c>
      <c r="AG3" s="25"/>
      <c r="AH3" s="26" t="s">
        <v>3</v>
      </c>
      <c r="AI3" s="26"/>
      <c r="AJ3" s="26"/>
      <c r="AK3" s="26"/>
      <c r="AL3" s="27" t="s">
        <v>4</v>
      </c>
      <c r="AM3" s="27"/>
      <c r="AN3" s="27"/>
      <c r="AO3" s="27"/>
      <c r="AP3" s="48" t="s">
        <v>7</v>
      </c>
      <c r="AQ3" s="49"/>
      <c r="AR3" s="50" t="s">
        <v>3</v>
      </c>
      <c r="AS3" s="51"/>
      <c r="AT3" s="51"/>
      <c r="AU3" s="52"/>
      <c r="AV3" s="46" t="s">
        <v>4</v>
      </c>
      <c r="AW3" s="47"/>
      <c r="AX3" s="47"/>
      <c r="AY3" s="47"/>
      <c r="AZ3" s="48" t="s">
        <v>7</v>
      </c>
      <c r="BA3" s="49"/>
      <c r="BB3" s="50" t="s">
        <v>3</v>
      </c>
      <c r="BC3" s="51"/>
      <c r="BD3" s="51"/>
      <c r="BE3" s="52"/>
      <c r="BF3" s="46" t="s">
        <v>4</v>
      </c>
      <c r="BG3" s="47"/>
      <c r="BH3" s="47"/>
      <c r="BI3" s="47"/>
      <c r="BJ3" s="48" t="s">
        <v>7</v>
      </c>
      <c r="BK3" s="49"/>
      <c r="BL3" s="50" t="s">
        <v>3</v>
      </c>
      <c r="BM3" s="51"/>
      <c r="BN3" s="51"/>
      <c r="BO3" s="52"/>
      <c r="BP3" s="46" t="s">
        <v>4</v>
      </c>
      <c r="BQ3" s="47"/>
      <c r="BR3" s="47"/>
      <c r="BS3" s="47"/>
      <c r="BT3" s="48" t="s">
        <v>7</v>
      </c>
      <c r="BU3" s="49"/>
      <c r="BV3" s="50" t="s">
        <v>3</v>
      </c>
      <c r="BW3" s="51"/>
      <c r="BX3" s="51"/>
      <c r="BY3" s="52"/>
      <c r="BZ3" s="46" t="s">
        <v>4</v>
      </c>
      <c r="CA3" s="47"/>
      <c r="CB3" s="47"/>
      <c r="CC3" s="47"/>
    </row>
    <row r="4" spans="1:81" ht="18" customHeight="1" x14ac:dyDescent="0.25">
      <c r="A4" s="6" t="s">
        <v>5</v>
      </c>
      <c r="B4" s="28">
        <v>14.3</v>
      </c>
      <c r="C4" s="28"/>
      <c r="D4" s="29">
        <v>14.3</v>
      </c>
      <c r="E4" s="29"/>
      <c r="F4" s="29"/>
      <c r="G4" s="29"/>
      <c r="H4" s="30">
        <v>14.3</v>
      </c>
      <c r="I4" s="30"/>
      <c r="J4" s="30"/>
      <c r="K4" s="30"/>
      <c r="L4" s="28">
        <v>13</v>
      </c>
      <c r="M4" s="28"/>
      <c r="N4" s="29">
        <v>13</v>
      </c>
      <c r="O4" s="29"/>
      <c r="P4" s="29"/>
      <c r="Q4" s="29"/>
      <c r="R4" s="30">
        <v>13</v>
      </c>
      <c r="S4" s="30"/>
      <c r="T4" s="30"/>
      <c r="U4" s="30"/>
      <c r="V4" s="28">
        <v>13</v>
      </c>
      <c r="W4" s="28"/>
      <c r="X4" s="29">
        <v>12.88</v>
      </c>
      <c r="Y4" s="29"/>
      <c r="Z4" s="29"/>
      <c r="AA4" s="29"/>
      <c r="AB4" s="30">
        <v>14.1</v>
      </c>
      <c r="AC4" s="30"/>
      <c r="AD4" s="30"/>
      <c r="AE4" s="30"/>
      <c r="AF4" s="28">
        <v>13</v>
      </c>
      <c r="AG4" s="28"/>
      <c r="AH4" s="29">
        <v>12.84</v>
      </c>
      <c r="AI4" s="29"/>
      <c r="AJ4" s="29"/>
      <c r="AK4" s="29"/>
      <c r="AL4" s="30">
        <v>14.3</v>
      </c>
      <c r="AM4" s="30"/>
      <c r="AN4" s="30"/>
      <c r="AO4" s="30"/>
      <c r="AP4" s="48">
        <v>13</v>
      </c>
      <c r="AQ4" s="49"/>
      <c r="AR4" s="50">
        <v>12.83</v>
      </c>
      <c r="AS4" s="51"/>
      <c r="AT4" s="51"/>
      <c r="AU4" s="52"/>
      <c r="AV4" s="46">
        <v>14.01</v>
      </c>
      <c r="AW4" s="47"/>
      <c r="AX4" s="47"/>
      <c r="AY4" s="47"/>
      <c r="AZ4" s="48">
        <v>13</v>
      </c>
      <c r="BA4" s="49"/>
      <c r="BB4" s="50">
        <v>12.47</v>
      </c>
      <c r="BC4" s="51"/>
      <c r="BD4" s="51"/>
      <c r="BE4" s="52"/>
      <c r="BF4" s="46">
        <v>15.89</v>
      </c>
      <c r="BG4" s="47"/>
      <c r="BH4" s="47"/>
      <c r="BI4" s="47"/>
      <c r="BJ4" s="48">
        <v>13</v>
      </c>
      <c r="BK4" s="49"/>
      <c r="BL4" s="50">
        <v>12.57</v>
      </c>
      <c r="BM4" s="51"/>
      <c r="BN4" s="51"/>
      <c r="BO4" s="52"/>
      <c r="BP4" s="46">
        <v>15.34</v>
      </c>
      <c r="BQ4" s="47"/>
      <c r="BR4" s="47"/>
      <c r="BS4" s="47"/>
      <c r="BT4" s="48">
        <v>13</v>
      </c>
      <c r="BU4" s="49"/>
      <c r="BV4" s="50">
        <v>12.7</v>
      </c>
      <c r="BW4" s="51"/>
      <c r="BX4" s="51"/>
      <c r="BY4" s="52"/>
      <c r="BZ4" s="46">
        <v>15</v>
      </c>
      <c r="CA4" s="47"/>
      <c r="CB4" s="47"/>
      <c r="CC4" s="47"/>
    </row>
    <row r="5" spans="1:81" ht="36" x14ac:dyDescent="0.25">
      <c r="A5" s="8" t="s">
        <v>9</v>
      </c>
      <c r="B5" s="31" t="s">
        <v>10</v>
      </c>
      <c r="C5" s="33" t="s">
        <v>11</v>
      </c>
      <c r="D5" s="31" t="s">
        <v>10</v>
      </c>
      <c r="E5" s="33" t="s">
        <v>11</v>
      </c>
      <c r="F5" s="33" t="s">
        <v>12</v>
      </c>
      <c r="G5" s="31" t="s">
        <v>6</v>
      </c>
      <c r="H5" s="31" t="s">
        <v>10</v>
      </c>
      <c r="I5" s="33" t="s">
        <v>11</v>
      </c>
      <c r="J5" s="33" t="s">
        <v>12</v>
      </c>
      <c r="K5" s="31" t="s">
        <v>6</v>
      </c>
      <c r="L5" s="31" t="s">
        <v>10</v>
      </c>
      <c r="M5" s="33" t="s">
        <v>11</v>
      </c>
      <c r="N5" s="31" t="s">
        <v>10</v>
      </c>
      <c r="O5" s="33" t="s">
        <v>11</v>
      </c>
      <c r="P5" s="33" t="s">
        <v>12</v>
      </c>
      <c r="Q5" s="31" t="s">
        <v>6</v>
      </c>
      <c r="R5" s="31" t="s">
        <v>10</v>
      </c>
      <c r="S5" s="33" t="s">
        <v>11</v>
      </c>
      <c r="T5" s="33" t="s">
        <v>12</v>
      </c>
      <c r="U5" s="31" t="s">
        <v>6</v>
      </c>
      <c r="V5" s="31" t="s">
        <v>10</v>
      </c>
      <c r="W5" s="33" t="s">
        <v>11</v>
      </c>
      <c r="X5" s="31" t="s">
        <v>10</v>
      </c>
      <c r="Y5" s="33" t="s">
        <v>11</v>
      </c>
      <c r="Z5" s="33" t="s">
        <v>12</v>
      </c>
      <c r="AA5" s="31" t="s">
        <v>6</v>
      </c>
      <c r="AB5" s="31" t="s">
        <v>10</v>
      </c>
      <c r="AC5" s="33" t="s">
        <v>11</v>
      </c>
      <c r="AD5" s="33" t="s">
        <v>12</v>
      </c>
      <c r="AE5" s="31" t="s">
        <v>6</v>
      </c>
      <c r="AF5" s="31" t="s">
        <v>10</v>
      </c>
      <c r="AG5" s="33" t="s">
        <v>11</v>
      </c>
      <c r="AH5" s="31" t="s">
        <v>10</v>
      </c>
      <c r="AI5" s="33" t="s">
        <v>11</v>
      </c>
      <c r="AJ5" s="33" t="s">
        <v>12</v>
      </c>
      <c r="AK5" s="31" t="s">
        <v>6</v>
      </c>
      <c r="AL5" s="31" t="s">
        <v>10</v>
      </c>
      <c r="AM5" s="33" t="s">
        <v>11</v>
      </c>
      <c r="AN5" s="33" t="s">
        <v>12</v>
      </c>
      <c r="AO5" s="31" t="s">
        <v>6</v>
      </c>
      <c r="AP5" s="31" t="s">
        <v>10</v>
      </c>
      <c r="AQ5" s="33" t="s">
        <v>11</v>
      </c>
      <c r="AR5" s="31" t="s">
        <v>10</v>
      </c>
      <c r="AS5" s="33" t="s">
        <v>11</v>
      </c>
      <c r="AT5" s="33" t="s">
        <v>12</v>
      </c>
      <c r="AU5" s="31" t="s">
        <v>6</v>
      </c>
      <c r="AV5" s="31" t="s">
        <v>10</v>
      </c>
      <c r="AW5" s="33" t="s">
        <v>11</v>
      </c>
      <c r="AX5" s="33" t="s">
        <v>12</v>
      </c>
      <c r="AY5" s="31" t="s">
        <v>6</v>
      </c>
      <c r="AZ5" s="31" t="s">
        <v>10</v>
      </c>
      <c r="BA5" s="33" t="s">
        <v>11</v>
      </c>
      <c r="BB5" s="31" t="s">
        <v>10</v>
      </c>
      <c r="BC5" s="33" t="s">
        <v>11</v>
      </c>
      <c r="BD5" s="33" t="s">
        <v>12</v>
      </c>
      <c r="BE5" s="31" t="s">
        <v>6</v>
      </c>
      <c r="BF5" s="31" t="s">
        <v>10</v>
      </c>
      <c r="BG5" s="33" t="s">
        <v>11</v>
      </c>
      <c r="BH5" s="33" t="s">
        <v>12</v>
      </c>
      <c r="BI5" s="31" t="s">
        <v>6</v>
      </c>
      <c r="BJ5" s="31" t="s">
        <v>10</v>
      </c>
      <c r="BK5" s="33" t="s">
        <v>11</v>
      </c>
      <c r="BL5" s="31" t="s">
        <v>10</v>
      </c>
      <c r="BM5" s="33" t="s">
        <v>11</v>
      </c>
      <c r="BN5" s="33" t="s">
        <v>12</v>
      </c>
      <c r="BO5" s="31" t="s">
        <v>6</v>
      </c>
      <c r="BP5" s="31" t="s">
        <v>10</v>
      </c>
      <c r="BQ5" s="33" t="s">
        <v>11</v>
      </c>
      <c r="BR5" s="33" t="s">
        <v>12</v>
      </c>
      <c r="BS5" s="31" t="s">
        <v>6</v>
      </c>
      <c r="BT5" s="31" t="s">
        <v>10</v>
      </c>
      <c r="BU5" s="33" t="s">
        <v>11</v>
      </c>
      <c r="BV5" s="31" t="s">
        <v>10</v>
      </c>
      <c r="BW5" s="33" t="s">
        <v>11</v>
      </c>
      <c r="BX5" s="33" t="s">
        <v>12</v>
      </c>
      <c r="BY5" s="31" t="s">
        <v>6</v>
      </c>
      <c r="BZ5" s="31" t="s">
        <v>10</v>
      </c>
      <c r="CA5" s="33" t="s">
        <v>11</v>
      </c>
      <c r="CB5" s="33" t="s">
        <v>12</v>
      </c>
      <c r="CC5" s="31" t="s">
        <v>6</v>
      </c>
    </row>
    <row r="6" spans="1:81" ht="24" x14ac:dyDescent="0.25">
      <c r="A6" s="12" t="s">
        <v>14</v>
      </c>
      <c r="B6" s="32"/>
      <c r="C6" s="34"/>
      <c r="D6" s="57"/>
      <c r="E6" s="55"/>
      <c r="F6" s="55"/>
      <c r="G6" s="56"/>
      <c r="H6" s="57"/>
      <c r="I6" s="55"/>
      <c r="J6" s="55"/>
      <c r="K6" s="56"/>
      <c r="L6" s="32"/>
      <c r="M6" s="34"/>
      <c r="N6" s="57"/>
      <c r="O6" s="55"/>
      <c r="P6" s="55"/>
      <c r="Q6" s="56"/>
      <c r="R6" s="57"/>
      <c r="S6" s="55"/>
      <c r="T6" s="55"/>
      <c r="U6" s="56"/>
      <c r="V6" s="32"/>
      <c r="W6" s="34"/>
      <c r="X6" s="57"/>
      <c r="Y6" s="55"/>
      <c r="Z6" s="55"/>
      <c r="AA6" s="56"/>
      <c r="AB6" s="57"/>
      <c r="AC6" s="55"/>
      <c r="AD6" s="55"/>
      <c r="AE6" s="56"/>
      <c r="AF6" s="32"/>
      <c r="AG6" s="34"/>
      <c r="AH6" s="57"/>
      <c r="AI6" s="55"/>
      <c r="AJ6" s="55"/>
      <c r="AK6" s="56"/>
      <c r="AL6" s="57"/>
      <c r="AM6" s="55"/>
      <c r="AN6" s="55"/>
      <c r="AO6" s="56"/>
      <c r="AP6" s="32"/>
      <c r="AQ6" s="34"/>
      <c r="AR6" s="57"/>
      <c r="AS6" s="55"/>
      <c r="AT6" s="55"/>
      <c r="AU6" s="56"/>
      <c r="AV6" s="57"/>
      <c r="AW6" s="55"/>
      <c r="AX6" s="55"/>
      <c r="AY6" s="56"/>
      <c r="AZ6" s="32"/>
      <c r="BA6" s="34"/>
      <c r="BB6" s="57"/>
      <c r="BC6" s="55"/>
      <c r="BD6" s="55"/>
      <c r="BE6" s="56"/>
      <c r="BF6" s="57"/>
      <c r="BG6" s="55"/>
      <c r="BH6" s="55"/>
      <c r="BI6" s="56"/>
      <c r="BJ6" s="32"/>
      <c r="BK6" s="34"/>
      <c r="BL6" s="57"/>
      <c r="BM6" s="55"/>
      <c r="BN6" s="55"/>
      <c r="BO6" s="56"/>
      <c r="BP6" s="57"/>
      <c r="BQ6" s="55"/>
      <c r="BR6" s="55"/>
      <c r="BS6" s="56"/>
      <c r="BT6" s="32"/>
      <c r="BU6" s="34"/>
      <c r="BV6" s="57"/>
      <c r="BW6" s="55"/>
      <c r="BX6" s="55"/>
      <c r="BY6" s="56"/>
      <c r="BZ6" s="57"/>
      <c r="CA6" s="55"/>
      <c r="CB6" s="55"/>
      <c r="CC6" s="56"/>
    </row>
    <row r="7" spans="1:81" ht="18" customHeight="1" x14ac:dyDescent="0.25">
      <c r="A7" s="1">
        <f t="shared" ref="A7:A196" si="0">A8+7</f>
        <v>46262</v>
      </c>
      <c r="B7" s="7">
        <v>20.71</v>
      </c>
      <c r="C7" s="7">
        <v>20.85</v>
      </c>
      <c r="D7" s="7">
        <f t="shared" ref="D7" si="1">SUM(B7-0)</f>
        <v>20.71</v>
      </c>
      <c r="E7" s="7">
        <f t="shared" ref="E7" si="2">SUM(C7-0)</f>
        <v>20.85</v>
      </c>
      <c r="F7" s="10">
        <f t="shared" ref="F7" si="3">MIN(D7,E7)</f>
        <v>20.71</v>
      </c>
      <c r="G7" s="11">
        <f t="shared" ref="G7" si="4">MAX(0,D$4-F7)</f>
        <v>0</v>
      </c>
      <c r="H7" s="7">
        <f t="shared" ref="H7" si="5">SUM(B7)</f>
        <v>20.71</v>
      </c>
      <c r="I7" s="7">
        <f t="shared" ref="I7" si="6">SUM(C7)</f>
        <v>20.85</v>
      </c>
      <c r="J7" s="10">
        <f t="shared" ref="J7" si="7">MIN(H7,I7)</f>
        <v>20.71</v>
      </c>
      <c r="K7" s="11">
        <f t="shared" ref="K7" si="8">MAX(0,H$4-J7)</f>
        <v>0</v>
      </c>
      <c r="L7" s="7">
        <v>20.71</v>
      </c>
      <c r="M7" s="7">
        <v>20.85</v>
      </c>
      <c r="N7" s="7">
        <f t="shared" ref="N7" si="9">SUM(L7-0)</f>
        <v>20.71</v>
      </c>
      <c r="O7" s="7">
        <f t="shared" ref="O7" si="10">SUM(M7-0)</f>
        <v>20.85</v>
      </c>
      <c r="P7" s="10">
        <f t="shared" ref="P7" si="11">MIN(N7,O7)</f>
        <v>20.71</v>
      </c>
      <c r="Q7" s="11">
        <f t="shared" ref="Q7" si="12">MAX(0,N$4-P7)</f>
        <v>0</v>
      </c>
      <c r="R7" s="7">
        <f t="shared" ref="R7" si="13">SUM(L7)</f>
        <v>20.71</v>
      </c>
      <c r="S7" s="7">
        <f t="shared" ref="S7" si="14">SUM(M7)</f>
        <v>20.85</v>
      </c>
      <c r="T7" s="10">
        <f t="shared" ref="T7" si="15">MIN(R7,S7)</f>
        <v>20.71</v>
      </c>
      <c r="U7" s="11">
        <f t="shared" ref="U7" si="16">MAX(0,R$4-T7)</f>
        <v>0</v>
      </c>
      <c r="V7" s="7">
        <v>20.98</v>
      </c>
      <c r="W7" s="7">
        <v>20.68</v>
      </c>
      <c r="X7" s="7">
        <f t="shared" ref="X7" si="17">SUM(V7-1.22)</f>
        <v>19.760000000000002</v>
      </c>
      <c r="Y7" s="7">
        <f t="shared" ref="Y7" si="18">SUM(W7-1.22)</f>
        <v>19.46</v>
      </c>
      <c r="Z7" s="10">
        <f t="shared" ref="Z7" si="19">MIN(X7,Y7)</f>
        <v>19.46</v>
      </c>
      <c r="AA7" s="11">
        <f t="shared" ref="AA7" si="20">MAX(0,X$4-Z7)</f>
        <v>0</v>
      </c>
      <c r="AB7" s="7">
        <f t="shared" ref="AB7" si="21">SUM(V7)</f>
        <v>20.98</v>
      </c>
      <c r="AC7" s="7">
        <f t="shared" ref="AC7" si="22">SUM(W7)</f>
        <v>20.68</v>
      </c>
      <c r="AD7" s="10">
        <f t="shared" ref="AD7" si="23">MIN(AB7,AC7)</f>
        <v>20.68</v>
      </c>
      <c r="AE7" s="11">
        <f t="shared" ref="AE7" si="24">MAX(0,AB$4-AD7)</f>
        <v>0</v>
      </c>
      <c r="AF7" s="7">
        <v>34.07</v>
      </c>
      <c r="AG7" s="7">
        <v>34.08</v>
      </c>
      <c r="AH7" s="7">
        <f t="shared" ref="AH7" si="25">SUM(AF7-1.46)</f>
        <v>32.61</v>
      </c>
      <c r="AI7" s="7">
        <f t="shared" ref="AI7" si="26">SUM(AG7-1.46)</f>
        <v>32.619999999999997</v>
      </c>
      <c r="AJ7" s="10">
        <f t="shared" ref="AJ7" si="27">MIN(AH7,AI7)</f>
        <v>32.61</v>
      </c>
      <c r="AK7" s="11">
        <f t="shared" ref="AK7" si="28">MAX(0,AH$4-AJ7)</f>
        <v>0</v>
      </c>
      <c r="AL7" s="7">
        <f t="shared" ref="AL7" si="29">SUM(AF7)</f>
        <v>34.07</v>
      </c>
      <c r="AM7" s="7">
        <f t="shared" ref="AM7" si="30">SUM(AG7)</f>
        <v>34.08</v>
      </c>
      <c r="AN7" s="10">
        <f t="shared" ref="AN7" si="31">MIN(AL7,AM7)</f>
        <v>34.07</v>
      </c>
      <c r="AO7" s="11">
        <f t="shared" ref="AO7" si="32">MAX(0,AL$4-AN7)</f>
        <v>0</v>
      </c>
      <c r="AP7" s="7">
        <v>40.79</v>
      </c>
      <c r="AQ7" s="7">
        <v>41.32</v>
      </c>
      <c r="AR7" s="7">
        <f t="shared" ref="AR7" si="33">SUM(AP7-1.18)</f>
        <v>39.61</v>
      </c>
      <c r="AS7" s="7">
        <f t="shared" ref="AS7" si="34">SUM(AQ7-1.18)</f>
        <v>40.14</v>
      </c>
      <c r="AT7" s="10">
        <f t="shared" ref="AT7" si="35">MIN(AR7,AS7)</f>
        <v>39.61</v>
      </c>
      <c r="AU7" s="11">
        <f t="shared" ref="AU7" si="36">MAX(0,AR$4-AT7)</f>
        <v>0</v>
      </c>
      <c r="AV7" s="7">
        <f t="shared" ref="AV7" si="37">SUM(AP7)</f>
        <v>40.79</v>
      </c>
      <c r="AW7" s="7">
        <f t="shared" ref="AW7" si="38">SUM(AQ7)</f>
        <v>41.32</v>
      </c>
      <c r="AX7" s="10">
        <f t="shared" ref="AX7" si="39">MIN(AV7,AW7)</f>
        <v>40.79</v>
      </c>
      <c r="AY7" s="11">
        <f t="shared" ref="AY7" si="40">MAX(0,AV$4-AX7)</f>
        <v>0</v>
      </c>
      <c r="AZ7" s="7">
        <v>36.79</v>
      </c>
      <c r="BA7" s="7">
        <v>36.68</v>
      </c>
      <c r="BB7" s="7">
        <f t="shared" ref="BB7" si="41">SUM(AZ7-3.42)</f>
        <v>33.369999999999997</v>
      </c>
      <c r="BC7" s="7">
        <f t="shared" ref="BC7" si="42">SUM(BA7-3.42)</f>
        <v>33.26</v>
      </c>
      <c r="BD7" s="10">
        <f t="shared" ref="BD7" si="43">MIN(BB7,BC7)</f>
        <v>33.26</v>
      </c>
      <c r="BE7" s="11">
        <f t="shared" ref="BE7" si="44">MAX(0,BB$4-BD7)</f>
        <v>0</v>
      </c>
      <c r="BF7" s="7">
        <f t="shared" ref="BF7" si="45">SUM(AZ7)</f>
        <v>36.79</v>
      </c>
      <c r="BG7" s="7">
        <f t="shared" ref="BG7" si="46">SUM(BA7)</f>
        <v>36.68</v>
      </c>
      <c r="BH7" s="10">
        <f t="shared" ref="BH7" si="47">MIN(BF7,BG7)</f>
        <v>36.68</v>
      </c>
      <c r="BI7" s="11">
        <f t="shared" ref="BI7" si="48">MAX(0,BF$4-BH7)</f>
        <v>0</v>
      </c>
      <c r="BJ7" s="7">
        <v>33.79</v>
      </c>
      <c r="BK7" s="7">
        <v>34.11</v>
      </c>
      <c r="BL7" s="7">
        <f t="shared" ref="BL7" si="49">SUM(BJ7-2.77)</f>
        <v>31.02</v>
      </c>
      <c r="BM7" s="7">
        <f t="shared" ref="BM7" si="50">SUM(BK7-2.77)</f>
        <v>31.34</v>
      </c>
      <c r="BN7" s="10">
        <f t="shared" ref="BN7" si="51">MIN(BL7,BM7)</f>
        <v>31.02</v>
      </c>
      <c r="BO7" s="11">
        <f t="shared" ref="BO7" si="52">MAX(0,BL$4-BN7)</f>
        <v>0</v>
      </c>
      <c r="BP7" s="7">
        <f t="shared" ref="BP7" si="53">SUM(BJ7)</f>
        <v>33.79</v>
      </c>
      <c r="BQ7" s="7">
        <f t="shared" ref="BQ7" si="54">SUM(BK7)</f>
        <v>34.11</v>
      </c>
      <c r="BR7" s="10">
        <f t="shared" ref="BR7" si="55">MIN(BP7,BQ7)</f>
        <v>33.79</v>
      </c>
      <c r="BS7" s="11">
        <f t="shared" ref="BS7" si="56">MAX(0,BP$4-BR7)</f>
        <v>0</v>
      </c>
      <c r="BT7" s="7">
        <f t="shared" ref="BT7" si="57">SUM(BJ7)</f>
        <v>33.79</v>
      </c>
      <c r="BU7" s="7">
        <f t="shared" ref="BU7" si="58">SUM(BK7)</f>
        <v>34.11</v>
      </c>
      <c r="BV7" s="7">
        <f t="shared" ref="BV7" si="59">SUM(BT7-2.3)</f>
        <v>31.49</v>
      </c>
      <c r="BW7" s="7">
        <f t="shared" ref="BW7" si="60">SUM(BU7-2.3)</f>
        <v>31.81</v>
      </c>
      <c r="BX7" s="10">
        <f t="shared" ref="BX7" si="61">MIN(BV7,BW7)</f>
        <v>31.49</v>
      </c>
      <c r="BY7" s="11">
        <f t="shared" ref="BY7" si="62">MAX(0,BV$4-BX7)</f>
        <v>0</v>
      </c>
      <c r="BZ7" s="7">
        <f t="shared" ref="BZ7" si="63">SUM(BT7)</f>
        <v>33.79</v>
      </c>
      <c r="CA7" s="7">
        <f t="shared" ref="CA7" si="64">SUM(BU7)</f>
        <v>34.11</v>
      </c>
      <c r="CB7" s="10">
        <f t="shared" ref="CB7" si="65">MIN(BZ7,CA7)</f>
        <v>33.79</v>
      </c>
      <c r="CC7" s="11">
        <f t="shared" ref="CC7" si="66">MAX(0,BZ$4-CB7)</f>
        <v>0</v>
      </c>
    </row>
    <row r="8" spans="1:81" ht="18" customHeight="1" x14ac:dyDescent="0.25">
      <c r="A8" s="1">
        <f t="shared" si="0"/>
        <v>46255</v>
      </c>
      <c r="B8" s="7">
        <v>20.86</v>
      </c>
      <c r="C8" s="7">
        <v>20.81</v>
      </c>
      <c r="D8" s="7">
        <f t="shared" ref="D8" si="67">SUM(B8-0)</f>
        <v>20.86</v>
      </c>
      <c r="E8" s="7">
        <f t="shared" ref="E8" si="68">SUM(C8-0)</f>
        <v>20.81</v>
      </c>
      <c r="F8" s="10">
        <f t="shared" ref="F8" si="69">MIN(D8,E8)</f>
        <v>20.81</v>
      </c>
      <c r="G8" s="11">
        <f t="shared" ref="G8" si="70">MAX(0,D$4-F8)</f>
        <v>0</v>
      </c>
      <c r="H8" s="7">
        <f t="shared" ref="H8" si="71">SUM(B8)</f>
        <v>20.86</v>
      </c>
      <c r="I8" s="7">
        <f t="shared" ref="I8" si="72">SUM(C8)</f>
        <v>20.81</v>
      </c>
      <c r="J8" s="10">
        <f t="shared" ref="J8" si="73">MIN(H8,I8)</f>
        <v>20.81</v>
      </c>
      <c r="K8" s="11">
        <f t="shared" ref="K8" si="74">MAX(0,H$4-J8)</f>
        <v>0</v>
      </c>
      <c r="L8" s="7">
        <v>20.86</v>
      </c>
      <c r="M8" s="7">
        <v>20.81</v>
      </c>
      <c r="N8" s="7">
        <f t="shared" ref="N8" si="75">SUM(L8-0)</f>
        <v>20.86</v>
      </c>
      <c r="O8" s="7">
        <f t="shared" ref="O8" si="76">SUM(M8-0)</f>
        <v>20.81</v>
      </c>
      <c r="P8" s="10">
        <f t="shared" ref="P8" si="77">MIN(N8,O8)</f>
        <v>20.81</v>
      </c>
      <c r="Q8" s="11">
        <f t="shared" ref="Q8" si="78">MAX(0,N$4-P8)</f>
        <v>0</v>
      </c>
      <c r="R8" s="7">
        <f t="shared" ref="R8" si="79">SUM(L8)</f>
        <v>20.86</v>
      </c>
      <c r="S8" s="7">
        <f t="shared" ref="S8" si="80">SUM(M8)</f>
        <v>20.81</v>
      </c>
      <c r="T8" s="10">
        <f t="shared" ref="T8" si="81">MIN(R8,S8)</f>
        <v>20.81</v>
      </c>
      <c r="U8" s="11">
        <f t="shared" ref="U8" si="82">MAX(0,R$4-T8)</f>
        <v>0</v>
      </c>
      <c r="V8" s="7">
        <v>20.98</v>
      </c>
      <c r="W8" s="7">
        <v>20.68</v>
      </c>
      <c r="X8" s="7">
        <f t="shared" ref="X8" si="83">SUM(V8-1.22)</f>
        <v>19.760000000000002</v>
      </c>
      <c r="Y8" s="7">
        <f t="shared" ref="Y8" si="84">SUM(W8-1.22)</f>
        <v>19.46</v>
      </c>
      <c r="Z8" s="10">
        <f t="shared" ref="Z8" si="85">MIN(X8,Y8)</f>
        <v>19.46</v>
      </c>
      <c r="AA8" s="11">
        <f t="shared" ref="AA8" si="86">MAX(0,X$4-Z8)</f>
        <v>0</v>
      </c>
      <c r="AB8" s="7">
        <f t="shared" ref="AB8" si="87">SUM(V8)</f>
        <v>20.98</v>
      </c>
      <c r="AC8" s="7">
        <f t="shared" ref="AC8" si="88">SUM(W8)</f>
        <v>20.68</v>
      </c>
      <c r="AD8" s="10">
        <f t="shared" ref="AD8" si="89">MIN(AB8,AC8)</f>
        <v>20.68</v>
      </c>
      <c r="AE8" s="11">
        <f t="shared" ref="AE8" si="90">MAX(0,AB$4-AD8)</f>
        <v>0</v>
      </c>
      <c r="AF8" s="7">
        <v>34.07</v>
      </c>
      <c r="AG8" s="7">
        <v>34.08</v>
      </c>
      <c r="AH8" s="7">
        <f t="shared" ref="AH8" si="91">SUM(AF8-1.46)</f>
        <v>32.61</v>
      </c>
      <c r="AI8" s="7">
        <f t="shared" ref="AI8" si="92">SUM(AG8-1.46)</f>
        <v>32.619999999999997</v>
      </c>
      <c r="AJ8" s="10">
        <f t="shared" ref="AJ8" si="93">MIN(AH8,AI8)</f>
        <v>32.61</v>
      </c>
      <c r="AK8" s="11">
        <f t="shared" ref="AK8" si="94">MAX(0,AH$4-AJ8)</f>
        <v>0</v>
      </c>
      <c r="AL8" s="7">
        <f t="shared" ref="AL8" si="95">SUM(AF8)</f>
        <v>34.07</v>
      </c>
      <c r="AM8" s="7">
        <f t="shared" ref="AM8" si="96">SUM(AG8)</f>
        <v>34.08</v>
      </c>
      <c r="AN8" s="10">
        <f t="shared" ref="AN8" si="97">MIN(AL8,AM8)</f>
        <v>34.07</v>
      </c>
      <c r="AO8" s="11">
        <f t="shared" ref="AO8" si="98">MAX(0,AL$4-AN8)</f>
        <v>0</v>
      </c>
      <c r="AP8" s="7">
        <v>40.79</v>
      </c>
      <c r="AQ8" s="7">
        <v>41.32</v>
      </c>
      <c r="AR8" s="7">
        <f t="shared" ref="AR8" si="99">SUM(AP8-1.18)</f>
        <v>39.61</v>
      </c>
      <c r="AS8" s="7">
        <f t="shared" ref="AS8" si="100">SUM(AQ8-1.18)</f>
        <v>40.14</v>
      </c>
      <c r="AT8" s="10">
        <f t="shared" ref="AT8" si="101">MIN(AR8,AS8)</f>
        <v>39.61</v>
      </c>
      <c r="AU8" s="11">
        <f t="shared" ref="AU8" si="102">MAX(0,AR$4-AT8)</f>
        <v>0</v>
      </c>
      <c r="AV8" s="7">
        <f t="shared" ref="AV8" si="103">SUM(AP8)</f>
        <v>40.79</v>
      </c>
      <c r="AW8" s="7">
        <f t="shared" ref="AW8" si="104">SUM(AQ8)</f>
        <v>41.32</v>
      </c>
      <c r="AX8" s="10">
        <f t="shared" ref="AX8" si="105">MIN(AV8,AW8)</f>
        <v>40.79</v>
      </c>
      <c r="AY8" s="11">
        <f t="shared" ref="AY8" si="106">MAX(0,AV$4-AX8)</f>
        <v>0</v>
      </c>
      <c r="AZ8" s="7">
        <v>36.79</v>
      </c>
      <c r="BA8" s="7">
        <v>36.68</v>
      </c>
      <c r="BB8" s="7">
        <f t="shared" ref="BB8" si="107">SUM(AZ8-3.42)</f>
        <v>33.369999999999997</v>
      </c>
      <c r="BC8" s="7">
        <f t="shared" ref="BC8" si="108">SUM(BA8-3.42)</f>
        <v>33.26</v>
      </c>
      <c r="BD8" s="10">
        <f t="shared" ref="BD8" si="109">MIN(BB8,BC8)</f>
        <v>33.26</v>
      </c>
      <c r="BE8" s="11">
        <f t="shared" ref="BE8" si="110">MAX(0,BB$4-BD8)</f>
        <v>0</v>
      </c>
      <c r="BF8" s="7">
        <f t="shared" ref="BF8" si="111">SUM(AZ8)</f>
        <v>36.79</v>
      </c>
      <c r="BG8" s="7">
        <f t="shared" ref="BG8" si="112">SUM(BA8)</f>
        <v>36.68</v>
      </c>
      <c r="BH8" s="10">
        <f t="shared" ref="BH8" si="113">MIN(BF8,BG8)</f>
        <v>36.68</v>
      </c>
      <c r="BI8" s="11">
        <f t="shared" ref="BI8" si="114">MAX(0,BF$4-BH8)</f>
        <v>0</v>
      </c>
      <c r="BJ8" s="7">
        <v>33.79</v>
      </c>
      <c r="BK8" s="7">
        <v>34.11</v>
      </c>
      <c r="BL8" s="7">
        <f t="shared" ref="BL8" si="115">SUM(BJ8-2.77)</f>
        <v>31.02</v>
      </c>
      <c r="BM8" s="7">
        <f t="shared" ref="BM8" si="116">SUM(BK8-2.77)</f>
        <v>31.34</v>
      </c>
      <c r="BN8" s="10">
        <f t="shared" ref="BN8" si="117">MIN(BL8,BM8)</f>
        <v>31.02</v>
      </c>
      <c r="BO8" s="11">
        <f t="shared" ref="BO8" si="118">MAX(0,BL$4-BN8)</f>
        <v>0</v>
      </c>
      <c r="BP8" s="7">
        <f t="shared" ref="BP8" si="119">SUM(BJ8)</f>
        <v>33.79</v>
      </c>
      <c r="BQ8" s="7">
        <f t="shared" ref="BQ8" si="120">SUM(BK8)</f>
        <v>34.11</v>
      </c>
      <c r="BR8" s="10">
        <f t="shared" ref="BR8" si="121">MIN(BP8,BQ8)</f>
        <v>33.79</v>
      </c>
      <c r="BS8" s="11">
        <f t="shared" ref="BS8" si="122">MAX(0,BP$4-BR8)</f>
        <v>0</v>
      </c>
      <c r="BT8" s="7">
        <f t="shared" ref="BT8" si="123">SUM(BJ8)</f>
        <v>33.79</v>
      </c>
      <c r="BU8" s="7">
        <f t="shared" ref="BU8" si="124">SUM(BK8)</f>
        <v>34.11</v>
      </c>
      <c r="BV8" s="7">
        <f t="shared" ref="BV8" si="125">SUM(BT8-2.3)</f>
        <v>31.49</v>
      </c>
      <c r="BW8" s="7">
        <f t="shared" ref="BW8" si="126">SUM(BU8-2.3)</f>
        <v>31.81</v>
      </c>
      <c r="BX8" s="10">
        <f t="shared" ref="BX8" si="127">MIN(BV8,BW8)</f>
        <v>31.49</v>
      </c>
      <c r="BY8" s="11">
        <f t="shared" ref="BY8" si="128">MAX(0,BV$4-BX8)</f>
        <v>0</v>
      </c>
      <c r="BZ8" s="7">
        <f t="shared" ref="BZ8" si="129">SUM(BT8)</f>
        <v>33.79</v>
      </c>
      <c r="CA8" s="7">
        <f t="shared" ref="CA8" si="130">SUM(BU8)</f>
        <v>34.11</v>
      </c>
      <c r="CB8" s="10">
        <f t="shared" ref="CB8" si="131">MIN(BZ8,CA8)</f>
        <v>33.79</v>
      </c>
      <c r="CC8" s="11">
        <f t="shared" ref="CC8" si="132">MAX(0,BZ$4-CB8)</f>
        <v>0</v>
      </c>
    </row>
    <row r="9" spans="1:81" ht="18" customHeight="1" x14ac:dyDescent="0.25">
      <c r="A9" s="1">
        <f t="shared" si="0"/>
        <v>46248</v>
      </c>
      <c r="B9" s="7">
        <v>20.86</v>
      </c>
      <c r="C9" s="7">
        <v>20.74</v>
      </c>
      <c r="D9" s="7">
        <f t="shared" ref="D9" si="133">SUM(B9-0)</f>
        <v>20.86</v>
      </c>
      <c r="E9" s="7">
        <f t="shared" ref="E9" si="134">SUM(C9-0)</f>
        <v>20.74</v>
      </c>
      <c r="F9" s="10">
        <f t="shared" ref="F9" si="135">MIN(D9,E9)</f>
        <v>20.74</v>
      </c>
      <c r="G9" s="11">
        <f t="shared" ref="G9" si="136">MAX(0,D$4-F9)</f>
        <v>0</v>
      </c>
      <c r="H9" s="7">
        <f t="shared" ref="H9" si="137">SUM(B9)</f>
        <v>20.86</v>
      </c>
      <c r="I9" s="7">
        <f t="shared" ref="I9" si="138">SUM(C9)</f>
        <v>20.74</v>
      </c>
      <c r="J9" s="10">
        <f t="shared" ref="J9" si="139">MIN(H9,I9)</f>
        <v>20.74</v>
      </c>
      <c r="K9" s="11">
        <f t="shared" ref="K9" si="140">MAX(0,H$4-J9)</f>
        <v>0</v>
      </c>
      <c r="L9" s="7">
        <v>20.86</v>
      </c>
      <c r="M9" s="7">
        <v>20.74</v>
      </c>
      <c r="N9" s="7">
        <f t="shared" ref="N9" si="141">SUM(L9-0)</f>
        <v>20.86</v>
      </c>
      <c r="O9" s="7">
        <f t="shared" ref="O9" si="142">SUM(M9-0)</f>
        <v>20.74</v>
      </c>
      <c r="P9" s="10">
        <f t="shared" ref="P9" si="143">MIN(N9,O9)</f>
        <v>20.74</v>
      </c>
      <c r="Q9" s="11">
        <f t="shared" ref="Q9" si="144">MAX(0,N$4-P9)</f>
        <v>0</v>
      </c>
      <c r="R9" s="7">
        <f t="shared" ref="R9" si="145">SUM(L9)</f>
        <v>20.86</v>
      </c>
      <c r="S9" s="7">
        <f t="shared" ref="S9" si="146">SUM(M9)</f>
        <v>20.74</v>
      </c>
      <c r="T9" s="10">
        <f t="shared" ref="T9" si="147">MIN(R9,S9)</f>
        <v>20.74</v>
      </c>
      <c r="U9" s="11">
        <f t="shared" ref="U9" si="148">MAX(0,R$4-T9)</f>
        <v>0</v>
      </c>
      <c r="V9" s="7">
        <v>20.98</v>
      </c>
      <c r="W9" s="7">
        <v>20.68</v>
      </c>
      <c r="X9" s="7">
        <f t="shared" ref="X9" si="149">SUM(V9-1.22)</f>
        <v>19.760000000000002</v>
      </c>
      <c r="Y9" s="7">
        <f t="shared" ref="Y9" si="150">SUM(W9-1.22)</f>
        <v>19.46</v>
      </c>
      <c r="Z9" s="10">
        <f t="shared" ref="Z9" si="151">MIN(X9,Y9)</f>
        <v>19.46</v>
      </c>
      <c r="AA9" s="11">
        <f t="shared" ref="AA9" si="152">MAX(0,X$4-Z9)</f>
        <v>0</v>
      </c>
      <c r="AB9" s="7">
        <f t="shared" ref="AB9" si="153">SUM(V9)</f>
        <v>20.98</v>
      </c>
      <c r="AC9" s="7">
        <f t="shared" ref="AC9" si="154">SUM(W9)</f>
        <v>20.68</v>
      </c>
      <c r="AD9" s="10">
        <f t="shared" ref="AD9" si="155">MIN(AB9,AC9)</f>
        <v>20.68</v>
      </c>
      <c r="AE9" s="11">
        <f t="shared" ref="AE9" si="156">MAX(0,AB$4-AD9)</f>
        <v>0</v>
      </c>
      <c r="AF9" s="7">
        <v>34.07</v>
      </c>
      <c r="AG9" s="7">
        <v>34.08</v>
      </c>
      <c r="AH9" s="7">
        <f t="shared" ref="AH9" si="157">SUM(AF9-1.46)</f>
        <v>32.61</v>
      </c>
      <c r="AI9" s="7">
        <f t="shared" ref="AI9" si="158">SUM(AG9-1.46)</f>
        <v>32.619999999999997</v>
      </c>
      <c r="AJ9" s="10">
        <f t="shared" ref="AJ9" si="159">MIN(AH9,AI9)</f>
        <v>32.61</v>
      </c>
      <c r="AK9" s="11">
        <f t="shared" ref="AK9" si="160">MAX(0,AH$4-AJ9)</f>
        <v>0</v>
      </c>
      <c r="AL9" s="7">
        <f t="shared" ref="AL9" si="161">SUM(AF9)</f>
        <v>34.07</v>
      </c>
      <c r="AM9" s="7">
        <f t="shared" ref="AM9" si="162">SUM(AG9)</f>
        <v>34.08</v>
      </c>
      <c r="AN9" s="10">
        <f t="shared" ref="AN9" si="163">MIN(AL9,AM9)</f>
        <v>34.07</v>
      </c>
      <c r="AO9" s="11">
        <f t="shared" ref="AO9" si="164">MAX(0,AL$4-AN9)</f>
        <v>0</v>
      </c>
      <c r="AP9" s="7">
        <v>40.79</v>
      </c>
      <c r="AQ9" s="7">
        <v>41.32</v>
      </c>
      <c r="AR9" s="7">
        <f t="shared" ref="AR9" si="165">SUM(AP9-1.18)</f>
        <v>39.61</v>
      </c>
      <c r="AS9" s="7">
        <f t="shared" ref="AS9" si="166">SUM(AQ9-1.18)</f>
        <v>40.14</v>
      </c>
      <c r="AT9" s="10">
        <f t="shared" ref="AT9" si="167">MIN(AR9,AS9)</f>
        <v>39.61</v>
      </c>
      <c r="AU9" s="11">
        <f t="shared" ref="AU9" si="168">MAX(0,AR$4-AT9)</f>
        <v>0</v>
      </c>
      <c r="AV9" s="7">
        <f t="shared" ref="AV9" si="169">SUM(AP9)</f>
        <v>40.79</v>
      </c>
      <c r="AW9" s="7">
        <f t="shared" ref="AW9" si="170">SUM(AQ9)</f>
        <v>41.32</v>
      </c>
      <c r="AX9" s="10">
        <f t="shared" ref="AX9" si="171">MIN(AV9,AW9)</f>
        <v>40.79</v>
      </c>
      <c r="AY9" s="11">
        <f t="shared" ref="AY9" si="172">MAX(0,AV$4-AX9)</f>
        <v>0</v>
      </c>
      <c r="AZ9" s="7">
        <v>36.79</v>
      </c>
      <c r="BA9" s="7">
        <v>36.68</v>
      </c>
      <c r="BB9" s="7">
        <f t="shared" ref="BB9" si="173">SUM(AZ9-3.42)</f>
        <v>33.369999999999997</v>
      </c>
      <c r="BC9" s="7">
        <f t="shared" ref="BC9" si="174">SUM(BA9-3.42)</f>
        <v>33.26</v>
      </c>
      <c r="BD9" s="10">
        <f t="shared" ref="BD9" si="175">MIN(BB9,BC9)</f>
        <v>33.26</v>
      </c>
      <c r="BE9" s="11">
        <f t="shared" ref="BE9" si="176">MAX(0,BB$4-BD9)</f>
        <v>0</v>
      </c>
      <c r="BF9" s="7">
        <f t="shared" ref="BF9" si="177">SUM(AZ9)</f>
        <v>36.79</v>
      </c>
      <c r="BG9" s="7">
        <f t="shared" ref="BG9" si="178">SUM(BA9)</f>
        <v>36.68</v>
      </c>
      <c r="BH9" s="10">
        <f t="shared" ref="BH9" si="179">MIN(BF9,BG9)</f>
        <v>36.68</v>
      </c>
      <c r="BI9" s="11">
        <f t="shared" ref="BI9" si="180">MAX(0,BF$4-BH9)</f>
        <v>0</v>
      </c>
      <c r="BJ9" s="7">
        <v>33.79</v>
      </c>
      <c r="BK9" s="7">
        <v>34.11</v>
      </c>
      <c r="BL9" s="7">
        <f t="shared" ref="BL9" si="181">SUM(BJ9-2.77)</f>
        <v>31.02</v>
      </c>
      <c r="BM9" s="7">
        <f t="shared" ref="BM9" si="182">SUM(BK9-2.77)</f>
        <v>31.34</v>
      </c>
      <c r="BN9" s="10">
        <f t="shared" ref="BN9" si="183">MIN(BL9,BM9)</f>
        <v>31.02</v>
      </c>
      <c r="BO9" s="11">
        <f t="shared" ref="BO9" si="184">MAX(0,BL$4-BN9)</f>
        <v>0</v>
      </c>
      <c r="BP9" s="7">
        <f t="shared" ref="BP9" si="185">SUM(BJ9)</f>
        <v>33.79</v>
      </c>
      <c r="BQ9" s="7">
        <f t="shared" ref="BQ9" si="186">SUM(BK9)</f>
        <v>34.11</v>
      </c>
      <c r="BR9" s="10">
        <f t="shared" ref="BR9" si="187">MIN(BP9,BQ9)</f>
        <v>33.79</v>
      </c>
      <c r="BS9" s="11">
        <f t="shared" ref="BS9" si="188">MAX(0,BP$4-BR9)</f>
        <v>0</v>
      </c>
      <c r="BT9" s="7">
        <f t="shared" ref="BT9" si="189">SUM(BJ9)</f>
        <v>33.79</v>
      </c>
      <c r="BU9" s="7">
        <f t="shared" ref="BU9" si="190">SUM(BK9)</f>
        <v>34.11</v>
      </c>
      <c r="BV9" s="7">
        <f t="shared" ref="BV9" si="191">SUM(BT9-2.3)</f>
        <v>31.49</v>
      </c>
      <c r="BW9" s="7">
        <f t="shared" ref="BW9" si="192">SUM(BU9-2.3)</f>
        <v>31.81</v>
      </c>
      <c r="BX9" s="10">
        <f t="shared" ref="BX9" si="193">MIN(BV9,BW9)</f>
        <v>31.49</v>
      </c>
      <c r="BY9" s="11">
        <f t="shared" ref="BY9" si="194">MAX(0,BV$4-BX9)</f>
        <v>0</v>
      </c>
      <c r="BZ9" s="7">
        <f t="shared" ref="BZ9" si="195">SUM(BT9)</f>
        <v>33.79</v>
      </c>
      <c r="CA9" s="7">
        <f t="shared" ref="CA9" si="196">SUM(BU9)</f>
        <v>34.11</v>
      </c>
      <c r="CB9" s="10">
        <f t="shared" ref="CB9" si="197">MIN(BZ9,CA9)</f>
        <v>33.79</v>
      </c>
      <c r="CC9" s="11">
        <f t="shared" ref="CC9" si="198">MAX(0,BZ$4-CB9)</f>
        <v>0</v>
      </c>
    </row>
    <row r="10" spans="1:81" ht="18" customHeight="1" x14ac:dyDescent="0.25">
      <c r="A10" s="1">
        <f t="shared" si="0"/>
        <v>46241</v>
      </c>
      <c r="B10" s="7">
        <v>20.86</v>
      </c>
      <c r="C10" s="7">
        <v>20.7</v>
      </c>
      <c r="D10" s="7">
        <f t="shared" ref="D10" si="199">SUM(B10-0)</f>
        <v>20.86</v>
      </c>
      <c r="E10" s="7">
        <f t="shared" ref="E10" si="200">SUM(C10-0)</f>
        <v>20.7</v>
      </c>
      <c r="F10" s="10">
        <f t="shared" ref="F10" si="201">MIN(D10,E10)</f>
        <v>20.7</v>
      </c>
      <c r="G10" s="11">
        <f t="shared" ref="G10" si="202">MAX(0,D$4-F10)</f>
        <v>0</v>
      </c>
      <c r="H10" s="7">
        <f t="shared" ref="H10" si="203">SUM(B10)</f>
        <v>20.86</v>
      </c>
      <c r="I10" s="7">
        <f t="shared" ref="I10" si="204">SUM(C10)</f>
        <v>20.7</v>
      </c>
      <c r="J10" s="10">
        <f t="shared" ref="J10" si="205">MIN(H10,I10)</f>
        <v>20.7</v>
      </c>
      <c r="K10" s="11">
        <f t="shared" ref="K10" si="206">MAX(0,H$4-J10)</f>
        <v>0</v>
      </c>
      <c r="L10" s="7">
        <v>20.86</v>
      </c>
      <c r="M10" s="7">
        <v>20.7</v>
      </c>
      <c r="N10" s="7">
        <f t="shared" ref="N10" si="207">SUM(L10-0)</f>
        <v>20.86</v>
      </c>
      <c r="O10" s="7">
        <f t="shared" ref="O10" si="208">SUM(M10-0)</f>
        <v>20.7</v>
      </c>
      <c r="P10" s="10">
        <f t="shared" ref="P10" si="209">MIN(N10,O10)</f>
        <v>20.7</v>
      </c>
      <c r="Q10" s="11">
        <f t="shared" ref="Q10" si="210">MAX(0,N$4-P10)</f>
        <v>0</v>
      </c>
      <c r="R10" s="7">
        <f t="shared" ref="R10" si="211">SUM(L10)</f>
        <v>20.86</v>
      </c>
      <c r="S10" s="7">
        <f t="shared" ref="S10" si="212">SUM(M10)</f>
        <v>20.7</v>
      </c>
      <c r="T10" s="10">
        <f t="shared" ref="T10" si="213">MIN(R10,S10)</f>
        <v>20.7</v>
      </c>
      <c r="U10" s="11">
        <f t="shared" ref="U10" si="214">MAX(0,R$4-T10)</f>
        <v>0</v>
      </c>
      <c r="V10" s="7">
        <v>20.98</v>
      </c>
      <c r="W10" s="7">
        <v>20.68</v>
      </c>
      <c r="X10" s="7">
        <f t="shared" ref="X10" si="215">SUM(V10-1.22)</f>
        <v>19.760000000000002</v>
      </c>
      <c r="Y10" s="7">
        <f t="shared" ref="Y10" si="216">SUM(W10-1.22)</f>
        <v>19.46</v>
      </c>
      <c r="Z10" s="10">
        <f t="shared" ref="Z10" si="217">MIN(X10,Y10)</f>
        <v>19.46</v>
      </c>
      <c r="AA10" s="11">
        <f t="shared" ref="AA10" si="218">MAX(0,X$4-Z10)</f>
        <v>0</v>
      </c>
      <c r="AB10" s="7">
        <f t="shared" ref="AB10" si="219">SUM(V10)</f>
        <v>20.98</v>
      </c>
      <c r="AC10" s="7">
        <f t="shared" ref="AC10" si="220">SUM(W10)</f>
        <v>20.68</v>
      </c>
      <c r="AD10" s="10">
        <f t="shared" ref="AD10" si="221">MIN(AB10,AC10)</f>
        <v>20.68</v>
      </c>
      <c r="AE10" s="11">
        <f t="shared" ref="AE10" si="222">MAX(0,AB$4-AD10)</f>
        <v>0</v>
      </c>
      <c r="AF10" s="7">
        <v>34.07</v>
      </c>
      <c r="AG10" s="7">
        <v>34.08</v>
      </c>
      <c r="AH10" s="7">
        <f t="shared" ref="AH10" si="223">SUM(AF10-1.46)</f>
        <v>32.61</v>
      </c>
      <c r="AI10" s="7">
        <f t="shared" ref="AI10" si="224">SUM(AG10-1.46)</f>
        <v>32.619999999999997</v>
      </c>
      <c r="AJ10" s="10">
        <f t="shared" ref="AJ10" si="225">MIN(AH10,AI10)</f>
        <v>32.61</v>
      </c>
      <c r="AK10" s="11">
        <f t="shared" ref="AK10" si="226">MAX(0,AH$4-AJ10)</f>
        <v>0</v>
      </c>
      <c r="AL10" s="7">
        <f t="shared" ref="AL10" si="227">SUM(AF10)</f>
        <v>34.07</v>
      </c>
      <c r="AM10" s="7">
        <f t="shared" ref="AM10" si="228">SUM(AG10)</f>
        <v>34.08</v>
      </c>
      <c r="AN10" s="10">
        <f t="shared" ref="AN10" si="229">MIN(AL10,AM10)</f>
        <v>34.07</v>
      </c>
      <c r="AO10" s="11">
        <f t="shared" ref="AO10" si="230">MAX(0,AL$4-AN10)</f>
        <v>0</v>
      </c>
      <c r="AP10" s="7">
        <v>40.79</v>
      </c>
      <c r="AQ10" s="7">
        <v>41.32</v>
      </c>
      <c r="AR10" s="7">
        <f t="shared" ref="AR10" si="231">SUM(AP10-1.18)</f>
        <v>39.61</v>
      </c>
      <c r="AS10" s="7">
        <f t="shared" ref="AS10" si="232">SUM(AQ10-1.18)</f>
        <v>40.14</v>
      </c>
      <c r="AT10" s="10">
        <f t="shared" ref="AT10" si="233">MIN(AR10,AS10)</f>
        <v>39.61</v>
      </c>
      <c r="AU10" s="11">
        <f t="shared" ref="AU10" si="234">MAX(0,AR$4-AT10)</f>
        <v>0</v>
      </c>
      <c r="AV10" s="7">
        <f t="shared" ref="AV10" si="235">SUM(AP10)</f>
        <v>40.79</v>
      </c>
      <c r="AW10" s="7">
        <f t="shared" ref="AW10" si="236">SUM(AQ10)</f>
        <v>41.32</v>
      </c>
      <c r="AX10" s="10">
        <f t="shared" ref="AX10" si="237">MIN(AV10,AW10)</f>
        <v>40.79</v>
      </c>
      <c r="AY10" s="11">
        <f t="shared" ref="AY10" si="238">MAX(0,AV$4-AX10)</f>
        <v>0</v>
      </c>
      <c r="AZ10" s="7">
        <v>36.79</v>
      </c>
      <c r="BA10" s="7">
        <v>36.68</v>
      </c>
      <c r="BB10" s="7">
        <f t="shared" ref="BB10" si="239">SUM(AZ10-3.42)</f>
        <v>33.369999999999997</v>
      </c>
      <c r="BC10" s="7">
        <f t="shared" ref="BC10" si="240">SUM(BA10-3.42)</f>
        <v>33.26</v>
      </c>
      <c r="BD10" s="10">
        <f t="shared" ref="BD10" si="241">MIN(BB10,BC10)</f>
        <v>33.26</v>
      </c>
      <c r="BE10" s="11">
        <f t="shared" ref="BE10" si="242">MAX(0,BB$4-BD10)</f>
        <v>0</v>
      </c>
      <c r="BF10" s="7">
        <f t="shared" ref="BF10" si="243">SUM(AZ10)</f>
        <v>36.79</v>
      </c>
      <c r="BG10" s="7">
        <f t="shared" ref="BG10" si="244">SUM(BA10)</f>
        <v>36.68</v>
      </c>
      <c r="BH10" s="10">
        <f t="shared" ref="BH10" si="245">MIN(BF10,BG10)</f>
        <v>36.68</v>
      </c>
      <c r="BI10" s="11">
        <f t="shared" ref="BI10" si="246">MAX(0,BF$4-BH10)</f>
        <v>0</v>
      </c>
      <c r="BJ10" s="7">
        <v>33.79</v>
      </c>
      <c r="BK10" s="7">
        <v>34.11</v>
      </c>
      <c r="BL10" s="7">
        <f t="shared" ref="BL10" si="247">SUM(BJ10-2.77)</f>
        <v>31.02</v>
      </c>
      <c r="BM10" s="7">
        <f t="shared" ref="BM10" si="248">SUM(BK10-2.77)</f>
        <v>31.34</v>
      </c>
      <c r="BN10" s="10">
        <f t="shared" ref="BN10" si="249">MIN(BL10,BM10)</f>
        <v>31.02</v>
      </c>
      <c r="BO10" s="11">
        <f t="shared" ref="BO10" si="250">MAX(0,BL$4-BN10)</f>
        <v>0</v>
      </c>
      <c r="BP10" s="7">
        <f t="shared" ref="BP10" si="251">SUM(BJ10)</f>
        <v>33.79</v>
      </c>
      <c r="BQ10" s="7">
        <f t="shared" ref="BQ10" si="252">SUM(BK10)</f>
        <v>34.11</v>
      </c>
      <c r="BR10" s="10">
        <f t="shared" ref="BR10" si="253">MIN(BP10,BQ10)</f>
        <v>33.79</v>
      </c>
      <c r="BS10" s="11">
        <f t="shared" ref="BS10" si="254">MAX(0,BP$4-BR10)</f>
        <v>0</v>
      </c>
      <c r="BT10" s="7">
        <f t="shared" ref="BT10" si="255">SUM(BJ10)</f>
        <v>33.79</v>
      </c>
      <c r="BU10" s="7">
        <f t="shared" ref="BU10" si="256">SUM(BK10)</f>
        <v>34.11</v>
      </c>
      <c r="BV10" s="7">
        <f t="shared" ref="BV10" si="257">SUM(BT10-2.3)</f>
        <v>31.49</v>
      </c>
      <c r="BW10" s="7">
        <f t="shared" ref="BW10" si="258">SUM(BU10-2.3)</f>
        <v>31.81</v>
      </c>
      <c r="BX10" s="10">
        <f t="shared" ref="BX10" si="259">MIN(BV10,BW10)</f>
        <v>31.49</v>
      </c>
      <c r="BY10" s="11">
        <f t="shared" ref="BY10" si="260">MAX(0,BV$4-BX10)</f>
        <v>0</v>
      </c>
      <c r="BZ10" s="7">
        <f t="shared" ref="BZ10" si="261">SUM(BT10)</f>
        <v>33.79</v>
      </c>
      <c r="CA10" s="7">
        <f t="shared" ref="CA10" si="262">SUM(BU10)</f>
        <v>34.11</v>
      </c>
      <c r="CB10" s="10">
        <f t="shared" ref="CB10" si="263">MIN(BZ10,CA10)</f>
        <v>33.79</v>
      </c>
      <c r="CC10" s="11">
        <f t="shared" ref="CC10" si="264">MAX(0,BZ$4-CB10)</f>
        <v>0</v>
      </c>
    </row>
    <row r="11" spans="1:81" ht="18" customHeight="1" x14ac:dyDescent="0.25">
      <c r="A11" s="1">
        <f t="shared" si="0"/>
        <v>46234</v>
      </c>
      <c r="B11" s="7">
        <v>20.86</v>
      </c>
      <c r="C11" s="7">
        <v>20.65</v>
      </c>
      <c r="D11" s="7">
        <f t="shared" ref="D11" si="265">SUM(B11-0)</f>
        <v>20.86</v>
      </c>
      <c r="E11" s="7">
        <f t="shared" ref="E11" si="266">SUM(C11-0)</f>
        <v>20.65</v>
      </c>
      <c r="F11" s="10">
        <f t="shared" ref="F11" si="267">MIN(D11,E11)</f>
        <v>20.65</v>
      </c>
      <c r="G11" s="11">
        <f t="shared" ref="G11" si="268">MAX(0,D$4-F11)</f>
        <v>0</v>
      </c>
      <c r="H11" s="7">
        <f t="shared" ref="H11" si="269">SUM(B11)</f>
        <v>20.86</v>
      </c>
      <c r="I11" s="7">
        <f t="shared" ref="I11" si="270">SUM(C11)</f>
        <v>20.65</v>
      </c>
      <c r="J11" s="10">
        <f t="shared" ref="J11" si="271">MIN(H11,I11)</f>
        <v>20.65</v>
      </c>
      <c r="K11" s="11">
        <f t="shared" ref="K11" si="272">MAX(0,H$4-J11)</f>
        <v>0</v>
      </c>
      <c r="L11" s="7">
        <v>20.86</v>
      </c>
      <c r="M11" s="7">
        <v>20.65</v>
      </c>
      <c r="N11" s="7">
        <f t="shared" ref="N11" si="273">SUM(L11-0)</f>
        <v>20.86</v>
      </c>
      <c r="O11" s="7">
        <f t="shared" ref="O11" si="274">SUM(M11-0)</f>
        <v>20.65</v>
      </c>
      <c r="P11" s="10">
        <f t="shared" ref="P11" si="275">MIN(N11,O11)</f>
        <v>20.65</v>
      </c>
      <c r="Q11" s="11">
        <f t="shared" ref="Q11" si="276">MAX(0,N$4-P11)</f>
        <v>0</v>
      </c>
      <c r="R11" s="7">
        <f t="shared" ref="R11" si="277">SUM(L11)</f>
        <v>20.86</v>
      </c>
      <c r="S11" s="7">
        <f t="shared" ref="S11" si="278">SUM(M11)</f>
        <v>20.65</v>
      </c>
      <c r="T11" s="10">
        <f t="shared" ref="T11" si="279">MIN(R11,S11)</f>
        <v>20.65</v>
      </c>
      <c r="U11" s="11">
        <f t="shared" ref="U11" si="280">MAX(0,R$4-T11)</f>
        <v>0</v>
      </c>
      <c r="V11" s="7">
        <v>20.98</v>
      </c>
      <c r="W11" s="7">
        <v>20.68</v>
      </c>
      <c r="X11" s="7">
        <f t="shared" ref="X11" si="281">SUM(V11-1.22)</f>
        <v>19.760000000000002</v>
      </c>
      <c r="Y11" s="7">
        <f t="shared" ref="Y11" si="282">SUM(W11-1.22)</f>
        <v>19.46</v>
      </c>
      <c r="Z11" s="10">
        <f t="shared" ref="Z11" si="283">MIN(X11,Y11)</f>
        <v>19.46</v>
      </c>
      <c r="AA11" s="11">
        <f t="shared" ref="AA11" si="284">MAX(0,X$4-Z11)</f>
        <v>0</v>
      </c>
      <c r="AB11" s="7">
        <f t="shared" ref="AB11" si="285">SUM(V11)</f>
        <v>20.98</v>
      </c>
      <c r="AC11" s="7">
        <f t="shared" ref="AC11" si="286">SUM(W11)</f>
        <v>20.68</v>
      </c>
      <c r="AD11" s="10">
        <f t="shared" ref="AD11" si="287">MIN(AB11,AC11)</f>
        <v>20.68</v>
      </c>
      <c r="AE11" s="11">
        <f t="shared" ref="AE11" si="288">MAX(0,AB$4-AD11)</f>
        <v>0</v>
      </c>
      <c r="AF11" s="7">
        <v>34.07</v>
      </c>
      <c r="AG11" s="7">
        <v>34.08</v>
      </c>
      <c r="AH11" s="7">
        <f t="shared" ref="AH11" si="289">SUM(AF11-1.46)</f>
        <v>32.61</v>
      </c>
      <c r="AI11" s="7">
        <f t="shared" ref="AI11" si="290">SUM(AG11-1.46)</f>
        <v>32.619999999999997</v>
      </c>
      <c r="AJ11" s="10">
        <f t="shared" ref="AJ11" si="291">MIN(AH11,AI11)</f>
        <v>32.61</v>
      </c>
      <c r="AK11" s="11">
        <f t="shared" ref="AK11" si="292">MAX(0,AH$4-AJ11)</f>
        <v>0</v>
      </c>
      <c r="AL11" s="7">
        <f t="shared" ref="AL11" si="293">SUM(AF11)</f>
        <v>34.07</v>
      </c>
      <c r="AM11" s="7">
        <f t="shared" ref="AM11" si="294">SUM(AG11)</f>
        <v>34.08</v>
      </c>
      <c r="AN11" s="10">
        <f t="shared" ref="AN11" si="295">MIN(AL11,AM11)</f>
        <v>34.07</v>
      </c>
      <c r="AO11" s="11">
        <f t="shared" ref="AO11" si="296">MAX(0,AL$4-AN11)</f>
        <v>0</v>
      </c>
      <c r="AP11" s="7">
        <v>40.79</v>
      </c>
      <c r="AQ11" s="7">
        <v>41.32</v>
      </c>
      <c r="AR11" s="7">
        <f t="shared" ref="AR11" si="297">SUM(AP11-1.18)</f>
        <v>39.61</v>
      </c>
      <c r="AS11" s="7">
        <f t="shared" ref="AS11" si="298">SUM(AQ11-1.18)</f>
        <v>40.14</v>
      </c>
      <c r="AT11" s="10">
        <f t="shared" ref="AT11" si="299">MIN(AR11,AS11)</f>
        <v>39.61</v>
      </c>
      <c r="AU11" s="11">
        <f t="shared" ref="AU11" si="300">MAX(0,AR$4-AT11)</f>
        <v>0</v>
      </c>
      <c r="AV11" s="7">
        <f t="shared" ref="AV11" si="301">SUM(AP11)</f>
        <v>40.79</v>
      </c>
      <c r="AW11" s="7">
        <f t="shared" ref="AW11" si="302">SUM(AQ11)</f>
        <v>41.32</v>
      </c>
      <c r="AX11" s="10">
        <f t="shared" ref="AX11" si="303">MIN(AV11,AW11)</f>
        <v>40.79</v>
      </c>
      <c r="AY11" s="11">
        <f t="shared" ref="AY11" si="304">MAX(0,AV$4-AX11)</f>
        <v>0</v>
      </c>
      <c r="AZ11" s="7">
        <v>36.79</v>
      </c>
      <c r="BA11" s="7">
        <v>36.68</v>
      </c>
      <c r="BB11" s="7">
        <f t="shared" ref="BB11" si="305">SUM(AZ11-3.42)</f>
        <v>33.369999999999997</v>
      </c>
      <c r="BC11" s="7">
        <f t="shared" ref="BC11" si="306">SUM(BA11-3.42)</f>
        <v>33.26</v>
      </c>
      <c r="BD11" s="10">
        <f t="shared" ref="BD11" si="307">MIN(BB11,BC11)</f>
        <v>33.26</v>
      </c>
      <c r="BE11" s="11">
        <f t="shared" ref="BE11" si="308">MAX(0,BB$4-BD11)</f>
        <v>0</v>
      </c>
      <c r="BF11" s="7">
        <f t="shared" ref="BF11" si="309">SUM(AZ11)</f>
        <v>36.79</v>
      </c>
      <c r="BG11" s="7">
        <f t="shared" ref="BG11" si="310">SUM(BA11)</f>
        <v>36.68</v>
      </c>
      <c r="BH11" s="10">
        <f t="shared" ref="BH11" si="311">MIN(BF11,BG11)</f>
        <v>36.68</v>
      </c>
      <c r="BI11" s="11">
        <f t="shared" ref="BI11" si="312">MAX(0,BF$4-BH11)</f>
        <v>0</v>
      </c>
      <c r="BJ11" s="7">
        <v>33.79</v>
      </c>
      <c r="BK11" s="7">
        <v>34.11</v>
      </c>
      <c r="BL11" s="7">
        <f t="shared" ref="BL11" si="313">SUM(BJ11-2.77)</f>
        <v>31.02</v>
      </c>
      <c r="BM11" s="7">
        <f t="shared" ref="BM11" si="314">SUM(BK11-2.77)</f>
        <v>31.34</v>
      </c>
      <c r="BN11" s="10">
        <f t="shared" ref="BN11" si="315">MIN(BL11,BM11)</f>
        <v>31.02</v>
      </c>
      <c r="BO11" s="11">
        <f t="shared" ref="BO11" si="316">MAX(0,BL$4-BN11)</f>
        <v>0</v>
      </c>
      <c r="BP11" s="7">
        <f t="shared" ref="BP11" si="317">SUM(BJ11)</f>
        <v>33.79</v>
      </c>
      <c r="BQ11" s="7">
        <f t="shared" ref="BQ11" si="318">SUM(BK11)</f>
        <v>34.11</v>
      </c>
      <c r="BR11" s="10">
        <f t="shared" ref="BR11" si="319">MIN(BP11,BQ11)</f>
        <v>33.79</v>
      </c>
      <c r="BS11" s="11">
        <f t="shared" ref="BS11" si="320">MAX(0,BP$4-BR11)</f>
        <v>0</v>
      </c>
      <c r="BT11" s="7">
        <f t="shared" ref="BT11" si="321">SUM(BJ11)</f>
        <v>33.79</v>
      </c>
      <c r="BU11" s="7">
        <f t="shared" ref="BU11" si="322">SUM(BK11)</f>
        <v>34.11</v>
      </c>
      <c r="BV11" s="7">
        <f t="shared" ref="BV11" si="323">SUM(BT11-2.3)</f>
        <v>31.49</v>
      </c>
      <c r="BW11" s="7">
        <f t="shared" ref="BW11" si="324">SUM(BU11-2.3)</f>
        <v>31.81</v>
      </c>
      <c r="BX11" s="10">
        <f t="shared" ref="BX11" si="325">MIN(BV11,BW11)</f>
        <v>31.49</v>
      </c>
      <c r="BY11" s="11">
        <f t="shared" ref="BY11" si="326">MAX(0,BV$4-BX11)</f>
        <v>0</v>
      </c>
      <c r="BZ11" s="7">
        <f t="shared" ref="BZ11" si="327">SUM(BT11)</f>
        <v>33.79</v>
      </c>
      <c r="CA11" s="7">
        <f t="shared" ref="CA11" si="328">SUM(BU11)</f>
        <v>34.11</v>
      </c>
      <c r="CB11" s="10">
        <f t="shared" ref="CB11" si="329">MIN(BZ11,CA11)</f>
        <v>33.79</v>
      </c>
      <c r="CC11" s="11">
        <f t="shared" ref="CC11" si="330">MAX(0,BZ$4-CB11)</f>
        <v>0</v>
      </c>
    </row>
    <row r="12" spans="1:81" ht="18" customHeight="1" x14ac:dyDescent="0.25">
      <c r="A12" s="1">
        <f t="shared" si="0"/>
        <v>46227</v>
      </c>
      <c r="B12" s="7">
        <v>20.68</v>
      </c>
      <c r="C12" s="7">
        <v>20.65</v>
      </c>
      <c r="D12" s="7">
        <f t="shared" ref="D12" si="331">SUM(B12-0)</f>
        <v>20.68</v>
      </c>
      <c r="E12" s="7">
        <f t="shared" ref="E12" si="332">SUM(C12-0)</f>
        <v>20.65</v>
      </c>
      <c r="F12" s="10">
        <f t="shared" ref="F12" si="333">MIN(D12,E12)</f>
        <v>20.65</v>
      </c>
      <c r="G12" s="11">
        <f t="shared" ref="G12" si="334">MAX(0,D$4-F12)</f>
        <v>0</v>
      </c>
      <c r="H12" s="7">
        <f t="shared" ref="H12" si="335">SUM(B12)</f>
        <v>20.68</v>
      </c>
      <c r="I12" s="7">
        <f t="shared" ref="I12" si="336">SUM(C12)</f>
        <v>20.65</v>
      </c>
      <c r="J12" s="10">
        <f t="shared" ref="J12" si="337">MIN(H12,I12)</f>
        <v>20.65</v>
      </c>
      <c r="K12" s="11">
        <f t="shared" ref="K12" si="338">MAX(0,H$4-J12)</f>
        <v>0</v>
      </c>
      <c r="L12" s="7">
        <v>20.68</v>
      </c>
      <c r="M12" s="7">
        <v>20.65</v>
      </c>
      <c r="N12" s="7">
        <f t="shared" ref="N12" si="339">SUM(L12-0)</f>
        <v>20.68</v>
      </c>
      <c r="O12" s="7">
        <f t="shared" ref="O12" si="340">SUM(M12-0)</f>
        <v>20.65</v>
      </c>
      <c r="P12" s="10">
        <f t="shared" ref="P12" si="341">MIN(N12,O12)</f>
        <v>20.65</v>
      </c>
      <c r="Q12" s="11">
        <f t="shared" ref="Q12" si="342">MAX(0,N$4-P12)</f>
        <v>0</v>
      </c>
      <c r="R12" s="7">
        <f t="shared" ref="R12" si="343">SUM(L12)</f>
        <v>20.68</v>
      </c>
      <c r="S12" s="7">
        <f t="shared" ref="S12" si="344">SUM(M12)</f>
        <v>20.65</v>
      </c>
      <c r="T12" s="10">
        <f t="shared" ref="T12" si="345">MIN(R12,S12)</f>
        <v>20.65</v>
      </c>
      <c r="U12" s="11">
        <f t="shared" ref="U12" si="346">MAX(0,R$4-T12)</f>
        <v>0</v>
      </c>
      <c r="V12" s="7">
        <v>20.98</v>
      </c>
      <c r="W12" s="7">
        <v>20.68</v>
      </c>
      <c r="X12" s="7">
        <f t="shared" ref="X12" si="347">SUM(V12-1.22)</f>
        <v>19.760000000000002</v>
      </c>
      <c r="Y12" s="7">
        <f t="shared" ref="Y12" si="348">SUM(W12-1.22)</f>
        <v>19.46</v>
      </c>
      <c r="Z12" s="10">
        <f t="shared" ref="Z12" si="349">MIN(X12,Y12)</f>
        <v>19.46</v>
      </c>
      <c r="AA12" s="11">
        <f t="shared" ref="AA12" si="350">MAX(0,X$4-Z12)</f>
        <v>0</v>
      </c>
      <c r="AB12" s="7">
        <f t="shared" ref="AB12" si="351">SUM(V12)</f>
        <v>20.98</v>
      </c>
      <c r="AC12" s="7">
        <f t="shared" ref="AC12" si="352">SUM(W12)</f>
        <v>20.68</v>
      </c>
      <c r="AD12" s="10">
        <f t="shared" ref="AD12" si="353">MIN(AB12,AC12)</f>
        <v>20.68</v>
      </c>
      <c r="AE12" s="11">
        <f t="shared" ref="AE12" si="354">MAX(0,AB$4-AD12)</f>
        <v>0</v>
      </c>
      <c r="AF12" s="7">
        <v>34.07</v>
      </c>
      <c r="AG12" s="7">
        <v>34.08</v>
      </c>
      <c r="AH12" s="7">
        <f t="shared" ref="AH12" si="355">SUM(AF12-1.46)</f>
        <v>32.61</v>
      </c>
      <c r="AI12" s="7">
        <f t="shared" ref="AI12" si="356">SUM(AG12-1.46)</f>
        <v>32.619999999999997</v>
      </c>
      <c r="AJ12" s="10">
        <f t="shared" ref="AJ12" si="357">MIN(AH12,AI12)</f>
        <v>32.61</v>
      </c>
      <c r="AK12" s="11">
        <f t="shared" ref="AK12" si="358">MAX(0,AH$4-AJ12)</f>
        <v>0</v>
      </c>
      <c r="AL12" s="7">
        <f t="shared" ref="AL12" si="359">SUM(AF12)</f>
        <v>34.07</v>
      </c>
      <c r="AM12" s="7">
        <f t="shared" ref="AM12" si="360">SUM(AG12)</f>
        <v>34.08</v>
      </c>
      <c r="AN12" s="10">
        <f t="shared" ref="AN12" si="361">MIN(AL12,AM12)</f>
        <v>34.07</v>
      </c>
      <c r="AO12" s="11">
        <f t="shared" ref="AO12" si="362">MAX(0,AL$4-AN12)</f>
        <v>0</v>
      </c>
      <c r="AP12" s="7">
        <v>40.79</v>
      </c>
      <c r="AQ12" s="7">
        <v>41.32</v>
      </c>
      <c r="AR12" s="7">
        <f t="shared" ref="AR12" si="363">SUM(AP12-1.18)</f>
        <v>39.61</v>
      </c>
      <c r="AS12" s="7">
        <f t="shared" ref="AS12" si="364">SUM(AQ12-1.18)</f>
        <v>40.14</v>
      </c>
      <c r="AT12" s="10">
        <f t="shared" ref="AT12" si="365">MIN(AR12,AS12)</f>
        <v>39.61</v>
      </c>
      <c r="AU12" s="11">
        <f t="shared" ref="AU12" si="366">MAX(0,AR$4-AT12)</f>
        <v>0</v>
      </c>
      <c r="AV12" s="7">
        <f t="shared" ref="AV12" si="367">SUM(AP12)</f>
        <v>40.79</v>
      </c>
      <c r="AW12" s="7">
        <f t="shared" ref="AW12" si="368">SUM(AQ12)</f>
        <v>41.32</v>
      </c>
      <c r="AX12" s="10">
        <f t="shared" ref="AX12" si="369">MIN(AV12,AW12)</f>
        <v>40.79</v>
      </c>
      <c r="AY12" s="11">
        <f t="shared" ref="AY12" si="370">MAX(0,AV$4-AX12)</f>
        <v>0</v>
      </c>
      <c r="AZ12" s="7">
        <v>36.79</v>
      </c>
      <c r="BA12" s="7">
        <v>36.68</v>
      </c>
      <c r="BB12" s="7">
        <f t="shared" ref="BB12" si="371">SUM(AZ12-3.42)</f>
        <v>33.369999999999997</v>
      </c>
      <c r="BC12" s="7">
        <f t="shared" ref="BC12" si="372">SUM(BA12-3.42)</f>
        <v>33.26</v>
      </c>
      <c r="BD12" s="10">
        <f t="shared" ref="BD12" si="373">MIN(BB12,BC12)</f>
        <v>33.26</v>
      </c>
      <c r="BE12" s="11">
        <f t="shared" ref="BE12" si="374">MAX(0,BB$4-BD12)</f>
        <v>0</v>
      </c>
      <c r="BF12" s="7">
        <f t="shared" ref="BF12" si="375">SUM(AZ12)</f>
        <v>36.79</v>
      </c>
      <c r="BG12" s="7">
        <f t="shared" ref="BG12" si="376">SUM(BA12)</f>
        <v>36.68</v>
      </c>
      <c r="BH12" s="10">
        <f t="shared" ref="BH12" si="377">MIN(BF12,BG12)</f>
        <v>36.68</v>
      </c>
      <c r="BI12" s="11">
        <f t="shared" ref="BI12" si="378">MAX(0,BF$4-BH12)</f>
        <v>0</v>
      </c>
      <c r="BJ12" s="7">
        <v>33.79</v>
      </c>
      <c r="BK12" s="7">
        <v>34.11</v>
      </c>
      <c r="BL12" s="7">
        <f t="shared" ref="BL12" si="379">SUM(BJ12-2.77)</f>
        <v>31.02</v>
      </c>
      <c r="BM12" s="7">
        <f t="shared" ref="BM12" si="380">SUM(BK12-2.77)</f>
        <v>31.34</v>
      </c>
      <c r="BN12" s="10">
        <f t="shared" ref="BN12" si="381">MIN(BL12,BM12)</f>
        <v>31.02</v>
      </c>
      <c r="BO12" s="11">
        <f t="shared" ref="BO12" si="382">MAX(0,BL$4-BN12)</f>
        <v>0</v>
      </c>
      <c r="BP12" s="7">
        <f t="shared" ref="BP12" si="383">SUM(BJ12)</f>
        <v>33.79</v>
      </c>
      <c r="BQ12" s="7">
        <f t="shared" ref="BQ12" si="384">SUM(BK12)</f>
        <v>34.11</v>
      </c>
      <c r="BR12" s="10">
        <f t="shared" ref="BR12" si="385">MIN(BP12,BQ12)</f>
        <v>33.79</v>
      </c>
      <c r="BS12" s="11">
        <f t="shared" ref="BS12" si="386">MAX(0,BP$4-BR12)</f>
        <v>0</v>
      </c>
      <c r="BT12" s="7">
        <f t="shared" ref="BT12" si="387">SUM(BJ12)</f>
        <v>33.79</v>
      </c>
      <c r="BU12" s="7">
        <f t="shared" ref="BU12" si="388">SUM(BK12)</f>
        <v>34.11</v>
      </c>
      <c r="BV12" s="7">
        <f t="shared" ref="BV12" si="389">SUM(BT12-2.3)</f>
        <v>31.49</v>
      </c>
      <c r="BW12" s="7">
        <f t="shared" ref="BW12" si="390">SUM(BU12-2.3)</f>
        <v>31.81</v>
      </c>
      <c r="BX12" s="10">
        <f t="shared" ref="BX12" si="391">MIN(BV12,BW12)</f>
        <v>31.49</v>
      </c>
      <c r="BY12" s="11">
        <f t="shared" ref="BY12" si="392">MAX(0,BV$4-BX12)</f>
        <v>0</v>
      </c>
      <c r="BZ12" s="7">
        <f t="shared" ref="BZ12" si="393">SUM(BT12)</f>
        <v>33.79</v>
      </c>
      <c r="CA12" s="7">
        <f t="shared" ref="CA12" si="394">SUM(BU12)</f>
        <v>34.11</v>
      </c>
      <c r="CB12" s="10">
        <f t="shared" ref="CB12" si="395">MIN(BZ12,CA12)</f>
        <v>33.79</v>
      </c>
      <c r="CC12" s="11">
        <f t="shared" ref="CC12" si="396">MAX(0,BZ$4-CB12)</f>
        <v>0</v>
      </c>
    </row>
    <row r="13" spans="1:81" ht="18" customHeight="1" x14ac:dyDescent="0.25">
      <c r="A13" s="1">
        <f t="shared" si="0"/>
        <v>46220</v>
      </c>
      <c r="B13" s="7">
        <v>20.54</v>
      </c>
      <c r="C13" s="7">
        <v>20.68</v>
      </c>
      <c r="D13" s="7">
        <f t="shared" ref="D13" si="397">SUM(B13-0)</f>
        <v>20.54</v>
      </c>
      <c r="E13" s="7">
        <f t="shared" ref="E13" si="398">SUM(C13-0)</f>
        <v>20.68</v>
      </c>
      <c r="F13" s="10">
        <f t="shared" ref="F13" si="399">MIN(D13,E13)</f>
        <v>20.54</v>
      </c>
      <c r="G13" s="11">
        <f t="shared" ref="G13" si="400">MAX(0,D$4-F13)</f>
        <v>0</v>
      </c>
      <c r="H13" s="7">
        <f t="shared" ref="H13" si="401">SUM(B13)</f>
        <v>20.54</v>
      </c>
      <c r="I13" s="7">
        <f t="shared" ref="I13" si="402">SUM(C13)</f>
        <v>20.68</v>
      </c>
      <c r="J13" s="10">
        <f t="shared" ref="J13" si="403">MIN(H13,I13)</f>
        <v>20.54</v>
      </c>
      <c r="K13" s="11">
        <f t="shared" ref="K13" si="404">MAX(0,H$4-J13)</f>
        <v>0</v>
      </c>
      <c r="L13" s="7">
        <v>20.54</v>
      </c>
      <c r="M13" s="7">
        <v>20.68</v>
      </c>
      <c r="N13" s="7">
        <f t="shared" ref="N13" si="405">SUM(L13-0)</f>
        <v>20.54</v>
      </c>
      <c r="O13" s="7">
        <f t="shared" ref="O13" si="406">SUM(M13-0)</f>
        <v>20.68</v>
      </c>
      <c r="P13" s="10">
        <f t="shared" ref="P13" si="407">MIN(N13,O13)</f>
        <v>20.54</v>
      </c>
      <c r="Q13" s="11">
        <f t="shared" ref="Q13" si="408">MAX(0,N$4-P13)</f>
        <v>0</v>
      </c>
      <c r="R13" s="7">
        <f t="shared" ref="R13" si="409">SUM(L13)</f>
        <v>20.54</v>
      </c>
      <c r="S13" s="7">
        <f t="shared" ref="S13" si="410">SUM(M13)</f>
        <v>20.68</v>
      </c>
      <c r="T13" s="10">
        <f t="shared" ref="T13" si="411">MIN(R13,S13)</f>
        <v>20.54</v>
      </c>
      <c r="U13" s="11">
        <f t="shared" ref="U13" si="412">MAX(0,R$4-T13)</f>
        <v>0</v>
      </c>
      <c r="V13" s="7">
        <v>20.98</v>
      </c>
      <c r="W13" s="7">
        <v>20.68</v>
      </c>
      <c r="X13" s="7">
        <f t="shared" ref="X13" si="413">SUM(V13-1.22)</f>
        <v>19.760000000000002</v>
      </c>
      <c r="Y13" s="7">
        <f t="shared" ref="Y13" si="414">SUM(W13-1.22)</f>
        <v>19.46</v>
      </c>
      <c r="Z13" s="10">
        <f t="shared" ref="Z13" si="415">MIN(X13,Y13)</f>
        <v>19.46</v>
      </c>
      <c r="AA13" s="11">
        <f t="shared" ref="AA13" si="416">MAX(0,X$4-Z13)</f>
        <v>0</v>
      </c>
      <c r="AB13" s="7">
        <f t="shared" ref="AB13" si="417">SUM(V13)</f>
        <v>20.98</v>
      </c>
      <c r="AC13" s="7">
        <f t="shared" ref="AC13" si="418">SUM(W13)</f>
        <v>20.68</v>
      </c>
      <c r="AD13" s="10">
        <f t="shared" ref="AD13" si="419">MIN(AB13,AC13)</f>
        <v>20.68</v>
      </c>
      <c r="AE13" s="11">
        <f t="shared" ref="AE13" si="420">MAX(0,AB$4-AD13)</f>
        <v>0</v>
      </c>
      <c r="AF13" s="7">
        <v>34.07</v>
      </c>
      <c r="AG13" s="7">
        <v>34.08</v>
      </c>
      <c r="AH13" s="7">
        <f t="shared" ref="AH13" si="421">SUM(AF13-1.46)</f>
        <v>32.61</v>
      </c>
      <c r="AI13" s="7">
        <f t="shared" ref="AI13" si="422">SUM(AG13-1.46)</f>
        <v>32.619999999999997</v>
      </c>
      <c r="AJ13" s="10">
        <f t="shared" ref="AJ13" si="423">MIN(AH13,AI13)</f>
        <v>32.61</v>
      </c>
      <c r="AK13" s="11">
        <f t="shared" ref="AK13" si="424">MAX(0,AH$4-AJ13)</f>
        <v>0</v>
      </c>
      <c r="AL13" s="7">
        <f t="shared" ref="AL13" si="425">SUM(AF13)</f>
        <v>34.07</v>
      </c>
      <c r="AM13" s="7">
        <f t="shared" ref="AM13" si="426">SUM(AG13)</f>
        <v>34.08</v>
      </c>
      <c r="AN13" s="10">
        <f t="shared" ref="AN13" si="427">MIN(AL13,AM13)</f>
        <v>34.07</v>
      </c>
      <c r="AO13" s="11">
        <f t="shared" ref="AO13" si="428">MAX(0,AL$4-AN13)</f>
        <v>0</v>
      </c>
      <c r="AP13" s="7">
        <v>40.79</v>
      </c>
      <c r="AQ13" s="7">
        <v>41.32</v>
      </c>
      <c r="AR13" s="7">
        <f t="shared" ref="AR13" si="429">SUM(AP13-1.18)</f>
        <v>39.61</v>
      </c>
      <c r="AS13" s="7">
        <f t="shared" ref="AS13" si="430">SUM(AQ13-1.18)</f>
        <v>40.14</v>
      </c>
      <c r="AT13" s="10">
        <f t="shared" ref="AT13" si="431">MIN(AR13,AS13)</f>
        <v>39.61</v>
      </c>
      <c r="AU13" s="11">
        <f t="shared" ref="AU13" si="432">MAX(0,AR$4-AT13)</f>
        <v>0</v>
      </c>
      <c r="AV13" s="7">
        <f t="shared" ref="AV13" si="433">SUM(AP13)</f>
        <v>40.79</v>
      </c>
      <c r="AW13" s="7">
        <f t="shared" ref="AW13" si="434">SUM(AQ13)</f>
        <v>41.32</v>
      </c>
      <c r="AX13" s="10">
        <f t="shared" ref="AX13" si="435">MIN(AV13,AW13)</f>
        <v>40.79</v>
      </c>
      <c r="AY13" s="11">
        <f t="shared" ref="AY13" si="436">MAX(0,AV$4-AX13)</f>
        <v>0</v>
      </c>
      <c r="AZ13" s="7">
        <v>36.79</v>
      </c>
      <c r="BA13" s="7">
        <v>36.68</v>
      </c>
      <c r="BB13" s="7">
        <f t="shared" ref="BB13" si="437">SUM(AZ13-3.42)</f>
        <v>33.369999999999997</v>
      </c>
      <c r="BC13" s="7">
        <f t="shared" ref="BC13" si="438">SUM(BA13-3.42)</f>
        <v>33.26</v>
      </c>
      <c r="BD13" s="10">
        <f t="shared" ref="BD13" si="439">MIN(BB13,BC13)</f>
        <v>33.26</v>
      </c>
      <c r="BE13" s="11">
        <f t="shared" ref="BE13" si="440">MAX(0,BB$4-BD13)</f>
        <v>0</v>
      </c>
      <c r="BF13" s="7">
        <f t="shared" ref="BF13" si="441">SUM(AZ13)</f>
        <v>36.79</v>
      </c>
      <c r="BG13" s="7">
        <f t="shared" ref="BG13" si="442">SUM(BA13)</f>
        <v>36.68</v>
      </c>
      <c r="BH13" s="10">
        <f t="shared" ref="BH13" si="443">MIN(BF13,BG13)</f>
        <v>36.68</v>
      </c>
      <c r="BI13" s="11">
        <f t="shared" ref="BI13" si="444">MAX(0,BF$4-BH13)</f>
        <v>0</v>
      </c>
      <c r="BJ13" s="7">
        <v>33.79</v>
      </c>
      <c r="BK13" s="7">
        <v>34.11</v>
      </c>
      <c r="BL13" s="7">
        <f t="shared" ref="BL13" si="445">SUM(BJ13-2.77)</f>
        <v>31.02</v>
      </c>
      <c r="BM13" s="7">
        <f t="shared" ref="BM13" si="446">SUM(BK13-2.77)</f>
        <v>31.34</v>
      </c>
      <c r="BN13" s="10">
        <f t="shared" ref="BN13" si="447">MIN(BL13,BM13)</f>
        <v>31.02</v>
      </c>
      <c r="BO13" s="11">
        <f t="shared" ref="BO13" si="448">MAX(0,BL$4-BN13)</f>
        <v>0</v>
      </c>
      <c r="BP13" s="7">
        <f t="shared" ref="BP13" si="449">SUM(BJ13)</f>
        <v>33.79</v>
      </c>
      <c r="BQ13" s="7">
        <f t="shared" ref="BQ13" si="450">SUM(BK13)</f>
        <v>34.11</v>
      </c>
      <c r="BR13" s="10">
        <f t="shared" ref="BR13" si="451">MIN(BP13,BQ13)</f>
        <v>33.79</v>
      </c>
      <c r="BS13" s="11">
        <f t="shared" ref="BS13" si="452">MAX(0,BP$4-BR13)</f>
        <v>0</v>
      </c>
      <c r="BT13" s="7">
        <f t="shared" ref="BT13" si="453">SUM(BJ13)</f>
        <v>33.79</v>
      </c>
      <c r="BU13" s="7">
        <f t="shared" ref="BU13" si="454">SUM(BK13)</f>
        <v>34.11</v>
      </c>
      <c r="BV13" s="7">
        <f t="shared" ref="BV13" si="455">SUM(BT13-2.3)</f>
        <v>31.49</v>
      </c>
      <c r="BW13" s="7">
        <f t="shared" ref="BW13" si="456">SUM(BU13-2.3)</f>
        <v>31.81</v>
      </c>
      <c r="BX13" s="10">
        <f t="shared" ref="BX13" si="457">MIN(BV13,BW13)</f>
        <v>31.49</v>
      </c>
      <c r="BY13" s="11">
        <f t="shared" ref="BY13" si="458">MAX(0,BV$4-BX13)</f>
        <v>0</v>
      </c>
      <c r="BZ13" s="7">
        <f t="shared" ref="BZ13" si="459">SUM(BT13)</f>
        <v>33.79</v>
      </c>
      <c r="CA13" s="7">
        <f t="shared" ref="CA13" si="460">SUM(BU13)</f>
        <v>34.11</v>
      </c>
      <c r="CB13" s="10">
        <f t="shared" ref="CB13" si="461">MIN(BZ13,CA13)</f>
        <v>33.79</v>
      </c>
      <c r="CC13" s="11">
        <f t="shared" ref="CC13" si="462">MAX(0,BZ$4-CB13)</f>
        <v>0</v>
      </c>
    </row>
    <row r="14" spans="1:81" ht="18" customHeight="1" x14ac:dyDescent="0.25">
      <c r="A14" s="1">
        <f t="shared" si="0"/>
        <v>46213</v>
      </c>
      <c r="B14" s="7">
        <v>20.68</v>
      </c>
      <c r="C14" s="7">
        <v>20.71</v>
      </c>
      <c r="D14" s="7">
        <f t="shared" ref="D14" si="463">SUM(B14-0)</f>
        <v>20.68</v>
      </c>
      <c r="E14" s="7">
        <f t="shared" ref="E14" si="464">SUM(C14-0)</f>
        <v>20.71</v>
      </c>
      <c r="F14" s="10">
        <f t="shared" ref="F14" si="465">MIN(D14,E14)</f>
        <v>20.68</v>
      </c>
      <c r="G14" s="11">
        <f t="shared" ref="G14" si="466">MAX(0,D$4-F14)</f>
        <v>0</v>
      </c>
      <c r="H14" s="7">
        <f t="shared" ref="H14" si="467">SUM(B14)</f>
        <v>20.68</v>
      </c>
      <c r="I14" s="7">
        <f t="shared" ref="I14" si="468">SUM(C14)</f>
        <v>20.71</v>
      </c>
      <c r="J14" s="10">
        <f t="shared" ref="J14" si="469">MIN(H14,I14)</f>
        <v>20.68</v>
      </c>
      <c r="K14" s="11">
        <f t="shared" ref="K14" si="470">MAX(0,H$4-J14)</f>
        <v>0</v>
      </c>
      <c r="L14" s="7">
        <v>20.68</v>
      </c>
      <c r="M14" s="7">
        <v>20.71</v>
      </c>
      <c r="N14" s="7">
        <f t="shared" ref="N14" si="471">SUM(L14-0)</f>
        <v>20.68</v>
      </c>
      <c r="O14" s="7">
        <f t="shared" ref="O14" si="472">SUM(M14-0)</f>
        <v>20.71</v>
      </c>
      <c r="P14" s="10">
        <f t="shared" ref="P14" si="473">MIN(N14,O14)</f>
        <v>20.68</v>
      </c>
      <c r="Q14" s="11">
        <f t="shared" ref="Q14" si="474">MAX(0,N$4-P14)</f>
        <v>0</v>
      </c>
      <c r="R14" s="7">
        <f t="shared" ref="R14" si="475">SUM(L14)</f>
        <v>20.68</v>
      </c>
      <c r="S14" s="7">
        <f t="shared" ref="S14" si="476">SUM(M14)</f>
        <v>20.71</v>
      </c>
      <c r="T14" s="10">
        <f t="shared" ref="T14" si="477">MIN(R14,S14)</f>
        <v>20.68</v>
      </c>
      <c r="U14" s="11">
        <f t="shared" ref="U14" si="478">MAX(0,R$4-T14)</f>
        <v>0</v>
      </c>
      <c r="V14" s="7">
        <v>20.98</v>
      </c>
      <c r="W14" s="7">
        <v>20.68</v>
      </c>
      <c r="X14" s="7">
        <f t="shared" ref="X14" si="479">SUM(V14-1.22)</f>
        <v>19.760000000000002</v>
      </c>
      <c r="Y14" s="7">
        <f t="shared" ref="Y14" si="480">SUM(W14-1.22)</f>
        <v>19.46</v>
      </c>
      <c r="Z14" s="10">
        <f t="shared" ref="Z14" si="481">MIN(X14,Y14)</f>
        <v>19.46</v>
      </c>
      <c r="AA14" s="11">
        <f t="shared" ref="AA14" si="482">MAX(0,X$4-Z14)</f>
        <v>0</v>
      </c>
      <c r="AB14" s="7">
        <f t="shared" ref="AB14" si="483">SUM(V14)</f>
        <v>20.98</v>
      </c>
      <c r="AC14" s="7">
        <f t="shared" ref="AC14" si="484">SUM(W14)</f>
        <v>20.68</v>
      </c>
      <c r="AD14" s="10">
        <f t="shared" ref="AD14" si="485">MIN(AB14,AC14)</f>
        <v>20.68</v>
      </c>
      <c r="AE14" s="11">
        <f t="shared" ref="AE14" si="486">MAX(0,AB$4-AD14)</f>
        <v>0</v>
      </c>
      <c r="AF14" s="7">
        <v>34.07</v>
      </c>
      <c r="AG14" s="7">
        <v>34.08</v>
      </c>
      <c r="AH14" s="7">
        <f t="shared" ref="AH14" si="487">SUM(AF14-1.46)</f>
        <v>32.61</v>
      </c>
      <c r="AI14" s="7">
        <f t="shared" ref="AI14" si="488">SUM(AG14-1.46)</f>
        <v>32.619999999999997</v>
      </c>
      <c r="AJ14" s="10">
        <f t="shared" ref="AJ14" si="489">MIN(AH14,AI14)</f>
        <v>32.61</v>
      </c>
      <c r="AK14" s="11">
        <f t="shared" ref="AK14" si="490">MAX(0,AH$4-AJ14)</f>
        <v>0</v>
      </c>
      <c r="AL14" s="7">
        <f t="shared" ref="AL14" si="491">SUM(AF14)</f>
        <v>34.07</v>
      </c>
      <c r="AM14" s="7">
        <f t="shared" ref="AM14" si="492">SUM(AG14)</f>
        <v>34.08</v>
      </c>
      <c r="AN14" s="10">
        <f t="shared" ref="AN14" si="493">MIN(AL14,AM14)</f>
        <v>34.07</v>
      </c>
      <c r="AO14" s="11">
        <f t="shared" ref="AO14" si="494">MAX(0,AL$4-AN14)</f>
        <v>0</v>
      </c>
      <c r="AP14" s="7">
        <v>40.79</v>
      </c>
      <c r="AQ14" s="7">
        <v>41.32</v>
      </c>
      <c r="AR14" s="7">
        <f t="shared" ref="AR14" si="495">SUM(AP14-1.18)</f>
        <v>39.61</v>
      </c>
      <c r="AS14" s="7">
        <f t="shared" ref="AS14" si="496">SUM(AQ14-1.18)</f>
        <v>40.14</v>
      </c>
      <c r="AT14" s="10">
        <f t="shared" ref="AT14" si="497">MIN(AR14,AS14)</f>
        <v>39.61</v>
      </c>
      <c r="AU14" s="11">
        <f t="shared" ref="AU14" si="498">MAX(0,AR$4-AT14)</f>
        <v>0</v>
      </c>
      <c r="AV14" s="7">
        <f t="shared" ref="AV14" si="499">SUM(AP14)</f>
        <v>40.79</v>
      </c>
      <c r="AW14" s="7">
        <f t="shared" ref="AW14" si="500">SUM(AQ14)</f>
        <v>41.32</v>
      </c>
      <c r="AX14" s="10">
        <f t="shared" ref="AX14" si="501">MIN(AV14,AW14)</f>
        <v>40.79</v>
      </c>
      <c r="AY14" s="11">
        <f t="shared" ref="AY14" si="502">MAX(0,AV$4-AX14)</f>
        <v>0</v>
      </c>
      <c r="AZ14" s="7">
        <v>36.79</v>
      </c>
      <c r="BA14" s="7">
        <v>36.68</v>
      </c>
      <c r="BB14" s="7">
        <f t="shared" ref="BB14" si="503">SUM(AZ14-3.42)</f>
        <v>33.369999999999997</v>
      </c>
      <c r="BC14" s="7">
        <f t="shared" ref="BC14" si="504">SUM(BA14-3.42)</f>
        <v>33.26</v>
      </c>
      <c r="BD14" s="10">
        <f t="shared" ref="BD14" si="505">MIN(BB14,BC14)</f>
        <v>33.26</v>
      </c>
      <c r="BE14" s="11">
        <f t="shared" ref="BE14" si="506">MAX(0,BB$4-BD14)</f>
        <v>0</v>
      </c>
      <c r="BF14" s="7">
        <f t="shared" ref="BF14" si="507">SUM(AZ14)</f>
        <v>36.79</v>
      </c>
      <c r="BG14" s="7">
        <f t="shared" ref="BG14" si="508">SUM(BA14)</f>
        <v>36.68</v>
      </c>
      <c r="BH14" s="10">
        <f t="shared" ref="BH14" si="509">MIN(BF14,BG14)</f>
        <v>36.68</v>
      </c>
      <c r="BI14" s="11">
        <f t="shared" ref="BI14" si="510">MAX(0,BF$4-BH14)</f>
        <v>0</v>
      </c>
      <c r="BJ14" s="7">
        <v>33.79</v>
      </c>
      <c r="BK14" s="7">
        <v>34.11</v>
      </c>
      <c r="BL14" s="7">
        <f t="shared" ref="BL14" si="511">SUM(BJ14-2.77)</f>
        <v>31.02</v>
      </c>
      <c r="BM14" s="7">
        <f t="shared" ref="BM14" si="512">SUM(BK14-2.77)</f>
        <v>31.34</v>
      </c>
      <c r="BN14" s="10">
        <f t="shared" ref="BN14" si="513">MIN(BL14,BM14)</f>
        <v>31.02</v>
      </c>
      <c r="BO14" s="11">
        <f t="shared" ref="BO14" si="514">MAX(0,BL$4-BN14)</f>
        <v>0</v>
      </c>
      <c r="BP14" s="7">
        <f t="shared" ref="BP14" si="515">SUM(BJ14)</f>
        <v>33.79</v>
      </c>
      <c r="BQ14" s="7">
        <f t="shared" ref="BQ14" si="516">SUM(BK14)</f>
        <v>34.11</v>
      </c>
      <c r="BR14" s="10">
        <f t="shared" ref="BR14" si="517">MIN(BP14,BQ14)</f>
        <v>33.79</v>
      </c>
      <c r="BS14" s="11">
        <f t="shared" ref="BS14" si="518">MAX(0,BP$4-BR14)</f>
        <v>0</v>
      </c>
      <c r="BT14" s="7">
        <f t="shared" ref="BT14" si="519">SUM(BJ14)</f>
        <v>33.79</v>
      </c>
      <c r="BU14" s="7">
        <f t="shared" ref="BU14" si="520">SUM(BK14)</f>
        <v>34.11</v>
      </c>
      <c r="BV14" s="7">
        <f t="shared" ref="BV14" si="521">SUM(BT14-2.3)</f>
        <v>31.49</v>
      </c>
      <c r="BW14" s="7">
        <f t="shared" ref="BW14" si="522">SUM(BU14-2.3)</f>
        <v>31.81</v>
      </c>
      <c r="BX14" s="10">
        <f t="shared" ref="BX14" si="523">MIN(BV14,BW14)</f>
        <v>31.49</v>
      </c>
      <c r="BY14" s="11">
        <f t="shared" ref="BY14" si="524">MAX(0,BV$4-BX14)</f>
        <v>0</v>
      </c>
      <c r="BZ14" s="7">
        <f t="shared" ref="BZ14" si="525">SUM(BT14)</f>
        <v>33.79</v>
      </c>
      <c r="CA14" s="7">
        <f t="shared" ref="CA14" si="526">SUM(BU14)</f>
        <v>34.11</v>
      </c>
      <c r="CB14" s="10">
        <f t="shared" ref="CB14" si="527">MIN(BZ14,CA14)</f>
        <v>33.79</v>
      </c>
      <c r="CC14" s="11">
        <f t="shared" ref="CC14" si="528">MAX(0,BZ$4-CB14)</f>
        <v>0</v>
      </c>
    </row>
    <row r="15" spans="1:81" ht="18" customHeight="1" x14ac:dyDescent="0.25">
      <c r="A15" s="1">
        <f t="shared" si="0"/>
        <v>46206</v>
      </c>
      <c r="B15" s="7">
        <v>20.68</v>
      </c>
      <c r="C15" s="7">
        <v>20.71</v>
      </c>
      <c r="D15" s="7">
        <f t="shared" ref="D15" si="529">SUM(B15-0)</f>
        <v>20.68</v>
      </c>
      <c r="E15" s="7">
        <f t="shared" ref="E15" si="530">SUM(C15-0)</f>
        <v>20.71</v>
      </c>
      <c r="F15" s="10">
        <f t="shared" ref="F15" si="531">MIN(D15,E15)</f>
        <v>20.68</v>
      </c>
      <c r="G15" s="11">
        <f t="shared" ref="G15" si="532">MAX(0,D$4-F15)</f>
        <v>0</v>
      </c>
      <c r="H15" s="7">
        <f t="shared" ref="H15" si="533">SUM(B15)</f>
        <v>20.68</v>
      </c>
      <c r="I15" s="7">
        <f t="shared" ref="I15" si="534">SUM(C15)</f>
        <v>20.71</v>
      </c>
      <c r="J15" s="10">
        <f t="shared" ref="J15" si="535">MIN(H15,I15)</f>
        <v>20.68</v>
      </c>
      <c r="K15" s="11">
        <f t="shared" ref="K15" si="536">MAX(0,H$4-J15)</f>
        <v>0</v>
      </c>
      <c r="L15" s="7">
        <v>20.68</v>
      </c>
      <c r="M15" s="7">
        <v>20.71</v>
      </c>
      <c r="N15" s="7">
        <f t="shared" ref="N15" si="537">SUM(L15-0)</f>
        <v>20.68</v>
      </c>
      <c r="O15" s="7">
        <f t="shared" ref="O15" si="538">SUM(M15-0)</f>
        <v>20.71</v>
      </c>
      <c r="P15" s="10">
        <f t="shared" ref="P15" si="539">MIN(N15,O15)</f>
        <v>20.68</v>
      </c>
      <c r="Q15" s="11">
        <f t="shared" ref="Q15" si="540">MAX(0,N$4-P15)</f>
        <v>0</v>
      </c>
      <c r="R15" s="7">
        <f t="shared" ref="R15" si="541">SUM(L15)</f>
        <v>20.68</v>
      </c>
      <c r="S15" s="7">
        <f t="shared" ref="S15" si="542">SUM(M15)</f>
        <v>20.71</v>
      </c>
      <c r="T15" s="10">
        <f t="shared" ref="T15" si="543">MIN(R15,S15)</f>
        <v>20.68</v>
      </c>
      <c r="U15" s="11">
        <f t="shared" ref="U15" si="544">MAX(0,R$4-T15)</f>
        <v>0</v>
      </c>
      <c r="V15" s="7">
        <v>20.98</v>
      </c>
      <c r="W15" s="7">
        <v>20.68</v>
      </c>
      <c r="X15" s="7">
        <f t="shared" ref="X15" si="545">SUM(V15-1.22)</f>
        <v>19.760000000000002</v>
      </c>
      <c r="Y15" s="7">
        <f t="shared" ref="Y15" si="546">SUM(W15-1.22)</f>
        <v>19.46</v>
      </c>
      <c r="Z15" s="10">
        <f t="shared" ref="Z15" si="547">MIN(X15,Y15)</f>
        <v>19.46</v>
      </c>
      <c r="AA15" s="11">
        <f t="shared" ref="AA15" si="548">MAX(0,X$4-Z15)</f>
        <v>0</v>
      </c>
      <c r="AB15" s="7">
        <f t="shared" ref="AB15" si="549">SUM(V15)</f>
        <v>20.98</v>
      </c>
      <c r="AC15" s="7">
        <f t="shared" ref="AC15" si="550">SUM(W15)</f>
        <v>20.68</v>
      </c>
      <c r="AD15" s="10">
        <f t="shared" ref="AD15" si="551">MIN(AB15,AC15)</f>
        <v>20.68</v>
      </c>
      <c r="AE15" s="11">
        <f t="shared" ref="AE15" si="552">MAX(0,AB$4-AD15)</f>
        <v>0</v>
      </c>
      <c r="AF15" s="7">
        <v>34.07</v>
      </c>
      <c r="AG15" s="7">
        <v>34.08</v>
      </c>
      <c r="AH15" s="7">
        <f t="shared" ref="AH15" si="553">SUM(AF15-1.46)</f>
        <v>32.61</v>
      </c>
      <c r="AI15" s="7">
        <f t="shared" ref="AI15" si="554">SUM(AG15-1.46)</f>
        <v>32.619999999999997</v>
      </c>
      <c r="AJ15" s="10">
        <f t="shared" ref="AJ15" si="555">MIN(AH15,AI15)</f>
        <v>32.61</v>
      </c>
      <c r="AK15" s="11">
        <f t="shared" ref="AK15" si="556">MAX(0,AH$4-AJ15)</f>
        <v>0</v>
      </c>
      <c r="AL15" s="7">
        <f t="shared" ref="AL15" si="557">SUM(AF15)</f>
        <v>34.07</v>
      </c>
      <c r="AM15" s="7">
        <f t="shared" ref="AM15" si="558">SUM(AG15)</f>
        <v>34.08</v>
      </c>
      <c r="AN15" s="10">
        <f t="shared" ref="AN15" si="559">MIN(AL15,AM15)</f>
        <v>34.07</v>
      </c>
      <c r="AO15" s="11">
        <f t="shared" ref="AO15" si="560">MAX(0,AL$4-AN15)</f>
        <v>0</v>
      </c>
      <c r="AP15" s="7">
        <v>40.79</v>
      </c>
      <c r="AQ15" s="7">
        <v>41.32</v>
      </c>
      <c r="AR15" s="7">
        <f t="shared" ref="AR15" si="561">SUM(AP15-1.18)</f>
        <v>39.61</v>
      </c>
      <c r="AS15" s="7">
        <f t="shared" ref="AS15" si="562">SUM(AQ15-1.18)</f>
        <v>40.14</v>
      </c>
      <c r="AT15" s="10">
        <f t="shared" ref="AT15" si="563">MIN(AR15,AS15)</f>
        <v>39.61</v>
      </c>
      <c r="AU15" s="11">
        <f t="shared" ref="AU15" si="564">MAX(0,AR$4-AT15)</f>
        <v>0</v>
      </c>
      <c r="AV15" s="7">
        <f t="shared" ref="AV15" si="565">SUM(AP15)</f>
        <v>40.79</v>
      </c>
      <c r="AW15" s="7">
        <f t="shared" ref="AW15" si="566">SUM(AQ15)</f>
        <v>41.32</v>
      </c>
      <c r="AX15" s="10">
        <f t="shared" ref="AX15" si="567">MIN(AV15,AW15)</f>
        <v>40.79</v>
      </c>
      <c r="AY15" s="11">
        <f t="shared" ref="AY15" si="568">MAX(0,AV$4-AX15)</f>
        <v>0</v>
      </c>
      <c r="AZ15" s="7">
        <v>36.79</v>
      </c>
      <c r="BA15" s="7">
        <v>36.68</v>
      </c>
      <c r="BB15" s="7">
        <f t="shared" ref="BB15" si="569">SUM(AZ15-3.42)</f>
        <v>33.369999999999997</v>
      </c>
      <c r="BC15" s="7">
        <f t="shared" ref="BC15" si="570">SUM(BA15-3.42)</f>
        <v>33.26</v>
      </c>
      <c r="BD15" s="10">
        <f t="shared" ref="BD15" si="571">MIN(BB15,BC15)</f>
        <v>33.26</v>
      </c>
      <c r="BE15" s="11">
        <f t="shared" ref="BE15" si="572">MAX(0,BB$4-BD15)</f>
        <v>0</v>
      </c>
      <c r="BF15" s="7">
        <f t="shared" ref="BF15" si="573">SUM(AZ15)</f>
        <v>36.79</v>
      </c>
      <c r="BG15" s="7">
        <f t="shared" ref="BG15" si="574">SUM(BA15)</f>
        <v>36.68</v>
      </c>
      <c r="BH15" s="10">
        <f t="shared" ref="BH15" si="575">MIN(BF15,BG15)</f>
        <v>36.68</v>
      </c>
      <c r="BI15" s="11">
        <f t="shared" ref="BI15" si="576">MAX(0,BF$4-BH15)</f>
        <v>0</v>
      </c>
      <c r="BJ15" s="7">
        <v>33.79</v>
      </c>
      <c r="BK15" s="7">
        <v>34.11</v>
      </c>
      <c r="BL15" s="7">
        <f t="shared" ref="BL15" si="577">SUM(BJ15-2.77)</f>
        <v>31.02</v>
      </c>
      <c r="BM15" s="7">
        <f t="shared" ref="BM15" si="578">SUM(BK15-2.77)</f>
        <v>31.34</v>
      </c>
      <c r="BN15" s="10">
        <f t="shared" ref="BN15" si="579">MIN(BL15,BM15)</f>
        <v>31.02</v>
      </c>
      <c r="BO15" s="11">
        <f t="shared" ref="BO15" si="580">MAX(0,BL$4-BN15)</f>
        <v>0</v>
      </c>
      <c r="BP15" s="7">
        <f t="shared" ref="BP15" si="581">SUM(BJ15)</f>
        <v>33.79</v>
      </c>
      <c r="BQ15" s="7">
        <f t="shared" ref="BQ15" si="582">SUM(BK15)</f>
        <v>34.11</v>
      </c>
      <c r="BR15" s="10">
        <f t="shared" ref="BR15" si="583">MIN(BP15,BQ15)</f>
        <v>33.79</v>
      </c>
      <c r="BS15" s="11">
        <f t="shared" ref="BS15" si="584">MAX(0,BP$4-BR15)</f>
        <v>0</v>
      </c>
      <c r="BT15" s="7">
        <f t="shared" ref="BT15" si="585">SUM(BJ15)</f>
        <v>33.79</v>
      </c>
      <c r="BU15" s="7">
        <f t="shared" ref="BU15" si="586">SUM(BK15)</f>
        <v>34.11</v>
      </c>
      <c r="BV15" s="7">
        <f t="shared" ref="BV15" si="587">SUM(BT15-2.3)</f>
        <v>31.49</v>
      </c>
      <c r="BW15" s="7">
        <f t="shared" ref="BW15" si="588">SUM(BU15-2.3)</f>
        <v>31.81</v>
      </c>
      <c r="BX15" s="10">
        <f t="shared" ref="BX15" si="589">MIN(BV15,BW15)</f>
        <v>31.49</v>
      </c>
      <c r="BY15" s="11">
        <f t="shared" ref="BY15" si="590">MAX(0,BV$4-BX15)</f>
        <v>0</v>
      </c>
      <c r="BZ15" s="7">
        <f t="shared" ref="BZ15" si="591">SUM(BT15)</f>
        <v>33.79</v>
      </c>
      <c r="CA15" s="7">
        <f t="shared" ref="CA15" si="592">SUM(BU15)</f>
        <v>34.11</v>
      </c>
      <c r="CB15" s="10">
        <f t="shared" ref="CB15" si="593">MIN(BZ15,CA15)</f>
        <v>33.79</v>
      </c>
      <c r="CC15" s="11">
        <f t="shared" ref="CC15" si="594">MAX(0,BZ$4-CB15)</f>
        <v>0</v>
      </c>
    </row>
    <row r="16" spans="1:81" ht="18" customHeight="1" x14ac:dyDescent="0.25">
      <c r="A16" s="1">
        <f t="shared" si="0"/>
        <v>46199</v>
      </c>
      <c r="B16" s="7">
        <v>20.68</v>
      </c>
      <c r="C16" s="7">
        <v>20.74</v>
      </c>
      <c r="D16" s="7">
        <f t="shared" ref="D16" si="595">SUM(B16-0)</f>
        <v>20.68</v>
      </c>
      <c r="E16" s="7">
        <f t="shared" ref="E16" si="596">SUM(C16-0)</f>
        <v>20.74</v>
      </c>
      <c r="F16" s="10">
        <f t="shared" ref="F16" si="597">MIN(D16,E16)</f>
        <v>20.68</v>
      </c>
      <c r="G16" s="11">
        <f t="shared" ref="G16" si="598">MAX(0,D$4-F16)</f>
        <v>0</v>
      </c>
      <c r="H16" s="7">
        <f t="shared" ref="H16" si="599">SUM(B16)</f>
        <v>20.68</v>
      </c>
      <c r="I16" s="7">
        <f t="shared" ref="I16" si="600">SUM(C16)</f>
        <v>20.74</v>
      </c>
      <c r="J16" s="10">
        <f t="shared" ref="J16" si="601">MIN(H16,I16)</f>
        <v>20.68</v>
      </c>
      <c r="K16" s="11">
        <f t="shared" ref="K16" si="602">MAX(0,H$4-J16)</f>
        <v>0</v>
      </c>
      <c r="L16" s="7">
        <v>20.68</v>
      </c>
      <c r="M16" s="7">
        <v>20.74</v>
      </c>
      <c r="N16" s="7">
        <f t="shared" ref="N16" si="603">SUM(L16-0)</f>
        <v>20.68</v>
      </c>
      <c r="O16" s="7">
        <f t="shared" ref="O16" si="604">SUM(M16-0)</f>
        <v>20.74</v>
      </c>
      <c r="P16" s="10">
        <f t="shared" ref="P16" si="605">MIN(N16,O16)</f>
        <v>20.68</v>
      </c>
      <c r="Q16" s="11">
        <f t="shared" ref="Q16" si="606">MAX(0,N$4-P16)</f>
        <v>0</v>
      </c>
      <c r="R16" s="7">
        <f t="shared" ref="R16" si="607">SUM(L16)</f>
        <v>20.68</v>
      </c>
      <c r="S16" s="7">
        <f t="shared" ref="S16" si="608">SUM(M16)</f>
        <v>20.74</v>
      </c>
      <c r="T16" s="10">
        <f t="shared" ref="T16" si="609">MIN(R16,S16)</f>
        <v>20.68</v>
      </c>
      <c r="U16" s="11">
        <f t="shared" ref="U16" si="610">MAX(0,R$4-T16)</f>
        <v>0</v>
      </c>
      <c r="V16" s="7">
        <v>20.98</v>
      </c>
      <c r="W16" s="7">
        <v>20.68</v>
      </c>
      <c r="X16" s="7">
        <f t="shared" ref="X16" si="611">SUM(V16-1.22)</f>
        <v>19.760000000000002</v>
      </c>
      <c r="Y16" s="7">
        <f t="shared" ref="Y16" si="612">SUM(W16-1.22)</f>
        <v>19.46</v>
      </c>
      <c r="Z16" s="10">
        <f t="shared" ref="Z16" si="613">MIN(X16,Y16)</f>
        <v>19.46</v>
      </c>
      <c r="AA16" s="11">
        <f t="shared" ref="AA16" si="614">MAX(0,X$4-Z16)</f>
        <v>0</v>
      </c>
      <c r="AB16" s="7">
        <f t="shared" ref="AB16" si="615">SUM(V16)</f>
        <v>20.98</v>
      </c>
      <c r="AC16" s="7">
        <f t="shared" ref="AC16" si="616">SUM(W16)</f>
        <v>20.68</v>
      </c>
      <c r="AD16" s="10">
        <f t="shared" ref="AD16" si="617">MIN(AB16,AC16)</f>
        <v>20.68</v>
      </c>
      <c r="AE16" s="11">
        <f t="shared" ref="AE16" si="618">MAX(0,AB$4-AD16)</f>
        <v>0</v>
      </c>
      <c r="AF16" s="7">
        <v>34.07</v>
      </c>
      <c r="AG16" s="7">
        <v>34.08</v>
      </c>
      <c r="AH16" s="7">
        <f t="shared" ref="AH16" si="619">SUM(AF16-1.46)</f>
        <v>32.61</v>
      </c>
      <c r="AI16" s="7">
        <f t="shared" ref="AI16" si="620">SUM(AG16-1.46)</f>
        <v>32.619999999999997</v>
      </c>
      <c r="AJ16" s="10">
        <f t="shared" ref="AJ16" si="621">MIN(AH16,AI16)</f>
        <v>32.61</v>
      </c>
      <c r="AK16" s="11">
        <f t="shared" ref="AK16" si="622">MAX(0,AH$4-AJ16)</f>
        <v>0</v>
      </c>
      <c r="AL16" s="7">
        <f t="shared" ref="AL16" si="623">SUM(AF16)</f>
        <v>34.07</v>
      </c>
      <c r="AM16" s="7">
        <f t="shared" ref="AM16" si="624">SUM(AG16)</f>
        <v>34.08</v>
      </c>
      <c r="AN16" s="10">
        <f t="shared" ref="AN16" si="625">MIN(AL16,AM16)</f>
        <v>34.07</v>
      </c>
      <c r="AO16" s="11">
        <f t="shared" ref="AO16" si="626">MAX(0,AL$4-AN16)</f>
        <v>0</v>
      </c>
      <c r="AP16" s="7">
        <v>40.79</v>
      </c>
      <c r="AQ16" s="7">
        <v>41.32</v>
      </c>
      <c r="AR16" s="7">
        <f t="shared" ref="AR16" si="627">SUM(AP16-1.18)</f>
        <v>39.61</v>
      </c>
      <c r="AS16" s="7">
        <f t="shared" ref="AS16" si="628">SUM(AQ16-1.18)</f>
        <v>40.14</v>
      </c>
      <c r="AT16" s="10">
        <f t="shared" ref="AT16" si="629">MIN(AR16,AS16)</f>
        <v>39.61</v>
      </c>
      <c r="AU16" s="11">
        <f t="shared" ref="AU16" si="630">MAX(0,AR$4-AT16)</f>
        <v>0</v>
      </c>
      <c r="AV16" s="7">
        <f t="shared" ref="AV16" si="631">SUM(AP16)</f>
        <v>40.79</v>
      </c>
      <c r="AW16" s="7">
        <f t="shared" ref="AW16" si="632">SUM(AQ16)</f>
        <v>41.32</v>
      </c>
      <c r="AX16" s="10">
        <f t="shared" ref="AX16" si="633">MIN(AV16,AW16)</f>
        <v>40.79</v>
      </c>
      <c r="AY16" s="11">
        <f t="shared" ref="AY16" si="634">MAX(0,AV$4-AX16)</f>
        <v>0</v>
      </c>
      <c r="AZ16" s="7">
        <v>36.79</v>
      </c>
      <c r="BA16" s="7">
        <v>36.68</v>
      </c>
      <c r="BB16" s="7">
        <f t="shared" ref="BB16" si="635">SUM(AZ16-3.42)</f>
        <v>33.369999999999997</v>
      </c>
      <c r="BC16" s="7">
        <f t="shared" ref="BC16" si="636">SUM(BA16-3.42)</f>
        <v>33.26</v>
      </c>
      <c r="BD16" s="10">
        <f t="shared" ref="BD16" si="637">MIN(BB16,BC16)</f>
        <v>33.26</v>
      </c>
      <c r="BE16" s="11">
        <f t="shared" ref="BE16" si="638">MAX(0,BB$4-BD16)</f>
        <v>0</v>
      </c>
      <c r="BF16" s="7">
        <f t="shared" ref="BF16" si="639">SUM(AZ16)</f>
        <v>36.79</v>
      </c>
      <c r="BG16" s="7">
        <f t="shared" ref="BG16" si="640">SUM(BA16)</f>
        <v>36.68</v>
      </c>
      <c r="BH16" s="10">
        <f t="shared" ref="BH16" si="641">MIN(BF16,BG16)</f>
        <v>36.68</v>
      </c>
      <c r="BI16" s="11">
        <f t="shared" ref="BI16" si="642">MAX(0,BF$4-BH16)</f>
        <v>0</v>
      </c>
      <c r="BJ16" s="7">
        <v>33.79</v>
      </c>
      <c r="BK16" s="7">
        <v>34.11</v>
      </c>
      <c r="BL16" s="7">
        <f t="shared" ref="BL16" si="643">SUM(BJ16-2.77)</f>
        <v>31.02</v>
      </c>
      <c r="BM16" s="7">
        <f t="shared" ref="BM16" si="644">SUM(BK16-2.77)</f>
        <v>31.34</v>
      </c>
      <c r="BN16" s="10">
        <f t="shared" ref="BN16" si="645">MIN(BL16,BM16)</f>
        <v>31.02</v>
      </c>
      <c r="BO16" s="11">
        <f t="shared" ref="BO16" si="646">MAX(0,BL$4-BN16)</f>
        <v>0</v>
      </c>
      <c r="BP16" s="7">
        <f t="shared" ref="BP16" si="647">SUM(BJ16)</f>
        <v>33.79</v>
      </c>
      <c r="BQ16" s="7">
        <f t="shared" ref="BQ16" si="648">SUM(BK16)</f>
        <v>34.11</v>
      </c>
      <c r="BR16" s="10">
        <f t="shared" ref="BR16" si="649">MIN(BP16,BQ16)</f>
        <v>33.79</v>
      </c>
      <c r="BS16" s="11">
        <f t="shared" ref="BS16" si="650">MAX(0,BP$4-BR16)</f>
        <v>0</v>
      </c>
      <c r="BT16" s="7">
        <f t="shared" ref="BT16" si="651">SUM(BJ16)</f>
        <v>33.79</v>
      </c>
      <c r="BU16" s="7">
        <f t="shared" ref="BU16" si="652">SUM(BK16)</f>
        <v>34.11</v>
      </c>
      <c r="BV16" s="7">
        <f t="shared" ref="BV16" si="653">SUM(BT16-2.3)</f>
        <v>31.49</v>
      </c>
      <c r="BW16" s="7">
        <f t="shared" ref="BW16" si="654">SUM(BU16-2.3)</f>
        <v>31.81</v>
      </c>
      <c r="BX16" s="10">
        <f t="shared" ref="BX16" si="655">MIN(BV16,BW16)</f>
        <v>31.49</v>
      </c>
      <c r="BY16" s="11">
        <f t="shared" ref="BY16" si="656">MAX(0,BV$4-BX16)</f>
        <v>0</v>
      </c>
      <c r="BZ16" s="7">
        <f t="shared" ref="BZ16" si="657">SUM(BT16)</f>
        <v>33.79</v>
      </c>
      <c r="CA16" s="7">
        <f t="shared" ref="CA16" si="658">SUM(BU16)</f>
        <v>34.11</v>
      </c>
      <c r="CB16" s="10">
        <f t="shared" ref="CB16" si="659">MIN(BZ16,CA16)</f>
        <v>33.79</v>
      </c>
      <c r="CC16" s="11">
        <f t="shared" ref="CC16" si="660">MAX(0,BZ$4-CB16)</f>
        <v>0</v>
      </c>
    </row>
    <row r="17" spans="1:81" ht="18" customHeight="1" x14ac:dyDescent="0.25">
      <c r="A17" s="1">
        <f t="shared" si="0"/>
        <v>46192</v>
      </c>
      <c r="B17" s="7">
        <v>20.7</v>
      </c>
      <c r="C17" s="7">
        <v>20.78</v>
      </c>
      <c r="D17" s="7">
        <f t="shared" ref="D17" si="661">SUM(B17-0)</f>
        <v>20.7</v>
      </c>
      <c r="E17" s="7">
        <f t="shared" ref="E17" si="662">SUM(C17-0)</f>
        <v>20.78</v>
      </c>
      <c r="F17" s="10">
        <f t="shared" ref="F17" si="663">MIN(D17,E17)</f>
        <v>20.7</v>
      </c>
      <c r="G17" s="11">
        <f t="shared" ref="G17" si="664">MAX(0,D$4-F17)</f>
        <v>0</v>
      </c>
      <c r="H17" s="7">
        <f t="shared" ref="H17" si="665">SUM(B17)</f>
        <v>20.7</v>
      </c>
      <c r="I17" s="7">
        <f t="shared" ref="I17" si="666">SUM(C17)</f>
        <v>20.78</v>
      </c>
      <c r="J17" s="10">
        <f t="shared" ref="J17" si="667">MIN(H17,I17)</f>
        <v>20.7</v>
      </c>
      <c r="K17" s="11">
        <f t="shared" ref="K17" si="668">MAX(0,H$4-J17)</f>
        <v>0</v>
      </c>
      <c r="L17" s="7">
        <v>20.7</v>
      </c>
      <c r="M17" s="7">
        <v>20.78</v>
      </c>
      <c r="N17" s="7">
        <f t="shared" ref="N17" si="669">SUM(L17-0)</f>
        <v>20.7</v>
      </c>
      <c r="O17" s="7">
        <f t="shared" ref="O17" si="670">SUM(M17-0)</f>
        <v>20.78</v>
      </c>
      <c r="P17" s="10">
        <f t="shared" ref="P17" si="671">MIN(N17,O17)</f>
        <v>20.7</v>
      </c>
      <c r="Q17" s="11">
        <f t="shared" ref="Q17" si="672">MAX(0,N$4-P17)</f>
        <v>0</v>
      </c>
      <c r="R17" s="7">
        <f t="shared" ref="R17" si="673">SUM(L17)</f>
        <v>20.7</v>
      </c>
      <c r="S17" s="7">
        <f t="shared" ref="S17" si="674">SUM(M17)</f>
        <v>20.78</v>
      </c>
      <c r="T17" s="10">
        <f t="shared" ref="T17" si="675">MIN(R17,S17)</f>
        <v>20.7</v>
      </c>
      <c r="U17" s="11">
        <f t="shared" ref="U17" si="676">MAX(0,R$4-T17)</f>
        <v>0</v>
      </c>
      <c r="V17" s="7">
        <v>20.98</v>
      </c>
      <c r="W17" s="7">
        <v>20.68</v>
      </c>
      <c r="X17" s="7">
        <f t="shared" ref="X17" si="677">SUM(V17-1.22)</f>
        <v>19.760000000000002</v>
      </c>
      <c r="Y17" s="7">
        <f t="shared" ref="Y17" si="678">SUM(W17-1.22)</f>
        <v>19.46</v>
      </c>
      <c r="Z17" s="10">
        <f t="shared" ref="Z17" si="679">MIN(X17,Y17)</f>
        <v>19.46</v>
      </c>
      <c r="AA17" s="11">
        <f t="shared" ref="AA17" si="680">MAX(0,X$4-Z17)</f>
        <v>0</v>
      </c>
      <c r="AB17" s="7">
        <f t="shared" ref="AB17" si="681">SUM(V17)</f>
        <v>20.98</v>
      </c>
      <c r="AC17" s="7">
        <f t="shared" ref="AC17" si="682">SUM(W17)</f>
        <v>20.68</v>
      </c>
      <c r="AD17" s="10">
        <f t="shared" ref="AD17" si="683">MIN(AB17,AC17)</f>
        <v>20.68</v>
      </c>
      <c r="AE17" s="11">
        <f t="shared" ref="AE17" si="684">MAX(0,AB$4-AD17)</f>
        <v>0</v>
      </c>
      <c r="AF17" s="7">
        <v>34.07</v>
      </c>
      <c r="AG17" s="7">
        <v>34.08</v>
      </c>
      <c r="AH17" s="7">
        <f t="shared" ref="AH17" si="685">SUM(AF17-1.46)</f>
        <v>32.61</v>
      </c>
      <c r="AI17" s="7">
        <f t="shared" ref="AI17" si="686">SUM(AG17-1.46)</f>
        <v>32.619999999999997</v>
      </c>
      <c r="AJ17" s="10">
        <f t="shared" ref="AJ17" si="687">MIN(AH17,AI17)</f>
        <v>32.61</v>
      </c>
      <c r="AK17" s="11">
        <f t="shared" ref="AK17" si="688">MAX(0,AH$4-AJ17)</f>
        <v>0</v>
      </c>
      <c r="AL17" s="7">
        <f t="shared" ref="AL17" si="689">SUM(AF17)</f>
        <v>34.07</v>
      </c>
      <c r="AM17" s="7">
        <f t="shared" ref="AM17" si="690">SUM(AG17)</f>
        <v>34.08</v>
      </c>
      <c r="AN17" s="10">
        <f t="shared" ref="AN17" si="691">MIN(AL17,AM17)</f>
        <v>34.07</v>
      </c>
      <c r="AO17" s="11">
        <f t="shared" ref="AO17" si="692">MAX(0,AL$4-AN17)</f>
        <v>0</v>
      </c>
      <c r="AP17" s="7">
        <v>40.79</v>
      </c>
      <c r="AQ17" s="7">
        <v>41.32</v>
      </c>
      <c r="AR17" s="7">
        <f t="shared" ref="AR17" si="693">SUM(AP17-1.18)</f>
        <v>39.61</v>
      </c>
      <c r="AS17" s="7">
        <f t="shared" ref="AS17" si="694">SUM(AQ17-1.18)</f>
        <v>40.14</v>
      </c>
      <c r="AT17" s="10">
        <f t="shared" ref="AT17" si="695">MIN(AR17,AS17)</f>
        <v>39.61</v>
      </c>
      <c r="AU17" s="11">
        <f t="shared" ref="AU17" si="696">MAX(0,AR$4-AT17)</f>
        <v>0</v>
      </c>
      <c r="AV17" s="7">
        <f t="shared" ref="AV17" si="697">SUM(AP17)</f>
        <v>40.79</v>
      </c>
      <c r="AW17" s="7">
        <f t="shared" ref="AW17" si="698">SUM(AQ17)</f>
        <v>41.32</v>
      </c>
      <c r="AX17" s="10">
        <f t="shared" ref="AX17" si="699">MIN(AV17,AW17)</f>
        <v>40.79</v>
      </c>
      <c r="AY17" s="11">
        <f t="shared" ref="AY17" si="700">MAX(0,AV$4-AX17)</f>
        <v>0</v>
      </c>
      <c r="AZ17" s="7">
        <v>36.79</v>
      </c>
      <c r="BA17" s="7">
        <v>36.68</v>
      </c>
      <c r="BB17" s="7">
        <f t="shared" ref="BB17" si="701">SUM(AZ17-3.42)</f>
        <v>33.369999999999997</v>
      </c>
      <c r="BC17" s="7">
        <f t="shared" ref="BC17" si="702">SUM(BA17-3.42)</f>
        <v>33.26</v>
      </c>
      <c r="BD17" s="10">
        <f t="shared" ref="BD17" si="703">MIN(BB17,BC17)</f>
        <v>33.26</v>
      </c>
      <c r="BE17" s="11">
        <f t="shared" ref="BE17" si="704">MAX(0,BB$4-BD17)</f>
        <v>0</v>
      </c>
      <c r="BF17" s="7">
        <f t="shared" ref="BF17" si="705">SUM(AZ17)</f>
        <v>36.79</v>
      </c>
      <c r="BG17" s="7">
        <f t="shared" ref="BG17" si="706">SUM(BA17)</f>
        <v>36.68</v>
      </c>
      <c r="BH17" s="10">
        <f t="shared" ref="BH17" si="707">MIN(BF17,BG17)</f>
        <v>36.68</v>
      </c>
      <c r="BI17" s="11">
        <f t="shared" ref="BI17" si="708">MAX(0,BF$4-BH17)</f>
        <v>0</v>
      </c>
      <c r="BJ17" s="7">
        <v>33.79</v>
      </c>
      <c r="BK17" s="7">
        <v>34.11</v>
      </c>
      <c r="BL17" s="7">
        <f t="shared" ref="BL17" si="709">SUM(BJ17-2.77)</f>
        <v>31.02</v>
      </c>
      <c r="BM17" s="7">
        <f t="shared" ref="BM17" si="710">SUM(BK17-2.77)</f>
        <v>31.34</v>
      </c>
      <c r="BN17" s="10">
        <f t="shared" ref="BN17" si="711">MIN(BL17,BM17)</f>
        <v>31.02</v>
      </c>
      <c r="BO17" s="11">
        <f t="shared" ref="BO17" si="712">MAX(0,BL$4-BN17)</f>
        <v>0</v>
      </c>
      <c r="BP17" s="7">
        <f t="shared" ref="BP17" si="713">SUM(BJ17)</f>
        <v>33.79</v>
      </c>
      <c r="BQ17" s="7">
        <f t="shared" ref="BQ17" si="714">SUM(BK17)</f>
        <v>34.11</v>
      </c>
      <c r="BR17" s="10">
        <f t="shared" ref="BR17" si="715">MIN(BP17,BQ17)</f>
        <v>33.79</v>
      </c>
      <c r="BS17" s="11">
        <f t="shared" ref="BS17" si="716">MAX(0,BP$4-BR17)</f>
        <v>0</v>
      </c>
      <c r="BT17" s="7">
        <f t="shared" ref="BT17" si="717">SUM(BJ17)</f>
        <v>33.79</v>
      </c>
      <c r="BU17" s="7">
        <f t="shared" ref="BU17" si="718">SUM(BK17)</f>
        <v>34.11</v>
      </c>
      <c r="BV17" s="7">
        <f t="shared" ref="BV17" si="719">SUM(BT17-2.3)</f>
        <v>31.49</v>
      </c>
      <c r="BW17" s="7">
        <f t="shared" ref="BW17" si="720">SUM(BU17-2.3)</f>
        <v>31.81</v>
      </c>
      <c r="BX17" s="10">
        <f t="shared" ref="BX17" si="721">MIN(BV17,BW17)</f>
        <v>31.49</v>
      </c>
      <c r="BY17" s="11">
        <f t="shared" ref="BY17" si="722">MAX(0,BV$4-BX17)</f>
        <v>0</v>
      </c>
      <c r="BZ17" s="7">
        <f t="shared" ref="BZ17" si="723">SUM(BT17)</f>
        <v>33.79</v>
      </c>
      <c r="CA17" s="7">
        <f t="shared" ref="CA17" si="724">SUM(BU17)</f>
        <v>34.11</v>
      </c>
      <c r="CB17" s="10">
        <f t="shared" ref="CB17" si="725">MIN(BZ17,CA17)</f>
        <v>33.79</v>
      </c>
      <c r="CC17" s="11">
        <f t="shared" ref="CC17" si="726">MAX(0,BZ$4-CB17)</f>
        <v>0</v>
      </c>
    </row>
    <row r="18" spans="1:81" ht="18" customHeight="1" x14ac:dyDescent="0.25">
      <c r="A18" s="1">
        <f t="shared" si="0"/>
        <v>46185</v>
      </c>
      <c r="B18" s="7">
        <v>20.74</v>
      </c>
      <c r="C18" s="7">
        <v>20.88</v>
      </c>
      <c r="D18" s="7">
        <f t="shared" ref="D18" si="727">SUM(B18-0)</f>
        <v>20.74</v>
      </c>
      <c r="E18" s="7">
        <f t="shared" ref="E18" si="728">SUM(C18-0)</f>
        <v>20.88</v>
      </c>
      <c r="F18" s="10">
        <f t="shared" ref="F18" si="729">MIN(D18,E18)</f>
        <v>20.74</v>
      </c>
      <c r="G18" s="11">
        <f t="shared" ref="G18" si="730">MAX(0,D$4-F18)</f>
        <v>0</v>
      </c>
      <c r="H18" s="7">
        <f t="shared" ref="H18" si="731">SUM(B18)</f>
        <v>20.74</v>
      </c>
      <c r="I18" s="7">
        <f t="shared" ref="I18" si="732">SUM(C18)</f>
        <v>20.88</v>
      </c>
      <c r="J18" s="10">
        <f t="shared" ref="J18" si="733">MIN(H18,I18)</f>
        <v>20.74</v>
      </c>
      <c r="K18" s="11">
        <f t="shared" ref="K18" si="734">MAX(0,H$4-J18)</f>
        <v>0</v>
      </c>
      <c r="L18" s="7">
        <v>20.74</v>
      </c>
      <c r="M18" s="7">
        <v>20.88</v>
      </c>
      <c r="N18" s="7">
        <f t="shared" ref="N18" si="735">SUM(L18-0)</f>
        <v>20.74</v>
      </c>
      <c r="O18" s="7">
        <f t="shared" ref="O18" si="736">SUM(M18-0)</f>
        <v>20.88</v>
      </c>
      <c r="P18" s="10">
        <f t="shared" ref="P18" si="737">MIN(N18,O18)</f>
        <v>20.74</v>
      </c>
      <c r="Q18" s="11">
        <f t="shared" ref="Q18" si="738">MAX(0,N$4-P18)</f>
        <v>0</v>
      </c>
      <c r="R18" s="7">
        <f t="shared" ref="R18" si="739">SUM(L18)</f>
        <v>20.74</v>
      </c>
      <c r="S18" s="7">
        <f t="shared" ref="S18" si="740">SUM(M18)</f>
        <v>20.88</v>
      </c>
      <c r="T18" s="10">
        <f t="shared" ref="T18" si="741">MIN(R18,S18)</f>
        <v>20.74</v>
      </c>
      <c r="U18" s="11">
        <f t="shared" ref="U18" si="742">MAX(0,R$4-T18)</f>
        <v>0</v>
      </c>
      <c r="V18" s="7">
        <v>20.98</v>
      </c>
      <c r="W18" s="7">
        <v>20.68</v>
      </c>
      <c r="X18" s="7">
        <f t="shared" ref="X18" si="743">SUM(V18-1.22)</f>
        <v>19.760000000000002</v>
      </c>
      <c r="Y18" s="7">
        <f t="shared" ref="Y18" si="744">SUM(W18-1.22)</f>
        <v>19.46</v>
      </c>
      <c r="Z18" s="10">
        <f t="shared" ref="Z18" si="745">MIN(X18,Y18)</f>
        <v>19.46</v>
      </c>
      <c r="AA18" s="11">
        <f t="shared" ref="AA18" si="746">MAX(0,X$4-Z18)</f>
        <v>0</v>
      </c>
      <c r="AB18" s="7">
        <f t="shared" ref="AB18" si="747">SUM(V18)</f>
        <v>20.98</v>
      </c>
      <c r="AC18" s="7">
        <f t="shared" ref="AC18" si="748">SUM(W18)</f>
        <v>20.68</v>
      </c>
      <c r="AD18" s="10">
        <f t="shared" ref="AD18" si="749">MIN(AB18,AC18)</f>
        <v>20.68</v>
      </c>
      <c r="AE18" s="11">
        <f t="shared" ref="AE18" si="750">MAX(0,AB$4-AD18)</f>
        <v>0</v>
      </c>
      <c r="AF18" s="7">
        <v>34.07</v>
      </c>
      <c r="AG18" s="7">
        <v>34.08</v>
      </c>
      <c r="AH18" s="7">
        <f t="shared" ref="AH18" si="751">SUM(AF18-1.46)</f>
        <v>32.61</v>
      </c>
      <c r="AI18" s="7">
        <f t="shared" ref="AI18" si="752">SUM(AG18-1.46)</f>
        <v>32.619999999999997</v>
      </c>
      <c r="AJ18" s="10">
        <f t="shared" ref="AJ18" si="753">MIN(AH18,AI18)</f>
        <v>32.61</v>
      </c>
      <c r="AK18" s="11">
        <f t="shared" ref="AK18" si="754">MAX(0,AH$4-AJ18)</f>
        <v>0</v>
      </c>
      <c r="AL18" s="7">
        <f t="shared" ref="AL18" si="755">SUM(AF18)</f>
        <v>34.07</v>
      </c>
      <c r="AM18" s="7">
        <f t="shared" ref="AM18" si="756">SUM(AG18)</f>
        <v>34.08</v>
      </c>
      <c r="AN18" s="10">
        <f t="shared" ref="AN18" si="757">MIN(AL18,AM18)</f>
        <v>34.07</v>
      </c>
      <c r="AO18" s="11">
        <f t="shared" ref="AO18" si="758">MAX(0,AL$4-AN18)</f>
        <v>0</v>
      </c>
      <c r="AP18" s="7">
        <v>40.79</v>
      </c>
      <c r="AQ18" s="7">
        <v>41.32</v>
      </c>
      <c r="AR18" s="7">
        <f t="shared" ref="AR18" si="759">SUM(AP18-1.18)</f>
        <v>39.61</v>
      </c>
      <c r="AS18" s="7">
        <f t="shared" ref="AS18" si="760">SUM(AQ18-1.18)</f>
        <v>40.14</v>
      </c>
      <c r="AT18" s="10">
        <f t="shared" ref="AT18" si="761">MIN(AR18,AS18)</f>
        <v>39.61</v>
      </c>
      <c r="AU18" s="11">
        <f t="shared" ref="AU18" si="762">MAX(0,AR$4-AT18)</f>
        <v>0</v>
      </c>
      <c r="AV18" s="7">
        <f t="shared" ref="AV18" si="763">SUM(AP18)</f>
        <v>40.79</v>
      </c>
      <c r="AW18" s="7">
        <f t="shared" ref="AW18" si="764">SUM(AQ18)</f>
        <v>41.32</v>
      </c>
      <c r="AX18" s="10">
        <f t="shared" ref="AX18" si="765">MIN(AV18,AW18)</f>
        <v>40.79</v>
      </c>
      <c r="AY18" s="11">
        <f t="shared" ref="AY18" si="766">MAX(0,AV$4-AX18)</f>
        <v>0</v>
      </c>
      <c r="AZ18" s="7">
        <v>36.79</v>
      </c>
      <c r="BA18" s="7">
        <v>36.68</v>
      </c>
      <c r="BB18" s="7">
        <f t="shared" ref="BB18" si="767">SUM(AZ18-3.42)</f>
        <v>33.369999999999997</v>
      </c>
      <c r="BC18" s="7">
        <f t="shared" ref="BC18" si="768">SUM(BA18-3.42)</f>
        <v>33.26</v>
      </c>
      <c r="BD18" s="10">
        <f t="shared" ref="BD18" si="769">MIN(BB18,BC18)</f>
        <v>33.26</v>
      </c>
      <c r="BE18" s="11">
        <f t="shared" ref="BE18" si="770">MAX(0,BB$4-BD18)</f>
        <v>0</v>
      </c>
      <c r="BF18" s="7">
        <f t="shared" ref="BF18" si="771">SUM(AZ18)</f>
        <v>36.79</v>
      </c>
      <c r="BG18" s="7">
        <f t="shared" ref="BG18" si="772">SUM(BA18)</f>
        <v>36.68</v>
      </c>
      <c r="BH18" s="10">
        <f t="shared" ref="BH18" si="773">MIN(BF18,BG18)</f>
        <v>36.68</v>
      </c>
      <c r="BI18" s="11">
        <f t="shared" ref="BI18" si="774">MAX(0,BF$4-BH18)</f>
        <v>0</v>
      </c>
      <c r="BJ18" s="7">
        <v>33.79</v>
      </c>
      <c r="BK18" s="7">
        <v>34.11</v>
      </c>
      <c r="BL18" s="7">
        <f t="shared" ref="BL18" si="775">SUM(BJ18-2.77)</f>
        <v>31.02</v>
      </c>
      <c r="BM18" s="7">
        <f t="shared" ref="BM18" si="776">SUM(BK18-2.77)</f>
        <v>31.34</v>
      </c>
      <c r="BN18" s="10">
        <f t="shared" ref="BN18" si="777">MIN(BL18,BM18)</f>
        <v>31.02</v>
      </c>
      <c r="BO18" s="11">
        <f t="shared" ref="BO18" si="778">MAX(0,BL$4-BN18)</f>
        <v>0</v>
      </c>
      <c r="BP18" s="7">
        <f t="shared" ref="BP18" si="779">SUM(BJ18)</f>
        <v>33.79</v>
      </c>
      <c r="BQ18" s="7">
        <f t="shared" ref="BQ18" si="780">SUM(BK18)</f>
        <v>34.11</v>
      </c>
      <c r="BR18" s="10">
        <f t="shared" ref="BR18" si="781">MIN(BP18,BQ18)</f>
        <v>33.79</v>
      </c>
      <c r="BS18" s="11">
        <f t="shared" ref="BS18" si="782">MAX(0,BP$4-BR18)</f>
        <v>0</v>
      </c>
      <c r="BT18" s="7">
        <f t="shared" ref="BT18" si="783">SUM(BJ18)</f>
        <v>33.79</v>
      </c>
      <c r="BU18" s="7">
        <f t="shared" ref="BU18" si="784">SUM(BK18)</f>
        <v>34.11</v>
      </c>
      <c r="BV18" s="7">
        <f t="shared" ref="BV18" si="785">SUM(BT18-2.3)</f>
        <v>31.49</v>
      </c>
      <c r="BW18" s="7">
        <f t="shared" ref="BW18" si="786">SUM(BU18-2.3)</f>
        <v>31.81</v>
      </c>
      <c r="BX18" s="10">
        <f t="shared" ref="BX18" si="787">MIN(BV18,BW18)</f>
        <v>31.49</v>
      </c>
      <c r="BY18" s="11">
        <f t="shared" ref="BY18" si="788">MAX(0,BV$4-BX18)</f>
        <v>0</v>
      </c>
      <c r="BZ18" s="7">
        <f t="shared" ref="BZ18" si="789">SUM(BT18)</f>
        <v>33.79</v>
      </c>
      <c r="CA18" s="7">
        <f t="shared" ref="CA18" si="790">SUM(BU18)</f>
        <v>34.11</v>
      </c>
      <c r="CB18" s="10">
        <f t="shared" ref="CB18" si="791">MIN(BZ18,CA18)</f>
        <v>33.79</v>
      </c>
      <c r="CC18" s="11">
        <f t="shared" ref="CC18" si="792">MAX(0,BZ$4-CB18)</f>
        <v>0</v>
      </c>
    </row>
    <row r="19" spans="1:81" ht="18" customHeight="1" x14ac:dyDescent="0.25">
      <c r="A19" s="1">
        <f t="shared" si="0"/>
        <v>46178</v>
      </c>
      <c r="B19" s="7">
        <v>20.74</v>
      </c>
      <c r="C19" s="7">
        <v>20.91</v>
      </c>
      <c r="D19" s="7">
        <f t="shared" ref="D19" si="793">SUM(B19-0)</f>
        <v>20.74</v>
      </c>
      <c r="E19" s="7">
        <f t="shared" ref="E19" si="794">SUM(C19-0)</f>
        <v>20.91</v>
      </c>
      <c r="F19" s="10">
        <f t="shared" ref="F19" si="795">MIN(D19,E19)</f>
        <v>20.74</v>
      </c>
      <c r="G19" s="11">
        <f t="shared" ref="G19" si="796">MAX(0,D$4-F19)</f>
        <v>0</v>
      </c>
      <c r="H19" s="7">
        <f t="shared" ref="H19" si="797">SUM(B19)</f>
        <v>20.74</v>
      </c>
      <c r="I19" s="7">
        <f t="shared" ref="I19" si="798">SUM(C19)</f>
        <v>20.91</v>
      </c>
      <c r="J19" s="10">
        <f t="shared" ref="J19" si="799">MIN(H19,I19)</f>
        <v>20.74</v>
      </c>
      <c r="K19" s="11">
        <f t="shared" ref="K19" si="800">MAX(0,H$4-J19)</f>
        <v>0</v>
      </c>
      <c r="L19" s="7">
        <v>20.74</v>
      </c>
      <c r="M19" s="7">
        <v>20.91</v>
      </c>
      <c r="N19" s="7">
        <f t="shared" ref="N19" si="801">SUM(L19-0)</f>
        <v>20.74</v>
      </c>
      <c r="O19" s="7">
        <f t="shared" ref="O19" si="802">SUM(M19-0)</f>
        <v>20.91</v>
      </c>
      <c r="P19" s="10">
        <f t="shared" ref="P19" si="803">MIN(N19,O19)</f>
        <v>20.74</v>
      </c>
      <c r="Q19" s="11">
        <f t="shared" ref="Q19" si="804">MAX(0,N$4-P19)</f>
        <v>0</v>
      </c>
      <c r="R19" s="7">
        <f t="shared" ref="R19" si="805">SUM(L19)</f>
        <v>20.74</v>
      </c>
      <c r="S19" s="7">
        <f t="shared" ref="S19" si="806">SUM(M19)</f>
        <v>20.91</v>
      </c>
      <c r="T19" s="10">
        <f t="shared" ref="T19" si="807">MIN(R19,S19)</f>
        <v>20.74</v>
      </c>
      <c r="U19" s="11">
        <f t="shared" ref="U19" si="808">MAX(0,R$4-T19)</f>
        <v>0</v>
      </c>
      <c r="V19" s="7">
        <v>20.98</v>
      </c>
      <c r="W19" s="7">
        <v>20.68</v>
      </c>
      <c r="X19" s="7">
        <f t="shared" ref="X19" si="809">SUM(V19-1.22)</f>
        <v>19.760000000000002</v>
      </c>
      <c r="Y19" s="7">
        <f t="shared" ref="Y19" si="810">SUM(W19-1.22)</f>
        <v>19.46</v>
      </c>
      <c r="Z19" s="10">
        <f t="shared" ref="Z19" si="811">MIN(X19,Y19)</f>
        <v>19.46</v>
      </c>
      <c r="AA19" s="11">
        <f t="shared" ref="AA19" si="812">MAX(0,X$4-Z19)</f>
        <v>0</v>
      </c>
      <c r="AB19" s="7">
        <f t="shared" ref="AB19" si="813">SUM(V19)</f>
        <v>20.98</v>
      </c>
      <c r="AC19" s="7">
        <f t="shared" ref="AC19" si="814">SUM(W19)</f>
        <v>20.68</v>
      </c>
      <c r="AD19" s="10">
        <f t="shared" ref="AD19" si="815">MIN(AB19,AC19)</f>
        <v>20.68</v>
      </c>
      <c r="AE19" s="11">
        <f t="shared" ref="AE19" si="816">MAX(0,AB$4-AD19)</f>
        <v>0</v>
      </c>
      <c r="AF19" s="7">
        <v>34.07</v>
      </c>
      <c r="AG19" s="7">
        <v>34.08</v>
      </c>
      <c r="AH19" s="7">
        <f t="shared" ref="AH19" si="817">SUM(AF19-1.46)</f>
        <v>32.61</v>
      </c>
      <c r="AI19" s="7">
        <f t="shared" ref="AI19" si="818">SUM(AG19-1.46)</f>
        <v>32.619999999999997</v>
      </c>
      <c r="AJ19" s="10">
        <f t="shared" ref="AJ19" si="819">MIN(AH19,AI19)</f>
        <v>32.61</v>
      </c>
      <c r="AK19" s="11">
        <f t="shared" ref="AK19" si="820">MAX(0,AH$4-AJ19)</f>
        <v>0</v>
      </c>
      <c r="AL19" s="7">
        <f t="shared" ref="AL19" si="821">SUM(AF19)</f>
        <v>34.07</v>
      </c>
      <c r="AM19" s="7">
        <f t="shared" ref="AM19" si="822">SUM(AG19)</f>
        <v>34.08</v>
      </c>
      <c r="AN19" s="10">
        <f t="shared" ref="AN19" si="823">MIN(AL19,AM19)</f>
        <v>34.07</v>
      </c>
      <c r="AO19" s="11">
        <f t="shared" ref="AO19" si="824">MAX(0,AL$4-AN19)</f>
        <v>0</v>
      </c>
      <c r="AP19" s="7">
        <v>40.79</v>
      </c>
      <c r="AQ19" s="7">
        <v>41.32</v>
      </c>
      <c r="AR19" s="7">
        <f t="shared" ref="AR19" si="825">SUM(AP19-1.18)</f>
        <v>39.61</v>
      </c>
      <c r="AS19" s="7">
        <f t="shared" ref="AS19" si="826">SUM(AQ19-1.18)</f>
        <v>40.14</v>
      </c>
      <c r="AT19" s="10">
        <f t="shared" ref="AT19" si="827">MIN(AR19,AS19)</f>
        <v>39.61</v>
      </c>
      <c r="AU19" s="11">
        <f t="shared" ref="AU19" si="828">MAX(0,AR$4-AT19)</f>
        <v>0</v>
      </c>
      <c r="AV19" s="7">
        <f t="shared" ref="AV19" si="829">SUM(AP19)</f>
        <v>40.79</v>
      </c>
      <c r="AW19" s="7">
        <f t="shared" ref="AW19" si="830">SUM(AQ19)</f>
        <v>41.32</v>
      </c>
      <c r="AX19" s="10">
        <f t="shared" ref="AX19" si="831">MIN(AV19,AW19)</f>
        <v>40.79</v>
      </c>
      <c r="AY19" s="11">
        <f t="shared" ref="AY19" si="832">MAX(0,AV$4-AX19)</f>
        <v>0</v>
      </c>
      <c r="AZ19" s="7">
        <v>36.79</v>
      </c>
      <c r="BA19" s="7">
        <v>36.68</v>
      </c>
      <c r="BB19" s="7">
        <f t="shared" ref="BB19" si="833">SUM(AZ19-3.42)</f>
        <v>33.369999999999997</v>
      </c>
      <c r="BC19" s="7">
        <f t="shared" ref="BC19" si="834">SUM(BA19-3.42)</f>
        <v>33.26</v>
      </c>
      <c r="BD19" s="10">
        <f t="shared" ref="BD19" si="835">MIN(BB19,BC19)</f>
        <v>33.26</v>
      </c>
      <c r="BE19" s="11">
        <f t="shared" ref="BE19" si="836">MAX(0,BB$4-BD19)</f>
        <v>0</v>
      </c>
      <c r="BF19" s="7">
        <f t="shared" ref="BF19" si="837">SUM(AZ19)</f>
        <v>36.79</v>
      </c>
      <c r="BG19" s="7">
        <f t="shared" ref="BG19" si="838">SUM(BA19)</f>
        <v>36.68</v>
      </c>
      <c r="BH19" s="10">
        <f t="shared" ref="BH19" si="839">MIN(BF19,BG19)</f>
        <v>36.68</v>
      </c>
      <c r="BI19" s="11">
        <f t="shared" ref="BI19" si="840">MAX(0,BF$4-BH19)</f>
        <v>0</v>
      </c>
      <c r="BJ19" s="7">
        <v>33.79</v>
      </c>
      <c r="BK19" s="7">
        <v>34.11</v>
      </c>
      <c r="BL19" s="7">
        <f t="shared" ref="BL19" si="841">SUM(BJ19-2.77)</f>
        <v>31.02</v>
      </c>
      <c r="BM19" s="7">
        <f t="shared" ref="BM19" si="842">SUM(BK19-2.77)</f>
        <v>31.34</v>
      </c>
      <c r="BN19" s="10">
        <f t="shared" ref="BN19" si="843">MIN(BL19,BM19)</f>
        <v>31.02</v>
      </c>
      <c r="BO19" s="11">
        <f t="shared" ref="BO19" si="844">MAX(0,BL$4-BN19)</f>
        <v>0</v>
      </c>
      <c r="BP19" s="7">
        <f t="shared" ref="BP19" si="845">SUM(BJ19)</f>
        <v>33.79</v>
      </c>
      <c r="BQ19" s="7">
        <f t="shared" ref="BQ19" si="846">SUM(BK19)</f>
        <v>34.11</v>
      </c>
      <c r="BR19" s="10">
        <f t="shared" ref="BR19" si="847">MIN(BP19,BQ19)</f>
        <v>33.79</v>
      </c>
      <c r="BS19" s="11">
        <f t="shared" ref="BS19" si="848">MAX(0,BP$4-BR19)</f>
        <v>0</v>
      </c>
      <c r="BT19" s="7">
        <f t="shared" ref="BT19" si="849">SUM(BJ19)</f>
        <v>33.79</v>
      </c>
      <c r="BU19" s="7">
        <f t="shared" ref="BU19" si="850">SUM(BK19)</f>
        <v>34.11</v>
      </c>
      <c r="BV19" s="7">
        <f t="shared" ref="BV19" si="851">SUM(BT19-2.3)</f>
        <v>31.49</v>
      </c>
      <c r="BW19" s="7">
        <f t="shared" ref="BW19" si="852">SUM(BU19-2.3)</f>
        <v>31.81</v>
      </c>
      <c r="BX19" s="10">
        <f t="shared" ref="BX19" si="853">MIN(BV19,BW19)</f>
        <v>31.49</v>
      </c>
      <c r="BY19" s="11">
        <f t="shared" ref="BY19" si="854">MAX(0,BV$4-BX19)</f>
        <v>0</v>
      </c>
      <c r="BZ19" s="7">
        <f t="shared" ref="BZ19" si="855">SUM(BT19)</f>
        <v>33.79</v>
      </c>
      <c r="CA19" s="7">
        <f t="shared" ref="CA19" si="856">SUM(BU19)</f>
        <v>34.11</v>
      </c>
      <c r="CB19" s="10">
        <f t="shared" ref="CB19" si="857">MIN(BZ19,CA19)</f>
        <v>33.79</v>
      </c>
      <c r="CC19" s="11">
        <f t="shared" ref="CC19" si="858">MAX(0,BZ$4-CB19)</f>
        <v>0</v>
      </c>
    </row>
    <row r="20" spans="1:81" ht="18" customHeight="1" x14ac:dyDescent="0.25">
      <c r="A20" s="1">
        <f t="shared" si="0"/>
        <v>46171</v>
      </c>
      <c r="B20" s="7"/>
      <c r="C20" s="7"/>
      <c r="D20" s="7"/>
      <c r="E20" s="7"/>
      <c r="F20" s="10"/>
      <c r="G20" s="20"/>
      <c r="H20" s="7"/>
      <c r="I20" s="7"/>
      <c r="J20" s="10"/>
      <c r="K20" s="20"/>
      <c r="L20" s="7">
        <v>20.74</v>
      </c>
      <c r="M20" s="7">
        <v>20.97</v>
      </c>
      <c r="N20" s="7">
        <f t="shared" ref="N20" si="859">SUM(L20-0)</f>
        <v>20.74</v>
      </c>
      <c r="O20" s="7">
        <f t="shared" ref="O20" si="860">SUM(M20-0)</f>
        <v>20.97</v>
      </c>
      <c r="P20" s="10">
        <f t="shared" ref="P20" si="861">MIN(N20,O20)</f>
        <v>20.74</v>
      </c>
      <c r="Q20" s="11">
        <f t="shared" ref="Q20:Q51" si="862">MAX(0,N$4-P20)</f>
        <v>0</v>
      </c>
      <c r="R20" s="7">
        <f t="shared" ref="R20" si="863">SUM(L20)</f>
        <v>20.74</v>
      </c>
      <c r="S20" s="7">
        <f t="shared" ref="S20" si="864">SUM(M20)</f>
        <v>20.97</v>
      </c>
      <c r="T20" s="10">
        <f t="shared" ref="T20" si="865">MIN(R20,S20)</f>
        <v>20.74</v>
      </c>
      <c r="U20" s="11">
        <f t="shared" ref="U20:U51" si="866">MAX(0,R$4-T20)</f>
        <v>0</v>
      </c>
      <c r="V20" s="7">
        <v>20.98</v>
      </c>
      <c r="W20" s="7">
        <v>20.68</v>
      </c>
      <c r="X20" s="7">
        <f t="shared" ref="X20" si="867">SUM(V20-1.22)</f>
        <v>19.760000000000002</v>
      </c>
      <c r="Y20" s="7">
        <f t="shared" ref="Y20" si="868">SUM(W20-1.22)</f>
        <v>19.46</v>
      </c>
      <c r="Z20" s="10">
        <f t="shared" ref="Z20" si="869">MIN(X20,Y20)</f>
        <v>19.46</v>
      </c>
      <c r="AA20" s="11">
        <f t="shared" ref="AA20:AA51" si="870">MAX(0,X$4-Z20)</f>
        <v>0</v>
      </c>
      <c r="AB20" s="7">
        <f t="shared" ref="AB20" si="871">SUM(V20)</f>
        <v>20.98</v>
      </c>
      <c r="AC20" s="7">
        <f t="shared" ref="AC20" si="872">SUM(W20)</f>
        <v>20.68</v>
      </c>
      <c r="AD20" s="10">
        <f t="shared" ref="AD20" si="873">MIN(AB20,AC20)</f>
        <v>20.68</v>
      </c>
      <c r="AE20" s="11">
        <f t="shared" ref="AE20:AE51" si="874">MAX(0,AB$4-AD20)</f>
        <v>0</v>
      </c>
      <c r="AF20" s="7">
        <v>34.07</v>
      </c>
      <c r="AG20" s="7">
        <v>34.08</v>
      </c>
      <c r="AH20" s="7">
        <f t="shared" ref="AH20" si="875">SUM(AF20-1.46)</f>
        <v>32.61</v>
      </c>
      <c r="AI20" s="7">
        <f t="shared" ref="AI20" si="876">SUM(AG20-1.46)</f>
        <v>32.619999999999997</v>
      </c>
      <c r="AJ20" s="10">
        <f t="shared" ref="AJ20" si="877">MIN(AH20,AI20)</f>
        <v>32.61</v>
      </c>
      <c r="AK20" s="11">
        <f t="shared" ref="AK20:AK83" si="878">MAX(0,AH$4-AJ20)</f>
        <v>0</v>
      </c>
      <c r="AL20" s="7">
        <f t="shared" ref="AL20" si="879">SUM(AF20)</f>
        <v>34.07</v>
      </c>
      <c r="AM20" s="7">
        <f t="shared" ref="AM20" si="880">SUM(AG20)</f>
        <v>34.08</v>
      </c>
      <c r="AN20" s="10">
        <f t="shared" ref="AN20" si="881">MIN(AL20,AM20)</f>
        <v>34.07</v>
      </c>
      <c r="AO20" s="11">
        <f t="shared" ref="AO20:AO83" si="882">MAX(0,AL$4-AN20)</f>
        <v>0</v>
      </c>
      <c r="AP20" s="7">
        <v>40.79</v>
      </c>
      <c r="AQ20" s="7">
        <v>41.32</v>
      </c>
      <c r="AR20" s="7">
        <f t="shared" ref="AR20" si="883">SUM(AP20-1.18)</f>
        <v>39.61</v>
      </c>
      <c r="AS20" s="7">
        <f t="shared" ref="AS20" si="884">SUM(AQ20-1.18)</f>
        <v>40.14</v>
      </c>
      <c r="AT20" s="10">
        <f t="shared" ref="AT20" si="885">MIN(AR20,AS20)</f>
        <v>39.61</v>
      </c>
      <c r="AU20" s="11">
        <f t="shared" ref="AU20:AU83" si="886">MAX(0,AR$4-AT20)</f>
        <v>0</v>
      </c>
      <c r="AV20" s="7">
        <f t="shared" ref="AV20" si="887">SUM(AP20)</f>
        <v>40.79</v>
      </c>
      <c r="AW20" s="7">
        <f t="shared" ref="AW20" si="888">SUM(AQ20)</f>
        <v>41.32</v>
      </c>
      <c r="AX20" s="10">
        <f t="shared" ref="AX20" si="889">MIN(AV20,AW20)</f>
        <v>40.79</v>
      </c>
      <c r="AY20" s="11">
        <f t="shared" ref="AY20:AY83" si="890">MAX(0,AV$4-AX20)</f>
        <v>0</v>
      </c>
      <c r="AZ20" s="7">
        <v>36.79</v>
      </c>
      <c r="BA20" s="7">
        <v>36.68</v>
      </c>
      <c r="BB20" s="7">
        <f t="shared" ref="BB20" si="891">SUM(AZ20-3.42)</f>
        <v>33.369999999999997</v>
      </c>
      <c r="BC20" s="7">
        <f t="shared" ref="BC20" si="892">SUM(BA20-3.42)</f>
        <v>33.26</v>
      </c>
      <c r="BD20" s="10">
        <f t="shared" ref="BD20" si="893">MIN(BB20,BC20)</f>
        <v>33.26</v>
      </c>
      <c r="BE20" s="11">
        <f t="shared" ref="BE20:BE83" si="894">MAX(0,BB$4-BD20)</f>
        <v>0</v>
      </c>
      <c r="BF20" s="7">
        <f t="shared" ref="BF20" si="895">SUM(AZ20)</f>
        <v>36.79</v>
      </c>
      <c r="BG20" s="7">
        <f t="shared" ref="BG20" si="896">SUM(BA20)</f>
        <v>36.68</v>
      </c>
      <c r="BH20" s="10">
        <f t="shared" ref="BH20" si="897">MIN(BF20,BG20)</f>
        <v>36.68</v>
      </c>
      <c r="BI20" s="11">
        <f t="shared" ref="BI20:BI83" si="898">MAX(0,BF$4-BH20)</f>
        <v>0</v>
      </c>
      <c r="BJ20" s="7">
        <v>33.79</v>
      </c>
      <c r="BK20" s="7">
        <v>34.11</v>
      </c>
      <c r="BL20" s="7">
        <f t="shared" ref="BL20" si="899">SUM(BJ20-2.77)</f>
        <v>31.02</v>
      </c>
      <c r="BM20" s="7">
        <f t="shared" ref="BM20" si="900">SUM(BK20-2.77)</f>
        <v>31.34</v>
      </c>
      <c r="BN20" s="10">
        <f t="shared" ref="BN20" si="901">MIN(BL20,BM20)</f>
        <v>31.02</v>
      </c>
      <c r="BO20" s="11">
        <f t="shared" ref="BO20:BO83" si="902">MAX(0,BL$4-BN20)</f>
        <v>0</v>
      </c>
      <c r="BP20" s="7">
        <f t="shared" ref="BP20" si="903">SUM(BJ20)</f>
        <v>33.79</v>
      </c>
      <c r="BQ20" s="7">
        <f t="shared" ref="BQ20" si="904">SUM(BK20)</f>
        <v>34.11</v>
      </c>
      <c r="BR20" s="10">
        <f t="shared" ref="BR20" si="905">MIN(BP20,BQ20)</f>
        <v>33.79</v>
      </c>
      <c r="BS20" s="11">
        <f t="shared" ref="BS20:BS83" si="906">MAX(0,BP$4-BR20)</f>
        <v>0</v>
      </c>
      <c r="BT20" s="7">
        <f t="shared" ref="BT20" si="907">SUM(BJ20)</f>
        <v>33.79</v>
      </c>
      <c r="BU20" s="7">
        <f t="shared" ref="BU20" si="908">SUM(BK20)</f>
        <v>34.11</v>
      </c>
      <c r="BV20" s="7">
        <f t="shared" ref="BV20" si="909">SUM(BT20-2.3)</f>
        <v>31.49</v>
      </c>
      <c r="BW20" s="7">
        <f t="shared" ref="BW20" si="910">SUM(BU20-2.3)</f>
        <v>31.81</v>
      </c>
      <c r="BX20" s="10">
        <f t="shared" ref="BX20" si="911">MIN(BV20,BW20)</f>
        <v>31.49</v>
      </c>
      <c r="BY20" s="11">
        <f t="shared" ref="BY20:BY83" si="912">MAX(0,BV$4-BX20)</f>
        <v>0</v>
      </c>
      <c r="BZ20" s="7">
        <f t="shared" ref="BZ20" si="913">SUM(BT20)</f>
        <v>33.79</v>
      </c>
      <c r="CA20" s="7">
        <f t="shared" ref="CA20" si="914">SUM(BU20)</f>
        <v>34.11</v>
      </c>
      <c r="CB20" s="10">
        <f t="shared" ref="CB20" si="915">MIN(BZ20,CA20)</f>
        <v>33.79</v>
      </c>
      <c r="CC20" s="11">
        <f t="shared" ref="CC20:CC83" si="916">MAX(0,BZ$4-CB20)</f>
        <v>0</v>
      </c>
    </row>
    <row r="21" spans="1:81" ht="18" customHeight="1" x14ac:dyDescent="0.25">
      <c r="A21" s="1">
        <f t="shared" si="0"/>
        <v>46164</v>
      </c>
      <c r="B21" s="7"/>
      <c r="C21" s="7"/>
      <c r="D21" s="7"/>
      <c r="E21" s="7"/>
      <c r="F21" s="10"/>
      <c r="G21" s="20"/>
      <c r="H21" s="7"/>
      <c r="I21" s="7"/>
      <c r="J21" s="10"/>
      <c r="K21" s="20"/>
      <c r="L21" s="7">
        <v>21.02</v>
      </c>
      <c r="M21" s="7">
        <v>20.96</v>
      </c>
      <c r="N21" s="7">
        <f t="shared" ref="N21" si="917">SUM(L21-0)</f>
        <v>21.02</v>
      </c>
      <c r="O21" s="7">
        <f t="shared" ref="O21" si="918">SUM(M21-0)</f>
        <v>20.96</v>
      </c>
      <c r="P21" s="10">
        <f t="shared" ref="P21" si="919">MIN(N21,O21)</f>
        <v>20.96</v>
      </c>
      <c r="Q21" s="11">
        <f t="shared" si="862"/>
        <v>0</v>
      </c>
      <c r="R21" s="7">
        <f t="shared" ref="R21" si="920">SUM(L21)</f>
        <v>21.02</v>
      </c>
      <c r="S21" s="7">
        <f t="shared" ref="S21" si="921">SUM(M21)</f>
        <v>20.96</v>
      </c>
      <c r="T21" s="10">
        <f t="shared" ref="T21" si="922">MIN(R21,S21)</f>
        <v>20.96</v>
      </c>
      <c r="U21" s="11">
        <f t="shared" si="866"/>
        <v>0</v>
      </c>
      <c r="V21" s="7">
        <v>20.98</v>
      </c>
      <c r="W21" s="7">
        <v>20.68</v>
      </c>
      <c r="X21" s="7">
        <f t="shared" ref="X21" si="923">SUM(V21-1.22)</f>
        <v>19.760000000000002</v>
      </c>
      <c r="Y21" s="7">
        <f t="shared" ref="Y21" si="924">SUM(W21-1.22)</f>
        <v>19.46</v>
      </c>
      <c r="Z21" s="10">
        <f t="shared" ref="Z21" si="925">MIN(X21,Y21)</f>
        <v>19.46</v>
      </c>
      <c r="AA21" s="11">
        <f t="shared" si="870"/>
        <v>0</v>
      </c>
      <c r="AB21" s="7">
        <f t="shared" ref="AB21" si="926">SUM(V21)</f>
        <v>20.98</v>
      </c>
      <c r="AC21" s="7">
        <f t="shared" ref="AC21" si="927">SUM(W21)</f>
        <v>20.68</v>
      </c>
      <c r="AD21" s="10">
        <f t="shared" ref="AD21" si="928">MIN(AB21,AC21)</f>
        <v>20.68</v>
      </c>
      <c r="AE21" s="11">
        <f t="shared" si="874"/>
        <v>0</v>
      </c>
      <c r="AF21" s="7">
        <v>34.07</v>
      </c>
      <c r="AG21" s="7">
        <v>34.08</v>
      </c>
      <c r="AH21" s="7">
        <f t="shared" ref="AH21" si="929">SUM(AF21-1.46)</f>
        <v>32.61</v>
      </c>
      <c r="AI21" s="7">
        <f t="shared" ref="AI21" si="930">SUM(AG21-1.46)</f>
        <v>32.619999999999997</v>
      </c>
      <c r="AJ21" s="10">
        <f t="shared" ref="AJ21" si="931">MIN(AH21,AI21)</f>
        <v>32.61</v>
      </c>
      <c r="AK21" s="11">
        <f t="shared" si="878"/>
        <v>0</v>
      </c>
      <c r="AL21" s="7">
        <f t="shared" ref="AL21" si="932">SUM(AF21)</f>
        <v>34.07</v>
      </c>
      <c r="AM21" s="7">
        <f t="shared" ref="AM21" si="933">SUM(AG21)</f>
        <v>34.08</v>
      </c>
      <c r="AN21" s="10">
        <f t="shared" ref="AN21" si="934">MIN(AL21,AM21)</f>
        <v>34.07</v>
      </c>
      <c r="AO21" s="11">
        <f t="shared" si="882"/>
        <v>0</v>
      </c>
      <c r="AP21" s="7">
        <v>40.79</v>
      </c>
      <c r="AQ21" s="7">
        <v>41.32</v>
      </c>
      <c r="AR21" s="7">
        <f t="shared" ref="AR21" si="935">SUM(AP21-1.18)</f>
        <v>39.61</v>
      </c>
      <c r="AS21" s="7">
        <f t="shared" ref="AS21" si="936">SUM(AQ21-1.18)</f>
        <v>40.14</v>
      </c>
      <c r="AT21" s="10">
        <f t="shared" ref="AT21" si="937">MIN(AR21,AS21)</f>
        <v>39.61</v>
      </c>
      <c r="AU21" s="11">
        <f t="shared" si="886"/>
        <v>0</v>
      </c>
      <c r="AV21" s="7">
        <f t="shared" ref="AV21" si="938">SUM(AP21)</f>
        <v>40.79</v>
      </c>
      <c r="AW21" s="7">
        <f t="shared" ref="AW21" si="939">SUM(AQ21)</f>
        <v>41.32</v>
      </c>
      <c r="AX21" s="10">
        <f t="shared" ref="AX21" si="940">MIN(AV21,AW21)</f>
        <v>40.79</v>
      </c>
      <c r="AY21" s="11">
        <f t="shared" si="890"/>
        <v>0</v>
      </c>
      <c r="AZ21" s="7">
        <v>36.79</v>
      </c>
      <c r="BA21" s="7">
        <v>36.68</v>
      </c>
      <c r="BB21" s="7">
        <f t="shared" ref="BB21" si="941">SUM(AZ21-3.42)</f>
        <v>33.369999999999997</v>
      </c>
      <c r="BC21" s="7">
        <f t="shared" ref="BC21" si="942">SUM(BA21-3.42)</f>
        <v>33.26</v>
      </c>
      <c r="BD21" s="10">
        <f t="shared" ref="BD21" si="943">MIN(BB21,BC21)</f>
        <v>33.26</v>
      </c>
      <c r="BE21" s="11">
        <f t="shared" si="894"/>
        <v>0</v>
      </c>
      <c r="BF21" s="7">
        <f t="shared" ref="BF21" si="944">SUM(AZ21)</f>
        <v>36.79</v>
      </c>
      <c r="BG21" s="7">
        <f t="shared" ref="BG21" si="945">SUM(BA21)</f>
        <v>36.68</v>
      </c>
      <c r="BH21" s="10">
        <f t="shared" ref="BH21" si="946">MIN(BF21,BG21)</f>
        <v>36.68</v>
      </c>
      <c r="BI21" s="11">
        <f t="shared" si="898"/>
        <v>0</v>
      </c>
      <c r="BJ21" s="7">
        <v>33.79</v>
      </c>
      <c r="BK21" s="7">
        <v>34.11</v>
      </c>
      <c r="BL21" s="7">
        <f t="shared" ref="BL21" si="947">SUM(BJ21-2.77)</f>
        <v>31.02</v>
      </c>
      <c r="BM21" s="7">
        <f t="shared" ref="BM21" si="948">SUM(BK21-2.77)</f>
        <v>31.34</v>
      </c>
      <c r="BN21" s="10">
        <f t="shared" ref="BN21" si="949">MIN(BL21,BM21)</f>
        <v>31.02</v>
      </c>
      <c r="BO21" s="11">
        <f t="shared" si="902"/>
        <v>0</v>
      </c>
      <c r="BP21" s="7">
        <f t="shared" ref="BP21" si="950">SUM(BJ21)</f>
        <v>33.79</v>
      </c>
      <c r="BQ21" s="7">
        <f t="shared" ref="BQ21" si="951">SUM(BK21)</f>
        <v>34.11</v>
      </c>
      <c r="BR21" s="10">
        <f t="shared" ref="BR21" si="952">MIN(BP21,BQ21)</f>
        <v>33.79</v>
      </c>
      <c r="BS21" s="11">
        <f t="shared" si="906"/>
        <v>0</v>
      </c>
      <c r="BT21" s="7">
        <f t="shared" ref="BT21" si="953">SUM(BJ21)</f>
        <v>33.79</v>
      </c>
      <c r="BU21" s="7">
        <f t="shared" ref="BU21" si="954">SUM(BK21)</f>
        <v>34.11</v>
      </c>
      <c r="BV21" s="7">
        <f t="shared" ref="BV21" si="955">SUM(BT21-2.3)</f>
        <v>31.49</v>
      </c>
      <c r="BW21" s="7">
        <f t="shared" ref="BW21" si="956">SUM(BU21-2.3)</f>
        <v>31.81</v>
      </c>
      <c r="BX21" s="10">
        <f t="shared" ref="BX21" si="957">MIN(BV21,BW21)</f>
        <v>31.49</v>
      </c>
      <c r="BY21" s="11">
        <f t="shared" si="912"/>
        <v>0</v>
      </c>
      <c r="BZ21" s="7">
        <f t="shared" ref="BZ21" si="958">SUM(BT21)</f>
        <v>33.79</v>
      </c>
      <c r="CA21" s="7">
        <f t="shared" ref="CA21" si="959">SUM(BU21)</f>
        <v>34.11</v>
      </c>
      <c r="CB21" s="10">
        <f t="shared" ref="CB21" si="960">MIN(BZ21,CA21)</f>
        <v>33.79</v>
      </c>
      <c r="CC21" s="11">
        <f t="shared" si="916"/>
        <v>0</v>
      </c>
    </row>
    <row r="22" spans="1:81" ht="18" customHeight="1" x14ac:dyDescent="0.25">
      <c r="A22" s="1">
        <f t="shared" si="0"/>
        <v>46157</v>
      </c>
      <c r="B22" s="7"/>
      <c r="C22" s="7"/>
      <c r="D22" s="7"/>
      <c r="E22" s="7"/>
      <c r="F22" s="10"/>
      <c r="G22" s="20"/>
      <c r="H22" s="7"/>
      <c r="I22" s="7"/>
      <c r="J22" s="10"/>
      <c r="K22" s="20"/>
      <c r="L22" s="7">
        <v>21.02</v>
      </c>
      <c r="M22" s="7">
        <v>20.91</v>
      </c>
      <c r="N22" s="7">
        <f t="shared" ref="N22" si="961">SUM(L22-0)</f>
        <v>21.02</v>
      </c>
      <c r="O22" s="7">
        <f t="shared" ref="O22" si="962">SUM(M22-0)</f>
        <v>20.91</v>
      </c>
      <c r="P22" s="10">
        <f t="shared" ref="P22" si="963">MIN(N22,O22)</f>
        <v>20.91</v>
      </c>
      <c r="Q22" s="11">
        <f t="shared" si="862"/>
        <v>0</v>
      </c>
      <c r="R22" s="7">
        <f t="shared" ref="R22" si="964">SUM(L22)</f>
        <v>21.02</v>
      </c>
      <c r="S22" s="7">
        <f t="shared" ref="S22" si="965">SUM(M22)</f>
        <v>20.91</v>
      </c>
      <c r="T22" s="10">
        <f t="shared" ref="T22" si="966">MIN(R22,S22)</f>
        <v>20.91</v>
      </c>
      <c r="U22" s="11">
        <f t="shared" si="866"/>
        <v>0</v>
      </c>
      <c r="V22" s="7">
        <v>20.98</v>
      </c>
      <c r="W22" s="7">
        <v>20.68</v>
      </c>
      <c r="X22" s="7">
        <f t="shared" ref="X22" si="967">SUM(V22-1.22)</f>
        <v>19.760000000000002</v>
      </c>
      <c r="Y22" s="7">
        <f t="shared" ref="Y22" si="968">SUM(W22-1.22)</f>
        <v>19.46</v>
      </c>
      <c r="Z22" s="10">
        <f t="shared" ref="Z22" si="969">MIN(X22,Y22)</f>
        <v>19.46</v>
      </c>
      <c r="AA22" s="11">
        <f t="shared" si="870"/>
        <v>0</v>
      </c>
      <c r="AB22" s="7">
        <f t="shared" ref="AB22" si="970">SUM(V22)</f>
        <v>20.98</v>
      </c>
      <c r="AC22" s="7">
        <f t="shared" ref="AC22" si="971">SUM(W22)</f>
        <v>20.68</v>
      </c>
      <c r="AD22" s="10">
        <f t="shared" ref="AD22" si="972">MIN(AB22,AC22)</f>
        <v>20.68</v>
      </c>
      <c r="AE22" s="11">
        <f t="shared" si="874"/>
        <v>0</v>
      </c>
      <c r="AF22" s="7">
        <v>34.07</v>
      </c>
      <c r="AG22" s="7">
        <v>34.08</v>
      </c>
      <c r="AH22" s="7">
        <f t="shared" ref="AH22" si="973">SUM(AF22-1.46)</f>
        <v>32.61</v>
      </c>
      <c r="AI22" s="7">
        <f t="shared" ref="AI22" si="974">SUM(AG22-1.46)</f>
        <v>32.619999999999997</v>
      </c>
      <c r="AJ22" s="10">
        <f t="shared" ref="AJ22" si="975">MIN(AH22,AI22)</f>
        <v>32.61</v>
      </c>
      <c r="AK22" s="11">
        <f t="shared" si="878"/>
        <v>0</v>
      </c>
      <c r="AL22" s="7">
        <f t="shared" ref="AL22" si="976">SUM(AF22)</f>
        <v>34.07</v>
      </c>
      <c r="AM22" s="7">
        <f t="shared" ref="AM22" si="977">SUM(AG22)</f>
        <v>34.08</v>
      </c>
      <c r="AN22" s="10">
        <f t="shared" ref="AN22" si="978">MIN(AL22,AM22)</f>
        <v>34.07</v>
      </c>
      <c r="AO22" s="11">
        <f t="shared" si="882"/>
        <v>0</v>
      </c>
      <c r="AP22" s="7">
        <v>40.79</v>
      </c>
      <c r="AQ22" s="7">
        <v>41.32</v>
      </c>
      <c r="AR22" s="7">
        <f t="shared" ref="AR22" si="979">SUM(AP22-1.18)</f>
        <v>39.61</v>
      </c>
      <c r="AS22" s="7">
        <f t="shared" ref="AS22" si="980">SUM(AQ22-1.18)</f>
        <v>40.14</v>
      </c>
      <c r="AT22" s="10">
        <f t="shared" ref="AT22" si="981">MIN(AR22,AS22)</f>
        <v>39.61</v>
      </c>
      <c r="AU22" s="11">
        <f t="shared" si="886"/>
        <v>0</v>
      </c>
      <c r="AV22" s="7">
        <f t="shared" ref="AV22" si="982">SUM(AP22)</f>
        <v>40.79</v>
      </c>
      <c r="AW22" s="7">
        <f t="shared" ref="AW22" si="983">SUM(AQ22)</f>
        <v>41.32</v>
      </c>
      <c r="AX22" s="10">
        <f t="shared" ref="AX22" si="984">MIN(AV22,AW22)</f>
        <v>40.79</v>
      </c>
      <c r="AY22" s="11">
        <f t="shared" si="890"/>
        <v>0</v>
      </c>
      <c r="AZ22" s="7">
        <v>36.79</v>
      </c>
      <c r="BA22" s="7">
        <v>36.68</v>
      </c>
      <c r="BB22" s="7">
        <f t="shared" ref="BB22" si="985">SUM(AZ22-3.42)</f>
        <v>33.369999999999997</v>
      </c>
      <c r="BC22" s="7">
        <f t="shared" ref="BC22" si="986">SUM(BA22-3.42)</f>
        <v>33.26</v>
      </c>
      <c r="BD22" s="10">
        <f t="shared" ref="BD22" si="987">MIN(BB22,BC22)</f>
        <v>33.26</v>
      </c>
      <c r="BE22" s="11">
        <f t="shared" si="894"/>
        <v>0</v>
      </c>
      <c r="BF22" s="7">
        <f t="shared" ref="BF22" si="988">SUM(AZ22)</f>
        <v>36.79</v>
      </c>
      <c r="BG22" s="7">
        <f t="shared" ref="BG22" si="989">SUM(BA22)</f>
        <v>36.68</v>
      </c>
      <c r="BH22" s="10">
        <f t="shared" ref="BH22" si="990">MIN(BF22,BG22)</f>
        <v>36.68</v>
      </c>
      <c r="BI22" s="11">
        <f t="shared" si="898"/>
        <v>0</v>
      </c>
      <c r="BJ22" s="7">
        <v>33.79</v>
      </c>
      <c r="BK22" s="7">
        <v>34.11</v>
      </c>
      <c r="BL22" s="7">
        <f t="shared" ref="BL22" si="991">SUM(BJ22-2.77)</f>
        <v>31.02</v>
      </c>
      <c r="BM22" s="7">
        <f t="shared" ref="BM22" si="992">SUM(BK22-2.77)</f>
        <v>31.34</v>
      </c>
      <c r="BN22" s="10">
        <f t="shared" ref="BN22" si="993">MIN(BL22,BM22)</f>
        <v>31.02</v>
      </c>
      <c r="BO22" s="11">
        <f t="shared" si="902"/>
        <v>0</v>
      </c>
      <c r="BP22" s="7">
        <f t="shared" ref="BP22" si="994">SUM(BJ22)</f>
        <v>33.79</v>
      </c>
      <c r="BQ22" s="7">
        <f t="shared" ref="BQ22" si="995">SUM(BK22)</f>
        <v>34.11</v>
      </c>
      <c r="BR22" s="10">
        <f t="shared" ref="BR22" si="996">MIN(BP22,BQ22)</f>
        <v>33.79</v>
      </c>
      <c r="BS22" s="11">
        <f t="shared" si="906"/>
        <v>0</v>
      </c>
      <c r="BT22" s="7">
        <f t="shared" ref="BT22" si="997">SUM(BJ22)</f>
        <v>33.79</v>
      </c>
      <c r="BU22" s="7">
        <f t="shared" ref="BU22" si="998">SUM(BK22)</f>
        <v>34.11</v>
      </c>
      <c r="BV22" s="7">
        <f t="shared" ref="BV22" si="999">SUM(BT22-2.3)</f>
        <v>31.49</v>
      </c>
      <c r="BW22" s="7">
        <f t="shared" ref="BW22" si="1000">SUM(BU22-2.3)</f>
        <v>31.81</v>
      </c>
      <c r="BX22" s="10">
        <f t="shared" ref="BX22" si="1001">MIN(BV22,BW22)</f>
        <v>31.49</v>
      </c>
      <c r="BY22" s="11">
        <f t="shared" si="912"/>
        <v>0</v>
      </c>
      <c r="BZ22" s="7">
        <f t="shared" ref="BZ22" si="1002">SUM(BT22)</f>
        <v>33.79</v>
      </c>
      <c r="CA22" s="7">
        <f t="shared" ref="CA22" si="1003">SUM(BU22)</f>
        <v>34.11</v>
      </c>
      <c r="CB22" s="10">
        <f t="shared" ref="CB22" si="1004">MIN(BZ22,CA22)</f>
        <v>33.79</v>
      </c>
      <c r="CC22" s="11">
        <f t="shared" si="916"/>
        <v>0</v>
      </c>
    </row>
    <row r="23" spans="1:81" ht="18" customHeight="1" x14ac:dyDescent="0.25">
      <c r="A23" s="1">
        <f t="shared" si="0"/>
        <v>46150</v>
      </c>
      <c r="B23" s="7"/>
      <c r="C23" s="7"/>
      <c r="D23" s="7"/>
      <c r="E23" s="7"/>
      <c r="F23" s="10"/>
      <c r="G23" s="20"/>
      <c r="H23" s="7"/>
      <c r="I23" s="7"/>
      <c r="J23" s="10"/>
      <c r="K23" s="20"/>
      <c r="L23" s="7">
        <v>20.88</v>
      </c>
      <c r="M23" s="7">
        <v>20.86</v>
      </c>
      <c r="N23" s="7">
        <f t="shared" ref="N23" si="1005">SUM(L23-0)</f>
        <v>20.88</v>
      </c>
      <c r="O23" s="7">
        <f t="shared" ref="O23" si="1006">SUM(M23-0)</f>
        <v>20.86</v>
      </c>
      <c r="P23" s="10">
        <f t="shared" ref="P23" si="1007">MIN(N23,O23)</f>
        <v>20.86</v>
      </c>
      <c r="Q23" s="11">
        <f t="shared" si="862"/>
        <v>0</v>
      </c>
      <c r="R23" s="7">
        <f t="shared" ref="R23" si="1008">SUM(L23)</f>
        <v>20.88</v>
      </c>
      <c r="S23" s="7">
        <f t="shared" ref="S23" si="1009">SUM(M23)</f>
        <v>20.86</v>
      </c>
      <c r="T23" s="10">
        <f t="shared" ref="T23" si="1010">MIN(R23,S23)</f>
        <v>20.86</v>
      </c>
      <c r="U23" s="11">
        <f t="shared" si="866"/>
        <v>0</v>
      </c>
      <c r="V23" s="7">
        <v>20.98</v>
      </c>
      <c r="W23" s="7">
        <v>20.68</v>
      </c>
      <c r="X23" s="7">
        <f t="shared" ref="X23" si="1011">SUM(V23-1.22)</f>
        <v>19.760000000000002</v>
      </c>
      <c r="Y23" s="7">
        <f t="shared" ref="Y23" si="1012">SUM(W23-1.22)</f>
        <v>19.46</v>
      </c>
      <c r="Z23" s="10">
        <f t="shared" ref="Z23" si="1013">MIN(X23,Y23)</f>
        <v>19.46</v>
      </c>
      <c r="AA23" s="11">
        <f t="shared" si="870"/>
        <v>0</v>
      </c>
      <c r="AB23" s="7">
        <f t="shared" ref="AB23" si="1014">SUM(V23)</f>
        <v>20.98</v>
      </c>
      <c r="AC23" s="7">
        <f t="shared" ref="AC23" si="1015">SUM(W23)</f>
        <v>20.68</v>
      </c>
      <c r="AD23" s="10">
        <f t="shared" ref="AD23" si="1016">MIN(AB23,AC23)</f>
        <v>20.68</v>
      </c>
      <c r="AE23" s="11">
        <f t="shared" si="874"/>
        <v>0</v>
      </c>
      <c r="AF23" s="7">
        <v>34.07</v>
      </c>
      <c r="AG23" s="7">
        <v>34.08</v>
      </c>
      <c r="AH23" s="7">
        <f t="shared" ref="AH23" si="1017">SUM(AF23-1.46)</f>
        <v>32.61</v>
      </c>
      <c r="AI23" s="7">
        <f t="shared" ref="AI23" si="1018">SUM(AG23-1.46)</f>
        <v>32.619999999999997</v>
      </c>
      <c r="AJ23" s="10">
        <f t="shared" ref="AJ23" si="1019">MIN(AH23,AI23)</f>
        <v>32.61</v>
      </c>
      <c r="AK23" s="11">
        <f t="shared" si="878"/>
        <v>0</v>
      </c>
      <c r="AL23" s="7">
        <f t="shared" ref="AL23" si="1020">SUM(AF23)</f>
        <v>34.07</v>
      </c>
      <c r="AM23" s="7">
        <f t="shared" ref="AM23" si="1021">SUM(AG23)</f>
        <v>34.08</v>
      </c>
      <c r="AN23" s="10">
        <f t="shared" ref="AN23" si="1022">MIN(AL23,AM23)</f>
        <v>34.07</v>
      </c>
      <c r="AO23" s="11">
        <f t="shared" si="882"/>
        <v>0</v>
      </c>
      <c r="AP23" s="7">
        <v>40.79</v>
      </c>
      <c r="AQ23" s="7">
        <v>41.32</v>
      </c>
      <c r="AR23" s="7">
        <f t="shared" ref="AR23" si="1023">SUM(AP23-1.18)</f>
        <v>39.61</v>
      </c>
      <c r="AS23" s="7">
        <f t="shared" ref="AS23" si="1024">SUM(AQ23-1.18)</f>
        <v>40.14</v>
      </c>
      <c r="AT23" s="10">
        <f t="shared" ref="AT23" si="1025">MIN(AR23,AS23)</f>
        <v>39.61</v>
      </c>
      <c r="AU23" s="11">
        <f t="shared" si="886"/>
        <v>0</v>
      </c>
      <c r="AV23" s="7">
        <f t="shared" ref="AV23" si="1026">SUM(AP23)</f>
        <v>40.79</v>
      </c>
      <c r="AW23" s="7">
        <f t="shared" ref="AW23" si="1027">SUM(AQ23)</f>
        <v>41.32</v>
      </c>
      <c r="AX23" s="10">
        <f t="shared" ref="AX23" si="1028">MIN(AV23,AW23)</f>
        <v>40.79</v>
      </c>
      <c r="AY23" s="11">
        <f t="shared" si="890"/>
        <v>0</v>
      </c>
      <c r="AZ23" s="7">
        <v>36.79</v>
      </c>
      <c r="BA23" s="7">
        <v>36.68</v>
      </c>
      <c r="BB23" s="7">
        <f t="shared" ref="BB23" si="1029">SUM(AZ23-3.42)</f>
        <v>33.369999999999997</v>
      </c>
      <c r="BC23" s="7">
        <f t="shared" ref="BC23" si="1030">SUM(BA23-3.42)</f>
        <v>33.26</v>
      </c>
      <c r="BD23" s="10">
        <f t="shared" ref="BD23" si="1031">MIN(BB23,BC23)</f>
        <v>33.26</v>
      </c>
      <c r="BE23" s="11">
        <f t="shared" si="894"/>
        <v>0</v>
      </c>
      <c r="BF23" s="7">
        <f t="shared" ref="BF23" si="1032">SUM(AZ23)</f>
        <v>36.79</v>
      </c>
      <c r="BG23" s="7">
        <f t="shared" ref="BG23" si="1033">SUM(BA23)</f>
        <v>36.68</v>
      </c>
      <c r="BH23" s="10">
        <f t="shared" ref="BH23" si="1034">MIN(BF23,BG23)</f>
        <v>36.68</v>
      </c>
      <c r="BI23" s="11">
        <f t="shared" si="898"/>
        <v>0</v>
      </c>
      <c r="BJ23" s="7">
        <v>33.79</v>
      </c>
      <c r="BK23" s="7">
        <v>34.11</v>
      </c>
      <c r="BL23" s="7">
        <f t="shared" ref="BL23" si="1035">SUM(BJ23-2.77)</f>
        <v>31.02</v>
      </c>
      <c r="BM23" s="7">
        <f t="shared" ref="BM23" si="1036">SUM(BK23-2.77)</f>
        <v>31.34</v>
      </c>
      <c r="BN23" s="10">
        <f t="shared" ref="BN23" si="1037">MIN(BL23,BM23)</f>
        <v>31.02</v>
      </c>
      <c r="BO23" s="11">
        <f t="shared" si="902"/>
        <v>0</v>
      </c>
      <c r="BP23" s="7">
        <f t="shared" ref="BP23" si="1038">SUM(BJ23)</f>
        <v>33.79</v>
      </c>
      <c r="BQ23" s="7">
        <f t="shared" ref="BQ23" si="1039">SUM(BK23)</f>
        <v>34.11</v>
      </c>
      <c r="BR23" s="10">
        <f t="shared" ref="BR23" si="1040">MIN(BP23,BQ23)</f>
        <v>33.79</v>
      </c>
      <c r="BS23" s="11">
        <f t="shared" si="906"/>
        <v>0</v>
      </c>
      <c r="BT23" s="7">
        <f t="shared" ref="BT23" si="1041">SUM(BJ23)</f>
        <v>33.79</v>
      </c>
      <c r="BU23" s="7">
        <f t="shared" ref="BU23" si="1042">SUM(BK23)</f>
        <v>34.11</v>
      </c>
      <c r="BV23" s="7">
        <f t="shared" ref="BV23" si="1043">SUM(BT23-2.3)</f>
        <v>31.49</v>
      </c>
      <c r="BW23" s="7">
        <f t="shared" ref="BW23" si="1044">SUM(BU23-2.3)</f>
        <v>31.81</v>
      </c>
      <c r="BX23" s="10">
        <f t="shared" ref="BX23" si="1045">MIN(BV23,BW23)</f>
        <v>31.49</v>
      </c>
      <c r="BY23" s="11">
        <f t="shared" si="912"/>
        <v>0</v>
      </c>
      <c r="BZ23" s="7">
        <f t="shared" ref="BZ23" si="1046">SUM(BT23)</f>
        <v>33.79</v>
      </c>
      <c r="CA23" s="7">
        <f t="shared" ref="CA23" si="1047">SUM(BU23)</f>
        <v>34.11</v>
      </c>
      <c r="CB23" s="10">
        <f t="shared" ref="CB23" si="1048">MIN(BZ23,CA23)</f>
        <v>33.79</v>
      </c>
      <c r="CC23" s="11">
        <f t="shared" si="916"/>
        <v>0</v>
      </c>
    </row>
    <row r="24" spans="1:81" ht="18" customHeight="1" x14ac:dyDescent="0.25">
      <c r="A24" s="1">
        <f t="shared" si="0"/>
        <v>46143</v>
      </c>
      <c r="B24" s="7"/>
      <c r="C24" s="7"/>
      <c r="D24" s="7"/>
      <c r="E24" s="7"/>
      <c r="F24" s="10"/>
      <c r="G24" s="20"/>
      <c r="H24" s="7"/>
      <c r="I24" s="7"/>
      <c r="J24" s="10"/>
      <c r="K24" s="20"/>
      <c r="L24" s="7">
        <v>20.98</v>
      </c>
      <c r="M24" s="7">
        <v>20.78</v>
      </c>
      <c r="N24" s="7">
        <f t="shared" ref="N24" si="1049">SUM(L24-0)</f>
        <v>20.98</v>
      </c>
      <c r="O24" s="7">
        <f t="shared" ref="O24" si="1050">SUM(M24-0)</f>
        <v>20.78</v>
      </c>
      <c r="P24" s="10">
        <f t="shared" ref="P24" si="1051">MIN(N24,O24)</f>
        <v>20.78</v>
      </c>
      <c r="Q24" s="11">
        <f t="shared" si="862"/>
        <v>0</v>
      </c>
      <c r="R24" s="7">
        <f t="shared" ref="R24" si="1052">SUM(L24)</f>
        <v>20.98</v>
      </c>
      <c r="S24" s="7">
        <f t="shared" ref="S24" si="1053">SUM(M24)</f>
        <v>20.78</v>
      </c>
      <c r="T24" s="10">
        <f t="shared" ref="T24" si="1054">MIN(R24,S24)</f>
        <v>20.78</v>
      </c>
      <c r="U24" s="11">
        <f t="shared" si="866"/>
        <v>0</v>
      </c>
      <c r="V24" s="7">
        <v>20.98</v>
      </c>
      <c r="W24" s="7">
        <v>20.68</v>
      </c>
      <c r="X24" s="7">
        <f t="shared" ref="X24" si="1055">SUM(V24-1.22)</f>
        <v>19.760000000000002</v>
      </c>
      <c r="Y24" s="7">
        <f t="shared" ref="Y24" si="1056">SUM(W24-1.22)</f>
        <v>19.46</v>
      </c>
      <c r="Z24" s="10">
        <f t="shared" ref="Z24" si="1057">MIN(X24,Y24)</f>
        <v>19.46</v>
      </c>
      <c r="AA24" s="11">
        <f t="shared" si="870"/>
        <v>0</v>
      </c>
      <c r="AB24" s="7">
        <f t="shared" ref="AB24" si="1058">SUM(V24)</f>
        <v>20.98</v>
      </c>
      <c r="AC24" s="7">
        <f t="shared" ref="AC24" si="1059">SUM(W24)</f>
        <v>20.68</v>
      </c>
      <c r="AD24" s="10">
        <f t="shared" ref="AD24" si="1060">MIN(AB24,AC24)</f>
        <v>20.68</v>
      </c>
      <c r="AE24" s="11">
        <f t="shared" si="874"/>
        <v>0</v>
      </c>
      <c r="AF24" s="7">
        <v>34.07</v>
      </c>
      <c r="AG24" s="7">
        <v>34.08</v>
      </c>
      <c r="AH24" s="7">
        <f t="shared" ref="AH24" si="1061">SUM(AF24-1.46)</f>
        <v>32.61</v>
      </c>
      <c r="AI24" s="7">
        <f t="shared" ref="AI24" si="1062">SUM(AG24-1.46)</f>
        <v>32.619999999999997</v>
      </c>
      <c r="AJ24" s="10">
        <f t="shared" ref="AJ24" si="1063">MIN(AH24,AI24)</f>
        <v>32.61</v>
      </c>
      <c r="AK24" s="11">
        <f t="shared" si="878"/>
        <v>0</v>
      </c>
      <c r="AL24" s="7">
        <f t="shared" ref="AL24" si="1064">SUM(AF24)</f>
        <v>34.07</v>
      </c>
      <c r="AM24" s="7">
        <f t="shared" ref="AM24" si="1065">SUM(AG24)</f>
        <v>34.08</v>
      </c>
      <c r="AN24" s="10">
        <f t="shared" ref="AN24" si="1066">MIN(AL24,AM24)</f>
        <v>34.07</v>
      </c>
      <c r="AO24" s="11">
        <f t="shared" si="882"/>
        <v>0</v>
      </c>
      <c r="AP24" s="7">
        <v>40.79</v>
      </c>
      <c r="AQ24" s="7">
        <v>41.32</v>
      </c>
      <c r="AR24" s="7">
        <f t="shared" ref="AR24" si="1067">SUM(AP24-1.18)</f>
        <v>39.61</v>
      </c>
      <c r="AS24" s="7">
        <f t="shared" ref="AS24" si="1068">SUM(AQ24-1.18)</f>
        <v>40.14</v>
      </c>
      <c r="AT24" s="10">
        <f t="shared" ref="AT24" si="1069">MIN(AR24,AS24)</f>
        <v>39.61</v>
      </c>
      <c r="AU24" s="11">
        <f t="shared" si="886"/>
        <v>0</v>
      </c>
      <c r="AV24" s="7">
        <f t="shared" ref="AV24" si="1070">SUM(AP24)</f>
        <v>40.79</v>
      </c>
      <c r="AW24" s="7">
        <f t="shared" ref="AW24" si="1071">SUM(AQ24)</f>
        <v>41.32</v>
      </c>
      <c r="AX24" s="10">
        <f t="shared" ref="AX24" si="1072">MIN(AV24,AW24)</f>
        <v>40.79</v>
      </c>
      <c r="AY24" s="11">
        <f t="shared" si="890"/>
        <v>0</v>
      </c>
      <c r="AZ24" s="7">
        <v>36.79</v>
      </c>
      <c r="BA24" s="7">
        <v>36.68</v>
      </c>
      <c r="BB24" s="7">
        <f t="shared" ref="BB24" si="1073">SUM(AZ24-3.42)</f>
        <v>33.369999999999997</v>
      </c>
      <c r="BC24" s="7">
        <f t="shared" ref="BC24" si="1074">SUM(BA24-3.42)</f>
        <v>33.26</v>
      </c>
      <c r="BD24" s="10">
        <f t="shared" ref="BD24" si="1075">MIN(BB24,BC24)</f>
        <v>33.26</v>
      </c>
      <c r="BE24" s="11">
        <f t="shared" si="894"/>
        <v>0</v>
      </c>
      <c r="BF24" s="7">
        <f t="shared" ref="BF24" si="1076">SUM(AZ24)</f>
        <v>36.79</v>
      </c>
      <c r="BG24" s="7">
        <f t="shared" ref="BG24" si="1077">SUM(BA24)</f>
        <v>36.68</v>
      </c>
      <c r="BH24" s="10">
        <f t="shared" ref="BH24" si="1078">MIN(BF24,BG24)</f>
        <v>36.68</v>
      </c>
      <c r="BI24" s="11">
        <f t="shared" si="898"/>
        <v>0</v>
      </c>
      <c r="BJ24" s="7">
        <v>33.79</v>
      </c>
      <c r="BK24" s="7">
        <v>34.11</v>
      </c>
      <c r="BL24" s="7">
        <f t="shared" ref="BL24" si="1079">SUM(BJ24-2.77)</f>
        <v>31.02</v>
      </c>
      <c r="BM24" s="7">
        <f t="shared" ref="BM24" si="1080">SUM(BK24-2.77)</f>
        <v>31.34</v>
      </c>
      <c r="BN24" s="10">
        <f t="shared" ref="BN24" si="1081">MIN(BL24,BM24)</f>
        <v>31.02</v>
      </c>
      <c r="BO24" s="11">
        <f t="shared" si="902"/>
        <v>0</v>
      </c>
      <c r="BP24" s="7">
        <f t="shared" ref="BP24" si="1082">SUM(BJ24)</f>
        <v>33.79</v>
      </c>
      <c r="BQ24" s="7">
        <f t="shared" ref="BQ24" si="1083">SUM(BK24)</f>
        <v>34.11</v>
      </c>
      <c r="BR24" s="10">
        <f t="shared" ref="BR24" si="1084">MIN(BP24,BQ24)</f>
        <v>33.79</v>
      </c>
      <c r="BS24" s="11">
        <f t="shared" si="906"/>
        <v>0</v>
      </c>
      <c r="BT24" s="7">
        <f t="shared" ref="BT24" si="1085">SUM(BJ24)</f>
        <v>33.79</v>
      </c>
      <c r="BU24" s="7">
        <f t="shared" ref="BU24" si="1086">SUM(BK24)</f>
        <v>34.11</v>
      </c>
      <c r="BV24" s="7">
        <f t="shared" ref="BV24" si="1087">SUM(BT24-2.3)</f>
        <v>31.49</v>
      </c>
      <c r="BW24" s="7">
        <f t="shared" ref="BW24" si="1088">SUM(BU24-2.3)</f>
        <v>31.81</v>
      </c>
      <c r="BX24" s="10">
        <f t="shared" ref="BX24" si="1089">MIN(BV24,BW24)</f>
        <v>31.49</v>
      </c>
      <c r="BY24" s="11">
        <f t="shared" si="912"/>
        <v>0</v>
      </c>
      <c r="BZ24" s="7">
        <f t="shared" ref="BZ24" si="1090">SUM(BT24)</f>
        <v>33.79</v>
      </c>
      <c r="CA24" s="7">
        <f t="shared" ref="CA24" si="1091">SUM(BU24)</f>
        <v>34.11</v>
      </c>
      <c r="CB24" s="10">
        <f t="shared" ref="CB24" si="1092">MIN(BZ24,CA24)</f>
        <v>33.79</v>
      </c>
      <c r="CC24" s="11">
        <f t="shared" si="916"/>
        <v>0</v>
      </c>
    </row>
    <row r="25" spans="1:81" ht="18" customHeight="1" x14ac:dyDescent="0.25">
      <c r="A25" s="1">
        <f t="shared" si="0"/>
        <v>46136</v>
      </c>
      <c r="B25" s="7"/>
      <c r="C25" s="7"/>
      <c r="D25" s="7"/>
      <c r="E25" s="7"/>
      <c r="F25" s="10"/>
      <c r="G25" s="20"/>
      <c r="H25" s="7"/>
      <c r="I25" s="7"/>
      <c r="J25" s="10"/>
      <c r="K25" s="20"/>
      <c r="L25" s="7">
        <v>20.98</v>
      </c>
      <c r="M25" s="7">
        <v>20.68</v>
      </c>
      <c r="N25" s="7">
        <f t="shared" ref="N25" si="1093">SUM(L25-0)</f>
        <v>20.98</v>
      </c>
      <c r="O25" s="7">
        <f t="shared" ref="O25" si="1094">SUM(M25-0)</f>
        <v>20.68</v>
      </c>
      <c r="P25" s="10">
        <f t="shared" ref="P25" si="1095">MIN(N25,O25)</f>
        <v>20.68</v>
      </c>
      <c r="Q25" s="11">
        <f t="shared" si="862"/>
        <v>0</v>
      </c>
      <c r="R25" s="7">
        <f t="shared" ref="R25" si="1096">SUM(L25)</f>
        <v>20.98</v>
      </c>
      <c r="S25" s="7">
        <f t="shared" ref="S25" si="1097">SUM(M25)</f>
        <v>20.68</v>
      </c>
      <c r="T25" s="10">
        <f t="shared" ref="T25" si="1098">MIN(R25,S25)</f>
        <v>20.68</v>
      </c>
      <c r="U25" s="11">
        <f t="shared" si="866"/>
        <v>0</v>
      </c>
      <c r="V25" s="7">
        <v>20.98</v>
      </c>
      <c r="W25" s="7">
        <v>20.68</v>
      </c>
      <c r="X25" s="7">
        <f t="shared" ref="X25" si="1099">SUM(V25-1.22)</f>
        <v>19.760000000000002</v>
      </c>
      <c r="Y25" s="7">
        <f t="shared" ref="Y25" si="1100">SUM(W25-1.22)</f>
        <v>19.46</v>
      </c>
      <c r="Z25" s="10">
        <f t="shared" ref="Z25" si="1101">MIN(X25,Y25)</f>
        <v>19.46</v>
      </c>
      <c r="AA25" s="11">
        <f t="shared" si="870"/>
        <v>0</v>
      </c>
      <c r="AB25" s="7">
        <f t="shared" ref="AB25" si="1102">SUM(V25)</f>
        <v>20.98</v>
      </c>
      <c r="AC25" s="7">
        <f t="shared" ref="AC25" si="1103">SUM(W25)</f>
        <v>20.68</v>
      </c>
      <c r="AD25" s="10">
        <f t="shared" ref="AD25" si="1104">MIN(AB25,AC25)</f>
        <v>20.68</v>
      </c>
      <c r="AE25" s="11">
        <f t="shared" si="874"/>
        <v>0</v>
      </c>
      <c r="AF25" s="7">
        <v>34.07</v>
      </c>
      <c r="AG25" s="7">
        <v>34.08</v>
      </c>
      <c r="AH25" s="7">
        <f t="shared" ref="AH25" si="1105">SUM(AF25-1.46)</f>
        <v>32.61</v>
      </c>
      <c r="AI25" s="7">
        <f t="shared" ref="AI25" si="1106">SUM(AG25-1.46)</f>
        <v>32.619999999999997</v>
      </c>
      <c r="AJ25" s="10">
        <f t="shared" ref="AJ25" si="1107">MIN(AH25,AI25)</f>
        <v>32.61</v>
      </c>
      <c r="AK25" s="11">
        <f t="shared" si="878"/>
        <v>0</v>
      </c>
      <c r="AL25" s="7">
        <f t="shared" ref="AL25" si="1108">SUM(AF25)</f>
        <v>34.07</v>
      </c>
      <c r="AM25" s="7">
        <f t="shared" ref="AM25" si="1109">SUM(AG25)</f>
        <v>34.08</v>
      </c>
      <c r="AN25" s="10">
        <f t="shared" ref="AN25" si="1110">MIN(AL25,AM25)</f>
        <v>34.07</v>
      </c>
      <c r="AO25" s="11">
        <f t="shared" si="882"/>
        <v>0</v>
      </c>
      <c r="AP25" s="7">
        <v>40.79</v>
      </c>
      <c r="AQ25" s="7">
        <v>41.32</v>
      </c>
      <c r="AR25" s="7">
        <f t="shared" ref="AR25" si="1111">SUM(AP25-1.18)</f>
        <v>39.61</v>
      </c>
      <c r="AS25" s="7">
        <f t="shared" ref="AS25" si="1112">SUM(AQ25-1.18)</f>
        <v>40.14</v>
      </c>
      <c r="AT25" s="10">
        <f t="shared" ref="AT25" si="1113">MIN(AR25,AS25)</f>
        <v>39.61</v>
      </c>
      <c r="AU25" s="11">
        <f t="shared" si="886"/>
        <v>0</v>
      </c>
      <c r="AV25" s="7">
        <f t="shared" ref="AV25" si="1114">SUM(AP25)</f>
        <v>40.79</v>
      </c>
      <c r="AW25" s="7">
        <f t="shared" ref="AW25" si="1115">SUM(AQ25)</f>
        <v>41.32</v>
      </c>
      <c r="AX25" s="10">
        <f t="shared" ref="AX25" si="1116">MIN(AV25,AW25)</f>
        <v>40.79</v>
      </c>
      <c r="AY25" s="11">
        <f t="shared" si="890"/>
        <v>0</v>
      </c>
      <c r="AZ25" s="7">
        <v>36.79</v>
      </c>
      <c r="BA25" s="7">
        <v>36.68</v>
      </c>
      <c r="BB25" s="7">
        <f t="shared" ref="BB25" si="1117">SUM(AZ25-3.42)</f>
        <v>33.369999999999997</v>
      </c>
      <c r="BC25" s="7">
        <f t="shared" ref="BC25" si="1118">SUM(BA25-3.42)</f>
        <v>33.26</v>
      </c>
      <c r="BD25" s="10">
        <f t="shared" ref="BD25" si="1119">MIN(BB25,BC25)</f>
        <v>33.26</v>
      </c>
      <c r="BE25" s="11">
        <f t="shared" si="894"/>
        <v>0</v>
      </c>
      <c r="BF25" s="7">
        <f t="shared" ref="BF25" si="1120">SUM(AZ25)</f>
        <v>36.79</v>
      </c>
      <c r="BG25" s="7">
        <f t="shared" ref="BG25" si="1121">SUM(BA25)</f>
        <v>36.68</v>
      </c>
      <c r="BH25" s="10">
        <f t="shared" ref="BH25" si="1122">MIN(BF25,BG25)</f>
        <v>36.68</v>
      </c>
      <c r="BI25" s="11">
        <f t="shared" si="898"/>
        <v>0</v>
      </c>
      <c r="BJ25" s="7">
        <v>33.79</v>
      </c>
      <c r="BK25" s="7">
        <v>34.11</v>
      </c>
      <c r="BL25" s="7">
        <f t="shared" ref="BL25" si="1123">SUM(BJ25-2.77)</f>
        <v>31.02</v>
      </c>
      <c r="BM25" s="7">
        <f t="shared" ref="BM25" si="1124">SUM(BK25-2.77)</f>
        <v>31.34</v>
      </c>
      <c r="BN25" s="10">
        <f t="shared" ref="BN25" si="1125">MIN(BL25,BM25)</f>
        <v>31.02</v>
      </c>
      <c r="BO25" s="11">
        <f t="shared" si="902"/>
        <v>0</v>
      </c>
      <c r="BP25" s="7">
        <f t="shared" ref="BP25" si="1126">SUM(BJ25)</f>
        <v>33.79</v>
      </c>
      <c r="BQ25" s="7">
        <f t="shared" ref="BQ25" si="1127">SUM(BK25)</f>
        <v>34.11</v>
      </c>
      <c r="BR25" s="10">
        <f t="shared" ref="BR25" si="1128">MIN(BP25,BQ25)</f>
        <v>33.79</v>
      </c>
      <c r="BS25" s="11">
        <f t="shared" si="906"/>
        <v>0</v>
      </c>
      <c r="BT25" s="7">
        <f t="shared" ref="BT25" si="1129">SUM(BJ25)</f>
        <v>33.79</v>
      </c>
      <c r="BU25" s="7">
        <f t="shared" ref="BU25" si="1130">SUM(BK25)</f>
        <v>34.11</v>
      </c>
      <c r="BV25" s="7">
        <f t="shared" ref="BV25" si="1131">SUM(BT25-2.3)</f>
        <v>31.49</v>
      </c>
      <c r="BW25" s="7">
        <f t="shared" ref="BW25" si="1132">SUM(BU25-2.3)</f>
        <v>31.81</v>
      </c>
      <c r="BX25" s="10">
        <f t="shared" ref="BX25" si="1133">MIN(BV25,BW25)</f>
        <v>31.49</v>
      </c>
      <c r="BY25" s="11">
        <f t="shared" si="912"/>
        <v>0</v>
      </c>
      <c r="BZ25" s="7">
        <f t="shared" ref="BZ25" si="1134">SUM(BT25)</f>
        <v>33.79</v>
      </c>
      <c r="CA25" s="7">
        <f t="shared" ref="CA25" si="1135">SUM(BU25)</f>
        <v>34.11</v>
      </c>
      <c r="CB25" s="10">
        <f t="shared" ref="CB25" si="1136">MIN(BZ25,CA25)</f>
        <v>33.79</v>
      </c>
      <c r="CC25" s="11">
        <f t="shared" si="916"/>
        <v>0</v>
      </c>
    </row>
    <row r="26" spans="1:81" ht="18" customHeight="1" x14ac:dyDescent="0.25">
      <c r="A26" s="1">
        <f t="shared" si="0"/>
        <v>46129</v>
      </c>
      <c r="B26" s="7"/>
      <c r="C26" s="7"/>
      <c r="D26" s="7"/>
      <c r="E26" s="7"/>
      <c r="F26" s="10"/>
      <c r="G26" s="20"/>
      <c r="H26" s="7"/>
      <c r="I26" s="7"/>
      <c r="J26" s="10"/>
      <c r="K26" s="20"/>
      <c r="L26" s="7">
        <v>20.83</v>
      </c>
      <c r="M26" s="7">
        <v>20.6</v>
      </c>
      <c r="N26" s="7">
        <f t="shared" ref="N26" si="1137">SUM(L26-0)</f>
        <v>20.83</v>
      </c>
      <c r="O26" s="7">
        <f t="shared" ref="O26" si="1138">SUM(M26-0)</f>
        <v>20.6</v>
      </c>
      <c r="P26" s="10">
        <f t="shared" ref="P26" si="1139">MIN(N26,O26)</f>
        <v>20.6</v>
      </c>
      <c r="Q26" s="11">
        <f t="shared" si="862"/>
        <v>0</v>
      </c>
      <c r="R26" s="7">
        <f t="shared" ref="R26" si="1140">SUM(L26)</f>
        <v>20.83</v>
      </c>
      <c r="S26" s="7">
        <f t="shared" ref="S26" si="1141">SUM(M26)</f>
        <v>20.6</v>
      </c>
      <c r="T26" s="10">
        <f t="shared" ref="T26" si="1142">MIN(R26,S26)</f>
        <v>20.6</v>
      </c>
      <c r="U26" s="11">
        <f t="shared" si="866"/>
        <v>0</v>
      </c>
      <c r="V26" s="7">
        <v>20.83</v>
      </c>
      <c r="W26" s="7">
        <v>20.6</v>
      </c>
      <c r="X26" s="7">
        <f t="shared" ref="X26" si="1143">SUM(V26-1.22)</f>
        <v>19.61</v>
      </c>
      <c r="Y26" s="7">
        <f t="shared" ref="Y26" si="1144">SUM(W26-1.22)</f>
        <v>19.380000000000003</v>
      </c>
      <c r="Z26" s="10">
        <f t="shared" ref="Z26" si="1145">MIN(X26,Y26)</f>
        <v>19.380000000000003</v>
      </c>
      <c r="AA26" s="11">
        <f t="shared" si="870"/>
        <v>0</v>
      </c>
      <c r="AB26" s="7">
        <f t="shared" ref="AB26" si="1146">SUM(V26)</f>
        <v>20.83</v>
      </c>
      <c r="AC26" s="7">
        <f t="shared" ref="AC26" si="1147">SUM(W26)</f>
        <v>20.6</v>
      </c>
      <c r="AD26" s="10">
        <f t="shared" ref="AD26" si="1148">MIN(AB26,AC26)</f>
        <v>20.6</v>
      </c>
      <c r="AE26" s="11">
        <f t="shared" si="874"/>
        <v>0</v>
      </c>
      <c r="AF26" s="7">
        <v>34.07</v>
      </c>
      <c r="AG26" s="7">
        <v>34.08</v>
      </c>
      <c r="AH26" s="7">
        <f t="shared" ref="AH26" si="1149">SUM(AF26-1.46)</f>
        <v>32.61</v>
      </c>
      <c r="AI26" s="7">
        <f t="shared" ref="AI26" si="1150">SUM(AG26-1.46)</f>
        <v>32.619999999999997</v>
      </c>
      <c r="AJ26" s="10">
        <f t="shared" ref="AJ26" si="1151">MIN(AH26,AI26)</f>
        <v>32.61</v>
      </c>
      <c r="AK26" s="11">
        <f t="shared" si="878"/>
        <v>0</v>
      </c>
      <c r="AL26" s="7">
        <f t="shared" ref="AL26" si="1152">SUM(AF26)</f>
        <v>34.07</v>
      </c>
      <c r="AM26" s="7">
        <f t="shared" ref="AM26" si="1153">SUM(AG26)</f>
        <v>34.08</v>
      </c>
      <c r="AN26" s="10">
        <f t="shared" ref="AN26" si="1154">MIN(AL26,AM26)</f>
        <v>34.07</v>
      </c>
      <c r="AO26" s="11">
        <f t="shared" si="882"/>
        <v>0</v>
      </c>
      <c r="AP26" s="7">
        <v>40.79</v>
      </c>
      <c r="AQ26" s="7">
        <v>41.32</v>
      </c>
      <c r="AR26" s="7">
        <f t="shared" ref="AR26" si="1155">SUM(AP26-1.18)</f>
        <v>39.61</v>
      </c>
      <c r="AS26" s="7">
        <f t="shared" ref="AS26" si="1156">SUM(AQ26-1.18)</f>
        <v>40.14</v>
      </c>
      <c r="AT26" s="10">
        <f t="shared" ref="AT26" si="1157">MIN(AR26,AS26)</f>
        <v>39.61</v>
      </c>
      <c r="AU26" s="11">
        <f t="shared" si="886"/>
        <v>0</v>
      </c>
      <c r="AV26" s="7">
        <f t="shared" ref="AV26" si="1158">SUM(AP26)</f>
        <v>40.79</v>
      </c>
      <c r="AW26" s="7">
        <f t="shared" ref="AW26" si="1159">SUM(AQ26)</f>
        <v>41.32</v>
      </c>
      <c r="AX26" s="10">
        <f t="shared" ref="AX26" si="1160">MIN(AV26,AW26)</f>
        <v>40.79</v>
      </c>
      <c r="AY26" s="11">
        <f t="shared" si="890"/>
        <v>0</v>
      </c>
      <c r="AZ26" s="7">
        <v>36.79</v>
      </c>
      <c r="BA26" s="7">
        <v>36.68</v>
      </c>
      <c r="BB26" s="7">
        <f t="shared" ref="BB26" si="1161">SUM(AZ26-3.42)</f>
        <v>33.369999999999997</v>
      </c>
      <c r="BC26" s="7">
        <f t="shared" ref="BC26" si="1162">SUM(BA26-3.42)</f>
        <v>33.26</v>
      </c>
      <c r="BD26" s="10">
        <f t="shared" ref="BD26" si="1163">MIN(BB26,BC26)</f>
        <v>33.26</v>
      </c>
      <c r="BE26" s="11">
        <f t="shared" si="894"/>
        <v>0</v>
      </c>
      <c r="BF26" s="7">
        <f t="shared" ref="BF26" si="1164">SUM(AZ26)</f>
        <v>36.79</v>
      </c>
      <c r="BG26" s="7">
        <f t="shared" ref="BG26" si="1165">SUM(BA26)</f>
        <v>36.68</v>
      </c>
      <c r="BH26" s="10">
        <f t="shared" ref="BH26" si="1166">MIN(BF26,BG26)</f>
        <v>36.68</v>
      </c>
      <c r="BI26" s="11">
        <f t="shared" si="898"/>
        <v>0</v>
      </c>
      <c r="BJ26" s="7">
        <v>33.79</v>
      </c>
      <c r="BK26" s="7">
        <v>34.11</v>
      </c>
      <c r="BL26" s="7">
        <f t="shared" ref="BL26" si="1167">SUM(BJ26-2.77)</f>
        <v>31.02</v>
      </c>
      <c r="BM26" s="7">
        <f t="shared" ref="BM26" si="1168">SUM(BK26-2.77)</f>
        <v>31.34</v>
      </c>
      <c r="BN26" s="10">
        <f t="shared" ref="BN26" si="1169">MIN(BL26,BM26)</f>
        <v>31.02</v>
      </c>
      <c r="BO26" s="11">
        <f t="shared" si="902"/>
        <v>0</v>
      </c>
      <c r="BP26" s="7">
        <f t="shared" ref="BP26" si="1170">SUM(BJ26)</f>
        <v>33.79</v>
      </c>
      <c r="BQ26" s="7">
        <f t="shared" ref="BQ26" si="1171">SUM(BK26)</f>
        <v>34.11</v>
      </c>
      <c r="BR26" s="10">
        <f t="shared" ref="BR26" si="1172">MIN(BP26,BQ26)</f>
        <v>33.79</v>
      </c>
      <c r="BS26" s="11">
        <f t="shared" si="906"/>
        <v>0</v>
      </c>
      <c r="BT26" s="7">
        <f t="shared" ref="BT26" si="1173">SUM(BJ26)</f>
        <v>33.79</v>
      </c>
      <c r="BU26" s="7">
        <f t="shared" ref="BU26" si="1174">SUM(BK26)</f>
        <v>34.11</v>
      </c>
      <c r="BV26" s="7">
        <f t="shared" ref="BV26" si="1175">SUM(BT26-2.3)</f>
        <v>31.49</v>
      </c>
      <c r="BW26" s="7">
        <f t="shared" ref="BW26" si="1176">SUM(BU26-2.3)</f>
        <v>31.81</v>
      </c>
      <c r="BX26" s="10">
        <f t="shared" ref="BX26" si="1177">MIN(BV26,BW26)</f>
        <v>31.49</v>
      </c>
      <c r="BY26" s="11">
        <f t="shared" si="912"/>
        <v>0</v>
      </c>
      <c r="BZ26" s="7">
        <f t="shared" ref="BZ26" si="1178">SUM(BT26)</f>
        <v>33.79</v>
      </c>
      <c r="CA26" s="7">
        <f t="shared" ref="CA26" si="1179">SUM(BU26)</f>
        <v>34.11</v>
      </c>
      <c r="CB26" s="10">
        <f t="shared" ref="CB26" si="1180">MIN(BZ26,CA26)</f>
        <v>33.79</v>
      </c>
      <c r="CC26" s="11">
        <f t="shared" si="916"/>
        <v>0</v>
      </c>
    </row>
    <row r="27" spans="1:81" ht="18" customHeight="1" x14ac:dyDescent="0.25">
      <c r="A27" s="1">
        <f t="shared" si="0"/>
        <v>46122</v>
      </c>
      <c r="B27" s="7"/>
      <c r="C27" s="7"/>
      <c r="D27" s="7"/>
      <c r="E27" s="7"/>
      <c r="F27" s="10"/>
      <c r="G27" s="20"/>
      <c r="H27" s="7"/>
      <c r="I27" s="7"/>
      <c r="J27" s="10"/>
      <c r="K27" s="20"/>
      <c r="L27" s="7">
        <v>20.69</v>
      </c>
      <c r="M27" s="7">
        <v>20.55</v>
      </c>
      <c r="N27" s="7">
        <f t="shared" ref="N27" si="1181">SUM(L27-0)</f>
        <v>20.69</v>
      </c>
      <c r="O27" s="7">
        <f t="shared" ref="O27" si="1182">SUM(M27-0)</f>
        <v>20.55</v>
      </c>
      <c r="P27" s="10">
        <f t="shared" ref="P27" si="1183">MIN(N27,O27)</f>
        <v>20.55</v>
      </c>
      <c r="Q27" s="11">
        <f t="shared" si="862"/>
        <v>0</v>
      </c>
      <c r="R27" s="7">
        <f t="shared" ref="R27" si="1184">SUM(L27)</f>
        <v>20.69</v>
      </c>
      <c r="S27" s="7">
        <f t="shared" ref="S27" si="1185">SUM(M27)</f>
        <v>20.55</v>
      </c>
      <c r="T27" s="10">
        <f t="shared" ref="T27" si="1186">MIN(R27,S27)</f>
        <v>20.55</v>
      </c>
      <c r="U27" s="11">
        <f t="shared" si="866"/>
        <v>0</v>
      </c>
      <c r="V27" s="7">
        <v>20.69</v>
      </c>
      <c r="W27" s="7">
        <v>20.55</v>
      </c>
      <c r="X27" s="7">
        <f t="shared" ref="X27" si="1187">SUM(V27-1.22)</f>
        <v>19.470000000000002</v>
      </c>
      <c r="Y27" s="7">
        <f t="shared" ref="Y27" si="1188">SUM(W27-1.22)</f>
        <v>19.330000000000002</v>
      </c>
      <c r="Z27" s="10">
        <f t="shared" ref="Z27" si="1189">MIN(X27,Y27)</f>
        <v>19.330000000000002</v>
      </c>
      <c r="AA27" s="11">
        <f t="shared" si="870"/>
        <v>0</v>
      </c>
      <c r="AB27" s="7">
        <f t="shared" ref="AB27" si="1190">SUM(V27)</f>
        <v>20.69</v>
      </c>
      <c r="AC27" s="7">
        <f t="shared" ref="AC27" si="1191">SUM(W27)</f>
        <v>20.55</v>
      </c>
      <c r="AD27" s="10">
        <f t="shared" ref="AD27" si="1192">MIN(AB27,AC27)</f>
        <v>20.55</v>
      </c>
      <c r="AE27" s="11">
        <f t="shared" si="874"/>
        <v>0</v>
      </c>
      <c r="AF27" s="7">
        <v>34.07</v>
      </c>
      <c r="AG27" s="7">
        <v>34.08</v>
      </c>
      <c r="AH27" s="7">
        <f t="shared" ref="AH27" si="1193">SUM(AF27-1.46)</f>
        <v>32.61</v>
      </c>
      <c r="AI27" s="7">
        <f t="shared" ref="AI27" si="1194">SUM(AG27-1.46)</f>
        <v>32.619999999999997</v>
      </c>
      <c r="AJ27" s="10">
        <f t="shared" ref="AJ27" si="1195">MIN(AH27,AI27)</f>
        <v>32.61</v>
      </c>
      <c r="AK27" s="11">
        <f t="shared" si="878"/>
        <v>0</v>
      </c>
      <c r="AL27" s="7">
        <f t="shared" ref="AL27" si="1196">SUM(AF27)</f>
        <v>34.07</v>
      </c>
      <c r="AM27" s="7">
        <f t="shared" ref="AM27" si="1197">SUM(AG27)</f>
        <v>34.08</v>
      </c>
      <c r="AN27" s="10">
        <f t="shared" ref="AN27" si="1198">MIN(AL27,AM27)</f>
        <v>34.07</v>
      </c>
      <c r="AO27" s="11">
        <f t="shared" si="882"/>
        <v>0</v>
      </c>
      <c r="AP27" s="7">
        <v>40.79</v>
      </c>
      <c r="AQ27" s="7">
        <v>41.32</v>
      </c>
      <c r="AR27" s="7">
        <f t="shared" ref="AR27" si="1199">SUM(AP27-1.18)</f>
        <v>39.61</v>
      </c>
      <c r="AS27" s="7">
        <f t="shared" ref="AS27" si="1200">SUM(AQ27-1.18)</f>
        <v>40.14</v>
      </c>
      <c r="AT27" s="10">
        <f t="shared" ref="AT27" si="1201">MIN(AR27,AS27)</f>
        <v>39.61</v>
      </c>
      <c r="AU27" s="11">
        <f t="shared" si="886"/>
        <v>0</v>
      </c>
      <c r="AV27" s="7">
        <f t="shared" ref="AV27" si="1202">SUM(AP27)</f>
        <v>40.79</v>
      </c>
      <c r="AW27" s="7">
        <f t="shared" ref="AW27" si="1203">SUM(AQ27)</f>
        <v>41.32</v>
      </c>
      <c r="AX27" s="10">
        <f t="shared" ref="AX27" si="1204">MIN(AV27,AW27)</f>
        <v>40.79</v>
      </c>
      <c r="AY27" s="11">
        <f t="shared" si="890"/>
        <v>0</v>
      </c>
      <c r="AZ27" s="7">
        <v>36.79</v>
      </c>
      <c r="BA27" s="7">
        <v>36.68</v>
      </c>
      <c r="BB27" s="7">
        <f t="shared" ref="BB27" si="1205">SUM(AZ27-3.42)</f>
        <v>33.369999999999997</v>
      </c>
      <c r="BC27" s="7">
        <f t="shared" ref="BC27" si="1206">SUM(BA27-3.42)</f>
        <v>33.26</v>
      </c>
      <c r="BD27" s="10">
        <f t="shared" ref="BD27" si="1207">MIN(BB27,BC27)</f>
        <v>33.26</v>
      </c>
      <c r="BE27" s="11">
        <f t="shared" si="894"/>
        <v>0</v>
      </c>
      <c r="BF27" s="7">
        <f t="shared" ref="BF27" si="1208">SUM(AZ27)</f>
        <v>36.79</v>
      </c>
      <c r="BG27" s="7">
        <f t="shared" ref="BG27" si="1209">SUM(BA27)</f>
        <v>36.68</v>
      </c>
      <c r="BH27" s="10">
        <f t="shared" ref="BH27" si="1210">MIN(BF27,BG27)</f>
        <v>36.68</v>
      </c>
      <c r="BI27" s="11">
        <f t="shared" si="898"/>
        <v>0</v>
      </c>
      <c r="BJ27" s="7">
        <v>33.79</v>
      </c>
      <c r="BK27" s="7">
        <v>34.11</v>
      </c>
      <c r="BL27" s="7">
        <f t="shared" ref="BL27" si="1211">SUM(BJ27-2.77)</f>
        <v>31.02</v>
      </c>
      <c r="BM27" s="7">
        <f t="shared" ref="BM27" si="1212">SUM(BK27-2.77)</f>
        <v>31.34</v>
      </c>
      <c r="BN27" s="10">
        <f t="shared" ref="BN27" si="1213">MIN(BL27,BM27)</f>
        <v>31.02</v>
      </c>
      <c r="BO27" s="11">
        <f t="shared" si="902"/>
        <v>0</v>
      </c>
      <c r="BP27" s="7">
        <f t="shared" ref="BP27" si="1214">SUM(BJ27)</f>
        <v>33.79</v>
      </c>
      <c r="BQ27" s="7">
        <f t="shared" ref="BQ27" si="1215">SUM(BK27)</f>
        <v>34.11</v>
      </c>
      <c r="BR27" s="10">
        <f t="shared" ref="BR27" si="1216">MIN(BP27,BQ27)</f>
        <v>33.79</v>
      </c>
      <c r="BS27" s="11">
        <f t="shared" si="906"/>
        <v>0</v>
      </c>
      <c r="BT27" s="7">
        <f t="shared" ref="BT27" si="1217">SUM(BJ27)</f>
        <v>33.79</v>
      </c>
      <c r="BU27" s="7">
        <f t="shared" ref="BU27" si="1218">SUM(BK27)</f>
        <v>34.11</v>
      </c>
      <c r="BV27" s="7">
        <f t="shared" ref="BV27" si="1219">SUM(BT27-2.3)</f>
        <v>31.49</v>
      </c>
      <c r="BW27" s="7">
        <f t="shared" ref="BW27" si="1220">SUM(BU27-2.3)</f>
        <v>31.81</v>
      </c>
      <c r="BX27" s="10">
        <f t="shared" ref="BX27" si="1221">MIN(BV27,BW27)</f>
        <v>31.49</v>
      </c>
      <c r="BY27" s="11">
        <f t="shared" si="912"/>
        <v>0</v>
      </c>
      <c r="BZ27" s="7">
        <f t="shared" ref="BZ27" si="1222">SUM(BT27)</f>
        <v>33.79</v>
      </c>
      <c r="CA27" s="7">
        <f t="shared" ref="CA27" si="1223">SUM(BU27)</f>
        <v>34.11</v>
      </c>
      <c r="CB27" s="10">
        <f t="shared" ref="CB27" si="1224">MIN(BZ27,CA27)</f>
        <v>33.79</v>
      </c>
      <c r="CC27" s="11">
        <f t="shared" si="916"/>
        <v>0</v>
      </c>
    </row>
    <row r="28" spans="1:81" ht="18" customHeight="1" x14ac:dyDescent="0.25">
      <c r="A28" s="1">
        <f t="shared" si="0"/>
        <v>46115</v>
      </c>
      <c r="B28" s="7"/>
      <c r="C28" s="7"/>
      <c r="D28" s="7"/>
      <c r="E28" s="7"/>
      <c r="F28" s="10"/>
      <c r="G28" s="20"/>
      <c r="H28" s="7"/>
      <c r="I28" s="7"/>
      <c r="J28" s="10"/>
      <c r="K28" s="20"/>
      <c r="L28" s="7">
        <v>20.6</v>
      </c>
      <c r="M28" s="7">
        <v>20.53</v>
      </c>
      <c r="N28" s="7">
        <f t="shared" ref="N28" si="1225">SUM(L28-0)</f>
        <v>20.6</v>
      </c>
      <c r="O28" s="7">
        <f t="shared" ref="O28" si="1226">SUM(M28-0)</f>
        <v>20.53</v>
      </c>
      <c r="P28" s="10">
        <f t="shared" ref="P28" si="1227">MIN(N28,O28)</f>
        <v>20.53</v>
      </c>
      <c r="Q28" s="11">
        <f t="shared" si="862"/>
        <v>0</v>
      </c>
      <c r="R28" s="7">
        <f t="shared" ref="R28" si="1228">SUM(L28)</f>
        <v>20.6</v>
      </c>
      <c r="S28" s="7">
        <f t="shared" ref="S28" si="1229">SUM(M28)</f>
        <v>20.53</v>
      </c>
      <c r="T28" s="10">
        <f t="shared" ref="T28" si="1230">MIN(R28,S28)</f>
        <v>20.53</v>
      </c>
      <c r="U28" s="11">
        <f t="shared" si="866"/>
        <v>0</v>
      </c>
      <c r="V28" s="7">
        <v>20.6</v>
      </c>
      <c r="W28" s="7">
        <v>20.53</v>
      </c>
      <c r="X28" s="7">
        <f t="shared" ref="X28" si="1231">SUM(V28-1.22)</f>
        <v>19.380000000000003</v>
      </c>
      <c r="Y28" s="7">
        <f t="shared" ref="Y28" si="1232">SUM(W28-1.22)</f>
        <v>19.310000000000002</v>
      </c>
      <c r="Z28" s="10">
        <f t="shared" ref="Z28" si="1233">MIN(X28,Y28)</f>
        <v>19.310000000000002</v>
      </c>
      <c r="AA28" s="11">
        <f t="shared" si="870"/>
        <v>0</v>
      </c>
      <c r="AB28" s="7">
        <f t="shared" ref="AB28" si="1234">SUM(V28)</f>
        <v>20.6</v>
      </c>
      <c r="AC28" s="7">
        <f t="shared" ref="AC28" si="1235">SUM(W28)</f>
        <v>20.53</v>
      </c>
      <c r="AD28" s="10">
        <f t="shared" ref="AD28" si="1236">MIN(AB28,AC28)</f>
        <v>20.53</v>
      </c>
      <c r="AE28" s="11">
        <f t="shared" si="874"/>
        <v>0</v>
      </c>
      <c r="AF28" s="7">
        <v>34.07</v>
      </c>
      <c r="AG28" s="7">
        <v>34.08</v>
      </c>
      <c r="AH28" s="7">
        <f t="shared" ref="AH28" si="1237">SUM(AF28-1.46)</f>
        <v>32.61</v>
      </c>
      <c r="AI28" s="7">
        <f t="shared" ref="AI28" si="1238">SUM(AG28-1.46)</f>
        <v>32.619999999999997</v>
      </c>
      <c r="AJ28" s="10">
        <f t="shared" ref="AJ28" si="1239">MIN(AH28,AI28)</f>
        <v>32.61</v>
      </c>
      <c r="AK28" s="11">
        <f t="shared" si="878"/>
        <v>0</v>
      </c>
      <c r="AL28" s="7">
        <f t="shared" ref="AL28" si="1240">SUM(AF28)</f>
        <v>34.07</v>
      </c>
      <c r="AM28" s="7">
        <f t="shared" ref="AM28" si="1241">SUM(AG28)</f>
        <v>34.08</v>
      </c>
      <c r="AN28" s="10">
        <f t="shared" ref="AN28" si="1242">MIN(AL28,AM28)</f>
        <v>34.07</v>
      </c>
      <c r="AO28" s="11">
        <f t="shared" si="882"/>
        <v>0</v>
      </c>
      <c r="AP28" s="7">
        <v>40.79</v>
      </c>
      <c r="AQ28" s="7">
        <v>41.32</v>
      </c>
      <c r="AR28" s="7">
        <f t="shared" ref="AR28" si="1243">SUM(AP28-1.18)</f>
        <v>39.61</v>
      </c>
      <c r="AS28" s="7">
        <f t="shared" ref="AS28" si="1244">SUM(AQ28-1.18)</f>
        <v>40.14</v>
      </c>
      <c r="AT28" s="10">
        <f t="shared" ref="AT28" si="1245">MIN(AR28,AS28)</f>
        <v>39.61</v>
      </c>
      <c r="AU28" s="11">
        <f t="shared" si="886"/>
        <v>0</v>
      </c>
      <c r="AV28" s="7">
        <f t="shared" ref="AV28" si="1246">SUM(AP28)</f>
        <v>40.79</v>
      </c>
      <c r="AW28" s="7">
        <f t="shared" ref="AW28" si="1247">SUM(AQ28)</f>
        <v>41.32</v>
      </c>
      <c r="AX28" s="10">
        <f t="shared" ref="AX28" si="1248">MIN(AV28,AW28)</f>
        <v>40.79</v>
      </c>
      <c r="AY28" s="11">
        <f t="shared" si="890"/>
        <v>0</v>
      </c>
      <c r="AZ28" s="7">
        <v>36.79</v>
      </c>
      <c r="BA28" s="7">
        <v>36.68</v>
      </c>
      <c r="BB28" s="7">
        <f t="shared" ref="BB28" si="1249">SUM(AZ28-3.42)</f>
        <v>33.369999999999997</v>
      </c>
      <c r="BC28" s="7">
        <f t="shared" ref="BC28" si="1250">SUM(BA28-3.42)</f>
        <v>33.26</v>
      </c>
      <c r="BD28" s="10">
        <f t="shared" ref="BD28" si="1251">MIN(BB28,BC28)</f>
        <v>33.26</v>
      </c>
      <c r="BE28" s="11">
        <f t="shared" si="894"/>
        <v>0</v>
      </c>
      <c r="BF28" s="7">
        <f t="shared" ref="BF28" si="1252">SUM(AZ28)</f>
        <v>36.79</v>
      </c>
      <c r="BG28" s="7">
        <f t="shared" ref="BG28" si="1253">SUM(BA28)</f>
        <v>36.68</v>
      </c>
      <c r="BH28" s="10">
        <f t="shared" ref="BH28" si="1254">MIN(BF28,BG28)</f>
        <v>36.68</v>
      </c>
      <c r="BI28" s="11">
        <f t="shared" si="898"/>
        <v>0</v>
      </c>
      <c r="BJ28" s="7">
        <v>33.79</v>
      </c>
      <c r="BK28" s="7">
        <v>34.11</v>
      </c>
      <c r="BL28" s="7">
        <f t="shared" ref="BL28" si="1255">SUM(BJ28-2.77)</f>
        <v>31.02</v>
      </c>
      <c r="BM28" s="7">
        <f t="shared" ref="BM28" si="1256">SUM(BK28-2.77)</f>
        <v>31.34</v>
      </c>
      <c r="BN28" s="10">
        <f t="shared" ref="BN28" si="1257">MIN(BL28,BM28)</f>
        <v>31.02</v>
      </c>
      <c r="BO28" s="11">
        <f t="shared" si="902"/>
        <v>0</v>
      </c>
      <c r="BP28" s="7">
        <f t="shared" ref="BP28" si="1258">SUM(BJ28)</f>
        <v>33.79</v>
      </c>
      <c r="BQ28" s="7">
        <f t="shared" ref="BQ28" si="1259">SUM(BK28)</f>
        <v>34.11</v>
      </c>
      <c r="BR28" s="10">
        <f t="shared" ref="BR28" si="1260">MIN(BP28,BQ28)</f>
        <v>33.79</v>
      </c>
      <c r="BS28" s="11">
        <f t="shared" si="906"/>
        <v>0</v>
      </c>
      <c r="BT28" s="7">
        <f t="shared" ref="BT28" si="1261">SUM(BJ28)</f>
        <v>33.79</v>
      </c>
      <c r="BU28" s="7">
        <f t="shared" ref="BU28" si="1262">SUM(BK28)</f>
        <v>34.11</v>
      </c>
      <c r="BV28" s="7">
        <f t="shared" ref="BV28" si="1263">SUM(BT28-2.3)</f>
        <v>31.49</v>
      </c>
      <c r="BW28" s="7">
        <f t="shared" ref="BW28" si="1264">SUM(BU28-2.3)</f>
        <v>31.81</v>
      </c>
      <c r="BX28" s="10">
        <f t="shared" ref="BX28" si="1265">MIN(BV28,BW28)</f>
        <v>31.49</v>
      </c>
      <c r="BY28" s="11">
        <f t="shared" si="912"/>
        <v>0</v>
      </c>
      <c r="BZ28" s="7">
        <f t="shared" ref="BZ28" si="1266">SUM(BT28)</f>
        <v>33.79</v>
      </c>
      <c r="CA28" s="7">
        <f t="shared" ref="CA28" si="1267">SUM(BU28)</f>
        <v>34.11</v>
      </c>
      <c r="CB28" s="10">
        <f t="shared" ref="CB28" si="1268">MIN(BZ28,CA28)</f>
        <v>33.79</v>
      </c>
      <c r="CC28" s="11">
        <f t="shared" si="916"/>
        <v>0</v>
      </c>
    </row>
    <row r="29" spans="1:81" ht="18" customHeight="1" x14ac:dyDescent="0.25">
      <c r="A29" s="1">
        <f t="shared" si="0"/>
        <v>46108</v>
      </c>
      <c r="B29" s="7"/>
      <c r="C29" s="7"/>
      <c r="D29" s="7"/>
      <c r="E29" s="7"/>
      <c r="F29" s="10"/>
      <c r="G29" s="20"/>
      <c r="H29" s="7"/>
      <c r="I29" s="7"/>
      <c r="J29" s="10"/>
      <c r="K29" s="20"/>
      <c r="L29" s="7">
        <v>20.6</v>
      </c>
      <c r="M29" s="7">
        <v>20.54</v>
      </c>
      <c r="N29" s="7">
        <f t="shared" ref="N29" si="1269">SUM(L29-0)</f>
        <v>20.6</v>
      </c>
      <c r="O29" s="7">
        <f t="shared" ref="O29" si="1270">SUM(M29-0)</f>
        <v>20.54</v>
      </c>
      <c r="P29" s="10">
        <f t="shared" ref="P29" si="1271">MIN(N29,O29)</f>
        <v>20.54</v>
      </c>
      <c r="Q29" s="11">
        <f t="shared" si="862"/>
        <v>0</v>
      </c>
      <c r="R29" s="7">
        <f t="shared" ref="R29" si="1272">SUM(L29)</f>
        <v>20.6</v>
      </c>
      <c r="S29" s="7">
        <f t="shared" ref="S29" si="1273">SUM(M29)</f>
        <v>20.54</v>
      </c>
      <c r="T29" s="10">
        <f t="shared" ref="T29" si="1274">MIN(R29,S29)</f>
        <v>20.54</v>
      </c>
      <c r="U29" s="11">
        <f t="shared" si="866"/>
        <v>0</v>
      </c>
      <c r="V29" s="7">
        <v>20.6</v>
      </c>
      <c r="W29" s="7">
        <v>20.54</v>
      </c>
      <c r="X29" s="7">
        <f t="shared" ref="X29" si="1275">SUM(V29-1.22)</f>
        <v>19.380000000000003</v>
      </c>
      <c r="Y29" s="7">
        <f t="shared" ref="Y29" si="1276">SUM(W29-1.22)</f>
        <v>19.32</v>
      </c>
      <c r="Z29" s="10">
        <f t="shared" ref="Z29" si="1277">MIN(X29,Y29)</f>
        <v>19.32</v>
      </c>
      <c r="AA29" s="11">
        <f t="shared" si="870"/>
        <v>0</v>
      </c>
      <c r="AB29" s="7">
        <f t="shared" ref="AB29" si="1278">SUM(V29)</f>
        <v>20.6</v>
      </c>
      <c r="AC29" s="7">
        <f t="shared" ref="AC29" si="1279">SUM(W29)</f>
        <v>20.54</v>
      </c>
      <c r="AD29" s="10">
        <f t="shared" ref="AD29" si="1280">MIN(AB29,AC29)</f>
        <v>20.54</v>
      </c>
      <c r="AE29" s="11">
        <f t="shared" si="874"/>
        <v>0</v>
      </c>
      <c r="AF29" s="7">
        <v>34.07</v>
      </c>
      <c r="AG29" s="7">
        <v>34.08</v>
      </c>
      <c r="AH29" s="7">
        <f t="shared" ref="AH29" si="1281">SUM(AF29-1.46)</f>
        <v>32.61</v>
      </c>
      <c r="AI29" s="7">
        <f t="shared" ref="AI29" si="1282">SUM(AG29-1.46)</f>
        <v>32.619999999999997</v>
      </c>
      <c r="AJ29" s="10">
        <f t="shared" ref="AJ29" si="1283">MIN(AH29,AI29)</f>
        <v>32.61</v>
      </c>
      <c r="AK29" s="11">
        <f t="shared" si="878"/>
        <v>0</v>
      </c>
      <c r="AL29" s="7">
        <f t="shared" ref="AL29" si="1284">SUM(AF29)</f>
        <v>34.07</v>
      </c>
      <c r="AM29" s="7">
        <f t="shared" ref="AM29" si="1285">SUM(AG29)</f>
        <v>34.08</v>
      </c>
      <c r="AN29" s="10">
        <f t="shared" ref="AN29" si="1286">MIN(AL29,AM29)</f>
        <v>34.07</v>
      </c>
      <c r="AO29" s="11">
        <f t="shared" si="882"/>
        <v>0</v>
      </c>
      <c r="AP29" s="7">
        <v>40.79</v>
      </c>
      <c r="AQ29" s="7">
        <v>41.32</v>
      </c>
      <c r="AR29" s="7">
        <f t="shared" ref="AR29" si="1287">SUM(AP29-1.18)</f>
        <v>39.61</v>
      </c>
      <c r="AS29" s="7">
        <f t="shared" ref="AS29" si="1288">SUM(AQ29-1.18)</f>
        <v>40.14</v>
      </c>
      <c r="AT29" s="10">
        <f t="shared" ref="AT29" si="1289">MIN(AR29,AS29)</f>
        <v>39.61</v>
      </c>
      <c r="AU29" s="11">
        <f t="shared" si="886"/>
        <v>0</v>
      </c>
      <c r="AV29" s="7">
        <f t="shared" ref="AV29" si="1290">SUM(AP29)</f>
        <v>40.79</v>
      </c>
      <c r="AW29" s="7">
        <f t="shared" ref="AW29" si="1291">SUM(AQ29)</f>
        <v>41.32</v>
      </c>
      <c r="AX29" s="10">
        <f t="shared" ref="AX29" si="1292">MIN(AV29,AW29)</f>
        <v>40.79</v>
      </c>
      <c r="AY29" s="11">
        <f t="shared" si="890"/>
        <v>0</v>
      </c>
      <c r="AZ29" s="7">
        <v>36.79</v>
      </c>
      <c r="BA29" s="7">
        <v>36.68</v>
      </c>
      <c r="BB29" s="7">
        <f t="shared" ref="BB29" si="1293">SUM(AZ29-3.42)</f>
        <v>33.369999999999997</v>
      </c>
      <c r="BC29" s="7">
        <f t="shared" ref="BC29" si="1294">SUM(BA29-3.42)</f>
        <v>33.26</v>
      </c>
      <c r="BD29" s="10">
        <f t="shared" ref="BD29" si="1295">MIN(BB29,BC29)</f>
        <v>33.26</v>
      </c>
      <c r="BE29" s="11">
        <f t="shared" si="894"/>
        <v>0</v>
      </c>
      <c r="BF29" s="7">
        <f t="shared" ref="BF29" si="1296">SUM(AZ29)</f>
        <v>36.79</v>
      </c>
      <c r="BG29" s="7">
        <f t="shared" ref="BG29" si="1297">SUM(BA29)</f>
        <v>36.68</v>
      </c>
      <c r="BH29" s="10">
        <f t="shared" ref="BH29" si="1298">MIN(BF29,BG29)</f>
        <v>36.68</v>
      </c>
      <c r="BI29" s="11">
        <f t="shared" si="898"/>
        <v>0</v>
      </c>
      <c r="BJ29" s="7">
        <v>33.79</v>
      </c>
      <c r="BK29" s="7">
        <v>34.11</v>
      </c>
      <c r="BL29" s="7">
        <f t="shared" ref="BL29" si="1299">SUM(BJ29-2.77)</f>
        <v>31.02</v>
      </c>
      <c r="BM29" s="7">
        <f t="shared" ref="BM29" si="1300">SUM(BK29-2.77)</f>
        <v>31.34</v>
      </c>
      <c r="BN29" s="10">
        <f t="shared" ref="BN29" si="1301">MIN(BL29,BM29)</f>
        <v>31.02</v>
      </c>
      <c r="BO29" s="11">
        <f t="shared" si="902"/>
        <v>0</v>
      </c>
      <c r="BP29" s="7">
        <f t="shared" ref="BP29" si="1302">SUM(BJ29)</f>
        <v>33.79</v>
      </c>
      <c r="BQ29" s="7">
        <f t="shared" ref="BQ29" si="1303">SUM(BK29)</f>
        <v>34.11</v>
      </c>
      <c r="BR29" s="10">
        <f t="shared" ref="BR29" si="1304">MIN(BP29,BQ29)</f>
        <v>33.79</v>
      </c>
      <c r="BS29" s="11">
        <f t="shared" si="906"/>
        <v>0</v>
      </c>
      <c r="BT29" s="7">
        <f t="shared" ref="BT29" si="1305">SUM(BJ29)</f>
        <v>33.79</v>
      </c>
      <c r="BU29" s="7">
        <f t="shared" ref="BU29" si="1306">SUM(BK29)</f>
        <v>34.11</v>
      </c>
      <c r="BV29" s="7">
        <f t="shared" ref="BV29" si="1307">SUM(BT29-2.3)</f>
        <v>31.49</v>
      </c>
      <c r="BW29" s="7">
        <f t="shared" ref="BW29" si="1308">SUM(BU29-2.3)</f>
        <v>31.81</v>
      </c>
      <c r="BX29" s="10">
        <f t="shared" ref="BX29" si="1309">MIN(BV29,BW29)</f>
        <v>31.49</v>
      </c>
      <c r="BY29" s="11">
        <f t="shared" si="912"/>
        <v>0</v>
      </c>
      <c r="BZ29" s="7">
        <f t="shared" ref="BZ29" si="1310">SUM(BT29)</f>
        <v>33.79</v>
      </c>
      <c r="CA29" s="7">
        <f t="shared" ref="CA29" si="1311">SUM(BU29)</f>
        <v>34.11</v>
      </c>
      <c r="CB29" s="10">
        <f t="shared" ref="CB29" si="1312">MIN(BZ29,CA29)</f>
        <v>33.79</v>
      </c>
      <c r="CC29" s="11">
        <f t="shared" si="916"/>
        <v>0</v>
      </c>
    </row>
    <row r="30" spans="1:81" ht="18" customHeight="1" x14ac:dyDescent="0.25">
      <c r="A30" s="1">
        <f t="shared" si="0"/>
        <v>46101</v>
      </c>
      <c r="B30" s="7"/>
      <c r="C30" s="7"/>
      <c r="D30" s="7"/>
      <c r="E30" s="7"/>
      <c r="F30" s="10"/>
      <c r="G30" s="20"/>
      <c r="H30" s="7"/>
      <c r="I30" s="7"/>
      <c r="J30" s="10"/>
      <c r="K30" s="20"/>
      <c r="L30" s="7">
        <v>20.5</v>
      </c>
      <c r="M30" s="7">
        <v>20.6</v>
      </c>
      <c r="N30" s="7">
        <f t="shared" ref="N30" si="1313">SUM(L30-0)</f>
        <v>20.5</v>
      </c>
      <c r="O30" s="7">
        <f t="shared" ref="O30" si="1314">SUM(M30-0)</f>
        <v>20.6</v>
      </c>
      <c r="P30" s="10">
        <f t="shared" ref="P30" si="1315">MIN(N30,O30)</f>
        <v>20.5</v>
      </c>
      <c r="Q30" s="11">
        <f t="shared" si="862"/>
        <v>0</v>
      </c>
      <c r="R30" s="7">
        <f t="shared" ref="R30" si="1316">SUM(L30)</f>
        <v>20.5</v>
      </c>
      <c r="S30" s="7">
        <f t="shared" ref="S30" si="1317">SUM(M30)</f>
        <v>20.6</v>
      </c>
      <c r="T30" s="10">
        <f t="shared" ref="T30" si="1318">MIN(R30,S30)</f>
        <v>20.5</v>
      </c>
      <c r="U30" s="11">
        <f t="shared" si="866"/>
        <v>0</v>
      </c>
      <c r="V30" s="7">
        <v>20.5</v>
      </c>
      <c r="W30" s="7">
        <v>20.6</v>
      </c>
      <c r="X30" s="7">
        <f t="shared" ref="X30" si="1319">SUM(V30-1.22)</f>
        <v>19.28</v>
      </c>
      <c r="Y30" s="7">
        <f t="shared" ref="Y30" si="1320">SUM(W30-1.22)</f>
        <v>19.380000000000003</v>
      </c>
      <c r="Z30" s="10">
        <f t="shared" ref="Z30" si="1321">MIN(X30,Y30)</f>
        <v>19.28</v>
      </c>
      <c r="AA30" s="11">
        <f t="shared" si="870"/>
        <v>0</v>
      </c>
      <c r="AB30" s="7">
        <f t="shared" ref="AB30" si="1322">SUM(V30)</f>
        <v>20.5</v>
      </c>
      <c r="AC30" s="7">
        <f t="shared" ref="AC30" si="1323">SUM(W30)</f>
        <v>20.6</v>
      </c>
      <c r="AD30" s="10">
        <f t="shared" ref="AD30" si="1324">MIN(AB30,AC30)</f>
        <v>20.5</v>
      </c>
      <c r="AE30" s="11">
        <f t="shared" si="874"/>
        <v>0</v>
      </c>
      <c r="AF30" s="7">
        <v>34.07</v>
      </c>
      <c r="AG30" s="7">
        <v>34.08</v>
      </c>
      <c r="AH30" s="7">
        <f t="shared" ref="AH30" si="1325">SUM(AF30-1.46)</f>
        <v>32.61</v>
      </c>
      <c r="AI30" s="7">
        <f t="shared" ref="AI30" si="1326">SUM(AG30-1.46)</f>
        <v>32.619999999999997</v>
      </c>
      <c r="AJ30" s="10">
        <f t="shared" ref="AJ30" si="1327">MIN(AH30,AI30)</f>
        <v>32.61</v>
      </c>
      <c r="AK30" s="11">
        <f t="shared" si="878"/>
        <v>0</v>
      </c>
      <c r="AL30" s="7">
        <f t="shared" ref="AL30" si="1328">SUM(AF30)</f>
        <v>34.07</v>
      </c>
      <c r="AM30" s="7">
        <f t="shared" ref="AM30" si="1329">SUM(AG30)</f>
        <v>34.08</v>
      </c>
      <c r="AN30" s="10">
        <f t="shared" ref="AN30" si="1330">MIN(AL30,AM30)</f>
        <v>34.07</v>
      </c>
      <c r="AO30" s="11">
        <f t="shared" si="882"/>
        <v>0</v>
      </c>
      <c r="AP30" s="7">
        <v>40.79</v>
      </c>
      <c r="AQ30" s="7">
        <v>41.32</v>
      </c>
      <c r="AR30" s="7">
        <f t="shared" ref="AR30" si="1331">SUM(AP30-1.18)</f>
        <v>39.61</v>
      </c>
      <c r="AS30" s="7">
        <f t="shared" ref="AS30" si="1332">SUM(AQ30-1.18)</f>
        <v>40.14</v>
      </c>
      <c r="AT30" s="10">
        <f t="shared" ref="AT30" si="1333">MIN(AR30,AS30)</f>
        <v>39.61</v>
      </c>
      <c r="AU30" s="11">
        <f t="shared" si="886"/>
        <v>0</v>
      </c>
      <c r="AV30" s="7">
        <f t="shared" ref="AV30" si="1334">SUM(AP30)</f>
        <v>40.79</v>
      </c>
      <c r="AW30" s="7">
        <f t="shared" ref="AW30" si="1335">SUM(AQ30)</f>
        <v>41.32</v>
      </c>
      <c r="AX30" s="10">
        <f t="shared" ref="AX30" si="1336">MIN(AV30,AW30)</f>
        <v>40.79</v>
      </c>
      <c r="AY30" s="11">
        <f t="shared" si="890"/>
        <v>0</v>
      </c>
      <c r="AZ30" s="7">
        <v>36.79</v>
      </c>
      <c r="BA30" s="7">
        <v>36.68</v>
      </c>
      <c r="BB30" s="7">
        <f t="shared" ref="BB30" si="1337">SUM(AZ30-3.42)</f>
        <v>33.369999999999997</v>
      </c>
      <c r="BC30" s="7">
        <f t="shared" ref="BC30" si="1338">SUM(BA30-3.42)</f>
        <v>33.26</v>
      </c>
      <c r="BD30" s="10">
        <f t="shared" ref="BD30" si="1339">MIN(BB30,BC30)</f>
        <v>33.26</v>
      </c>
      <c r="BE30" s="11">
        <f t="shared" si="894"/>
        <v>0</v>
      </c>
      <c r="BF30" s="7">
        <f t="shared" ref="BF30" si="1340">SUM(AZ30)</f>
        <v>36.79</v>
      </c>
      <c r="BG30" s="7">
        <f t="shared" ref="BG30" si="1341">SUM(BA30)</f>
        <v>36.68</v>
      </c>
      <c r="BH30" s="10">
        <f t="shared" ref="BH30" si="1342">MIN(BF30,BG30)</f>
        <v>36.68</v>
      </c>
      <c r="BI30" s="11">
        <f t="shared" si="898"/>
        <v>0</v>
      </c>
      <c r="BJ30" s="7">
        <v>33.79</v>
      </c>
      <c r="BK30" s="7">
        <v>34.11</v>
      </c>
      <c r="BL30" s="7">
        <f t="shared" ref="BL30" si="1343">SUM(BJ30-2.77)</f>
        <v>31.02</v>
      </c>
      <c r="BM30" s="7">
        <f t="shared" ref="BM30" si="1344">SUM(BK30-2.77)</f>
        <v>31.34</v>
      </c>
      <c r="BN30" s="10">
        <f t="shared" ref="BN30" si="1345">MIN(BL30,BM30)</f>
        <v>31.02</v>
      </c>
      <c r="BO30" s="11">
        <f t="shared" si="902"/>
        <v>0</v>
      </c>
      <c r="BP30" s="7">
        <f t="shared" ref="BP30" si="1346">SUM(BJ30)</f>
        <v>33.79</v>
      </c>
      <c r="BQ30" s="7">
        <f t="shared" ref="BQ30" si="1347">SUM(BK30)</f>
        <v>34.11</v>
      </c>
      <c r="BR30" s="10">
        <f t="shared" ref="BR30" si="1348">MIN(BP30,BQ30)</f>
        <v>33.79</v>
      </c>
      <c r="BS30" s="11">
        <f t="shared" si="906"/>
        <v>0</v>
      </c>
      <c r="BT30" s="7">
        <f t="shared" ref="BT30" si="1349">SUM(BJ30)</f>
        <v>33.79</v>
      </c>
      <c r="BU30" s="7">
        <f t="shared" ref="BU30" si="1350">SUM(BK30)</f>
        <v>34.11</v>
      </c>
      <c r="BV30" s="7">
        <f t="shared" ref="BV30" si="1351">SUM(BT30-2.3)</f>
        <v>31.49</v>
      </c>
      <c r="BW30" s="7">
        <f t="shared" ref="BW30" si="1352">SUM(BU30-2.3)</f>
        <v>31.81</v>
      </c>
      <c r="BX30" s="10">
        <f t="shared" ref="BX30" si="1353">MIN(BV30,BW30)</f>
        <v>31.49</v>
      </c>
      <c r="BY30" s="11">
        <f t="shared" si="912"/>
        <v>0</v>
      </c>
      <c r="BZ30" s="7">
        <f t="shared" ref="BZ30" si="1354">SUM(BT30)</f>
        <v>33.79</v>
      </c>
      <c r="CA30" s="7">
        <f t="shared" ref="CA30" si="1355">SUM(BU30)</f>
        <v>34.11</v>
      </c>
      <c r="CB30" s="10">
        <f t="shared" ref="CB30" si="1356">MIN(BZ30,CA30)</f>
        <v>33.79</v>
      </c>
      <c r="CC30" s="11">
        <f t="shared" si="916"/>
        <v>0</v>
      </c>
    </row>
    <row r="31" spans="1:81" ht="18" customHeight="1" x14ac:dyDescent="0.25">
      <c r="A31" s="1">
        <f t="shared" si="0"/>
        <v>46094</v>
      </c>
      <c r="B31" s="7"/>
      <c r="C31" s="7"/>
      <c r="D31" s="7"/>
      <c r="E31" s="7"/>
      <c r="F31" s="10"/>
      <c r="G31" s="20"/>
      <c r="H31" s="7"/>
      <c r="I31" s="7"/>
      <c r="J31" s="10"/>
      <c r="K31" s="20"/>
      <c r="L31" s="7">
        <v>20.5</v>
      </c>
      <c r="M31" s="7">
        <v>20.66</v>
      </c>
      <c r="N31" s="7">
        <f t="shared" ref="N31" si="1357">SUM(L31-0)</f>
        <v>20.5</v>
      </c>
      <c r="O31" s="7">
        <f t="shared" ref="O31" si="1358">SUM(M31-0)</f>
        <v>20.66</v>
      </c>
      <c r="P31" s="10">
        <f t="shared" ref="P31" si="1359">MIN(N31,O31)</f>
        <v>20.5</v>
      </c>
      <c r="Q31" s="11">
        <f t="shared" si="862"/>
        <v>0</v>
      </c>
      <c r="R31" s="7">
        <f t="shared" ref="R31" si="1360">SUM(L31)</f>
        <v>20.5</v>
      </c>
      <c r="S31" s="7">
        <f t="shared" ref="S31" si="1361">SUM(M31)</f>
        <v>20.66</v>
      </c>
      <c r="T31" s="10">
        <f t="shared" ref="T31" si="1362">MIN(R31,S31)</f>
        <v>20.5</v>
      </c>
      <c r="U31" s="11">
        <f t="shared" si="866"/>
        <v>0</v>
      </c>
      <c r="V31" s="7">
        <v>20.5</v>
      </c>
      <c r="W31" s="7">
        <v>20.66</v>
      </c>
      <c r="X31" s="7">
        <f t="shared" ref="X31" si="1363">SUM(V31-1.22)</f>
        <v>19.28</v>
      </c>
      <c r="Y31" s="7">
        <f t="shared" ref="Y31" si="1364">SUM(W31-1.22)</f>
        <v>19.440000000000001</v>
      </c>
      <c r="Z31" s="10">
        <f t="shared" ref="Z31" si="1365">MIN(X31,Y31)</f>
        <v>19.28</v>
      </c>
      <c r="AA31" s="11">
        <f t="shared" si="870"/>
        <v>0</v>
      </c>
      <c r="AB31" s="7">
        <f t="shared" ref="AB31" si="1366">SUM(V31)</f>
        <v>20.5</v>
      </c>
      <c r="AC31" s="7">
        <f t="shared" ref="AC31" si="1367">SUM(W31)</f>
        <v>20.66</v>
      </c>
      <c r="AD31" s="10">
        <f t="shared" ref="AD31" si="1368">MIN(AB31,AC31)</f>
        <v>20.5</v>
      </c>
      <c r="AE31" s="11">
        <f t="shared" si="874"/>
        <v>0</v>
      </c>
      <c r="AF31" s="7">
        <v>34.07</v>
      </c>
      <c r="AG31" s="7">
        <v>34.08</v>
      </c>
      <c r="AH31" s="7">
        <f t="shared" ref="AH31" si="1369">SUM(AF31-1.46)</f>
        <v>32.61</v>
      </c>
      <c r="AI31" s="7">
        <f t="shared" ref="AI31" si="1370">SUM(AG31-1.46)</f>
        <v>32.619999999999997</v>
      </c>
      <c r="AJ31" s="10">
        <f t="shared" ref="AJ31" si="1371">MIN(AH31,AI31)</f>
        <v>32.61</v>
      </c>
      <c r="AK31" s="11">
        <f t="shared" si="878"/>
        <v>0</v>
      </c>
      <c r="AL31" s="7">
        <f t="shared" ref="AL31" si="1372">SUM(AF31)</f>
        <v>34.07</v>
      </c>
      <c r="AM31" s="7">
        <f t="shared" ref="AM31" si="1373">SUM(AG31)</f>
        <v>34.08</v>
      </c>
      <c r="AN31" s="10">
        <f t="shared" ref="AN31" si="1374">MIN(AL31,AM31)</f>
        <v>34.07</v>
      </c>
      <c r="AO31" s="11">
        <f t="shared" si="882"/>
        <v>0</v>
      </c>
      <c r="AP31" s="7">
        <v>40.79</v>
      </c>
      <c r="AQ31" s="7">
        <v>41.32</v>
      </c>
      <c r="AR31" s="7">
        <f t="shared" ref="AR31" si="1375">SUM(AP31-1.18)</f>
        <v>39.61</v>
      </c>
      <c r="AS31" s="7">
        <f t="shared" ref="AS31" si="1376">SUM(AQ31-1.18)</f>
        <v>40.14</v>
      </c>
      <c r="AT31" s="10">
        <f t="shared" ref="AT31" si="1377">MIN(AR31,AS31)</f>
        <v>39.61</v>
      </c>
      <c r="AU31" s="11">
        <f t="shared" si="886"/>
        <v>0</v>
      </c>
      <c r="AV31" s="7">
        <f t="shared" ref="AV31" si="1378">SUM(AP31)</f>
        <v>40.79</v>
      </c>
      <c r="AW31" s="7">
        <f t="shared" ref="AW31" si="1379">SUM(AQ31)</f>
        <v>41.32</v>
      </c>
      <c r="AX31" s="10">
        <f t="shared" ref="AX31" si="1380">MIN(AV31,AW31)</f>
        <v>40.79</v>
      </c>
      <c r="AY31" s="11">
        <f t="shared" si="890"/>
        <v>0</v>
      </c>
      <c r="AZ31" s="7">
        <v>36.79</v>
      </c>
      <c r="BA31" s="7">
        <v>36.68</v>
      </c>
      <c r="BB31" s="7">
        <f t="shared" ref="BB31" si="1381">SUM(AZ31-3.42)</f>
        <v>33.369999999999997</v>
      </c>
      <c r="BC31" s="7">
        <f t="shared" ref="BC31" si="1382">SUM(BA31-3.42)</f>
        <v>33.26</v>
      </c>
      <c r="BD31" s="10">
        <f t="shared" ref="BD31" si="1383">MIN(BB31,BC31)</f>
        <v>33.26</v>
      </c>
      <c r="BE31" s="11">
        <f t="shared" si="894"/>
        <v>0</v>
      </c>
      <c r="BF31" s="7">
        <f t="shared" ref="BF31" si="1384">SUM(AZ31)</f>
        <v>36.79</v>
      </c>
      <c r="BG31" s="7">
        <f t="shared" ref="BG31" si="1385">SUM(BA31)</f>
        <v>36.68</v>
      </c>
      <c r="BH31" s="10">
        <f t="shared" ref="BH31" si="1386">MIN(BF31,BG31)</f>
        <v>36.68</v>
      </c>
      <c r="BI31" s="11">
        <f t="shared" si="898"/>
        <v>0</v>
      </c>
      <c r="BJ31" s="7">
        <v>33.79</v>
      </c>
      <c r="BK31" s="7">
        <v>34.11</v>
      </c>
      <c r="BL31" s="7">
        <f t="shared" ref="BL31" si="1387">SUM(BJ31-2.77)</f>
        <v>31.02</v>
      </c>
      <c r="BM31" s="7">
        <f t="shared" ref="BM31" si="1388">SUM(BK31-2.77)</f>
        <v>31.34</v>
      </c>
      <c r="BN31" s="10">
        <f t="shared" ref="BN31" si="1389">MIN(BL31,BM31)</f>
        <v>31.02</v>
      </c>
      <c r="BO31" s="11">
        <f t="shared" si="902"/>
        <v>0</v>
      </c>
      <c r="BP31" s="7">
        <f t="shared" ref="BP31" si="1390">SUM(BJ31)</f>
        <v>33.79</v>
      </c>
      <c r="BQ31" s="7">
        <f t="shared" ref="BQ31" si="1391">SUM(BK31)</f>
        <v>34.11</v>
      </c>
      <c r="BR31" s="10">
        <f t="shared" ref="BR31" si="1392">MIN(BP31,BQ31)</f>
        <v>33.79</v>
      </c>
      <c r="BS31" s="11">
        <f t="shared" si="906"/>
        <v>0</v>
      </c>
      <c r="BT31" s="7">
        <f t="shared" ref="BT31" si="1393">SUM(BJ31)</f>
        <v>33.79</v>
      </c>
      <c r="BU31" s="7">
        <f t="shared" ref="BU31" si="1394">SUM(BK31)</f>
        <v>34.11</v>
      </c>
      <c r="BV31" s="7">
        <f t="shared" ref="BV31" si="1395">SUM(BT31-2.3)</f>
        <v>31.49</v>
      </c>
      <c r="BW31" s="7">
        <f t="shared" ref="BW31" si="1396">SUM(BU31-2.3)</f>
        <v>31.81</v>
      </c>
      <c r="BX31" s="10">
        <f t="shared" ref="BX31" si="1397">MIN(BV31,BW31)</f>
        <v>31.49</v>
      </c>
      <c r="BY31" s="11">
        <f t="shared" si="912"/>
        <v>0</v>
      </c>
      <c r="BZ31" s="7">
        <f t="shared" ref="BZ31" si="1398">SUM(BT31)</f>
        <v>33.79</v>
      </c>
      <c r="CA31" s="7">
        <f t="shared" ref="CA31" si="1399">SUM(BU31)</f>
        <v>34.11</v>
      </c>
      <c r="CB31" s="10">
        <f t="shared" ref="CB31" si="1400">MIN(BZ31,CA31)</f>
        <v>33.79</v>
      </c>
      <c r="CC31" s="11">
        <f t="shared" si="916"/>
        <v>0</v>
      </c>
    </row>
    <row r="32" spans="1:81" ht="18" customHeight="1" x14ac:dyDescent="0.25">
      <c r="A32" s="1">
        <f t="shared" si="0"/>
        <v>46087</v>
      </c>
      <c r="B32" s="7"/>
      <c r="C32" s="7"/>
      <c r="D32" s="7"/>
      <c r="E32" s="7"/>
      <c r="F32" s="10"/>
      <c r="G32" s="20"/>
      <c r="H32" s="7"/>
      <c r="I32" s="7"/>
      <c r="J32" s="10"/>
      <c r="K32" s="20"/>
      <c r="L32" s="7">
        <v>20.5</v>
      </c>
      <c r="M32" s="7">
        <v>20.73</v>
      </c>
      <c r="N32" s="7">
        <f t="shared" ref="N32" si="1401">SUM(L32-0)</f>
        <v>20.5</v>
      </c>
      <c r="O32" s="7">
        <f t="shared" ref="O32" si="1402">SUM(M32-0)</f>
        <v>20.73</v>
      </c>
      <c r="P32" s="10">
        <f t="shared" ref="P32" si="1403">MIN(N32,O32)</f>
        <v>20.5</v>
      </c>
      <c r="Q32" s="11">
        <f t="shared" si="862"/>
        <v>0</v>
      </c>
      <c r="R32" s="7">
        <f t="shared" ref="R32" si="1404">SUM(L32)</f>
        <v>20.5</v>
      </c>
      <c r="S32" s="7">
        <f t="shared" ref="S32" si="1405">SUM(M32)</f>
        <v>20.73</v>
      </c>
      <c r="T32" s="10">
        <f t="shared" ref="T32" si="1406">MIN(R32,S32)</f>
        <v>20.5</v>
      </c>
      <c r="U32" s="11">
        <f t="shared" si="866"/>
        <v>0</v>
      </c>
      <c r="V32" s="7">
        <v>20.5</v>
      </c>
      <c r="W32" s="7">
        <v>20.73</v>
      </c>
      <c r="X32" s="7">
        <f t="shared" ref="X32" si="1407">SUM(V32-1.22)</f>
        <v>19.28</v>
      </c>
      <c r="Y32" s="7">
        <f t="shared" ref="Y32" si="1408">SUM(W32-1.22)</f>
        <v>19.510000000000002</v>
      </c>
      <c r="Z32" s="10">
        <f t="shared" ref="Z32" si="1409">MIN(X32,Y32)</f>
        <v>19.28</v>
      </c>
      <c r="AA32" s="11">
        <f t="shared" si="870"/>
        <v>0</v>
      </c>
      <c r="AB32" s="7">
        <f t="shared" ref="AB32" si="1410">SUM(V32)</f>
        <v>20.5</v>
      </c>
      <c r="AC32" s="7">
        <f t="shared" ref="AC32" si="1411">SUM(W32)</f>
        <v>20.73</v>
      </c>
      <c r="AD32" s="10">
        <f t="shared" ref="AD32" si="1412">MIN(AB32,AC32)</f>
        <v>20.5</v>
      </c>
      <c r="AE32" s="11">
        <f t="shared" si="874"/>
        <v>0</v>
      </c>
      <c r="AF32" s="7">
        <v>34.07</v>
      </c>
      <c r="AG32" s="7">
        <v>34.08</v>
      </c>
      <c r="AH32" s="7">
        <f t="shared" ref="AH32" si="1413">SUM(AF32-1.46)</f>
        <v>32.61</v>
      </c>
      <c r="AI32" s="7">
        <f t="shared" ref="AI32" si="1414">SUM(AG32-1.46)</f>
        <v>32.619999999999997</v>
      </c>
      <c r="AJ32" s="10">
        <f t="shared" ref="AJ32" si="1415">MIN(AH32,AI32)</f>
        <v>32.61</v>
      </c>
      <c r="AK32" s="11">
        <f t="shared" si="878"/>
        <v>0</v>
      </c>
      <c r="AL32" s="7">
        <f t="shared" ref="AL32" si="1416">SUM(AF32)</f>
        <v>34.07</v>
      </c>
      <c r="AM32" s="7">
        <f t="shared" ref="AM32" si="1417">SUM(AG32)</f>
        <v>34.08</v>
      </c>
      <c r="AN32" s="10">
        <f t="shared" ref="AN32" si="1418">MIN(AL32,AM32)</f>
        <v>34.07</v>
      </c>
      <c r="AO32" s="11">
        <f t="shared" si="882"/>
        <v>0</v>
      </c>
      <c r="AP32" s="7">
        <v>40.79</v>
      </c>
      <c r="AQ32" s="7">
        <v>41.32</v>
      </c>
      <c r="AR32" s="7">
        <f t="shared" ref="AR32" si="1419">SUM(AP32-1.18)</f>
        <v>39.61</v>
      </c>
      <c r="AS32" s="7">
        <f t="shared" ref="AS32" si="1420">SUM(AQ32-1.18)</f>
        <v>40.14</v>
      </c>
      <c r="AT32" s="10">
        <f t="shared" ref="AT32" si="1421">MIN(AR32,AS32)</f>
        <v>39.61</v>
      </c>
      <c r="AU32" s="11">
        <f t="shared" si="886"/>
        <v>0</v>
      </c>
      <c r="AV32" s="7">
        <f t="shared" ref="AV32" si="1422">SUM(AP32)</f>
        <v>40.79</v>
      </c>
      <c r="AW32" s="7">
        <f t="shared" ref="AW32" si="1423">SUM(AQ32)</f>
        <v>41.32</v>
      </c>
      <c r="AX32" s="10">
        <f t="shared" ref="AX32" si="1424">MIN(AV32,AW32)</f>
        <v>40.79</v>
      </c>
      <c r="AY32" s="11">
        <f t="shared" si="890"/>
        <v>0</v>
      </c>
      <c r="AZ32" s="7">
        <v>36.79</v>
      </c>
      <c r="BA32" s="7">
        <v>36.68</v>
      </c>
      <c r="BB32" s="7">
        <f t="shared" ref="BB32" si="1425">SUM(AZ32-3.42)</f>
        <v>33.369999999999997</v>
      </c>
      <c r="BC32" s="7">
        <f t="shared" ref="BC32" si="1426">SUM(BA32-3.42)</f>
        <v>33.26</v>
      </c>
      <c r="BD32" s="10">
        <f t="shared" ref="BD32" si="1427">MIN(BB32,BC32)</f>
        <v>33.26</v>
      </c>
      <c r="BE32" s="11">
        <f t="shared" si="894"/>
        <v>0</v>
      </c>
      <c r="BF32" s="7">
        <f t="shared" ref="BF32" si="1428">SUM(AZ32)</f>
        <v>36.79</v>
      </c>
      <c r="BG32" s="7">
        <f t="shared" ref="BG32" si="1429">SUM(BA32)</f>
        <v>36.68</v>
      </c>
      <c r="BH32" s="10">
        <f t="shared" ref="BH32" si="1430">MIN(BF32,BG32)</f>
        <v>36.68</v>
      </c>
      <c r="BI32" s="11">
        <f t="shared" si="898"/>
        <v>0</v>
      </c>
      <c r="BJ32" s="7">
        <v>33.79</v>
      </c>
      <c r="BK32" s="7">
        <v>34.11</v>
      </c>
      <c r="BL32" s="7">
        <f t="shared" ref="BL32" si="1431">SUM(BJ32-2.77)</f>
        <v>31.02</v>
      </c>
      <c r="BM32" s="7">
        <f t="shared" ref="BM32" si="1432">SUM(BK32-2.77)</f>
        <v>31.34</v>
      </c>
      <c r="BN32" s="10">
        <f t="shared" ref="BN32" si="1433">MIN(BL32,BM32)</f>
        <v>31.02</v>
      </c>
      <c r="BO32" s="11">
        <f t="shared" si="902"/>
        <v>0</v>
      </c>
      <c r="BP32" s="7">
        <f t="shared" ref="BP32" si="1434">SUM(BJ32)</f>
        <v>33.79</v>
      </c>
      <c r="BQ32" s="7">
        <f t="shared" ref="BQ32" si="1435">SUM(BK32)</f>
        <v>34.11</v>
      </c>
      <c r="BR32" s="10">
        <f t="shared" ref="BR32" si="1436">MIN(BP32,BQ32)</f>
        <v>33.79</v>
      </c>
      <c r="BS32" s="11">
        <f t="shared" si="906"/>
        <v>0</v>
      </c>
      <c r="BT32" s="7">
        <f t="shared" ref="BT32" si="1437">SUM(BJ32)</f>
        <v>33.79</v>
      </c>
      <c r="BU32" s="7">
        <f t="shared" ref="BU32" si="1438">SUM(BK32)</f>
        <v>34.11</v>
      </c>
      <c r="BV32" s="7">
        <f t="shared" ref="BV32" si="1439">SUM(BT32-2.3)</f>
        <v>31.49</v>
      </c>
      <c r="BW32" s="7">
        <f t="shared" ref="BW32" si="1440">SUM(BU32-2.3)</f>
        <v>31.81</v>
      </c>
      <c r="BX32" s="10">
        <f t="shared" ref="BX32" si="1441">MIN(BV32,BW32)</f>
        <v>31.49</v>
      </c>
      <c r="BY32" s="11">
        <f t="shared" si="912"/>
        <v>0</v>
      </c>
      <c r="BZ32" s="7">
        <f t="shared" ref="BZ32" si="1442">SUM(BT32)</f>
        <v>33.79</v>
      </c>
      <c r="CA32" s="7">
        <f t="shared" ref="CA32" si="1443">SUM(BU32)</f>
        <v>34.11</v>
      </c>
      <c r="CB32" s="10">
        <f t="shared" ref="CB32" si="1444">MIN(BZ32,CA32)</f>
        <v>33.79</v>
      </c>
      <c r="CC32" s="11">
        <f t="shared" si="916"/>
        <v>0</v>
      </c>
    </row>
    <row r="33" spans="1:81" ht="18" customHeight="1" x14ac:dyDescent="0.25">
      <c r="A33" s="1">
        <f t="shared" si="0"/>
        <v>46080</v>
      </c>
      <c r="B33" s="7"/>
      <c r="C33" s="7"/>
      <c r="D33" s="7"/>
      <c r="E33" s="7"/>
      <c r="F33" s="10"/>
      <c r="G33" s="20"/>
      <c r="H33" s="7"/>
      <c r="I33" s="7"/>
      <c r="J33" s="10"/>
      <c r="K33" s="20"/>
      <c r="L33" s="7">
        <v>20.62</v>
      </c>
      <c r="M33" s="7">
        <v>20.83</v>
      </c>
      <c r="N33" s="7">
        <f t="shared" ref="N33" si="1445">SUM(L33-0)</f>
        <v>20.62</v>
      </c>
      <c r="O33" s="7">
        <f t="shared" ref="O33" si="1446">SUM(M33-0)</f>
        <v>20.83</v>
      </c>
      <c r="P33" s="10">
        <f t="shared" ref="P33" si="1447">MIN(N33,O33)</f>
        <v>20.62</v>
      </c>
      <c r="Q33" s="11">
        <f t="shared" si="862"/>
        <v>0</v>
      </c>
      <c r="R33" s="7">
        <f t="shared" ref="R33" si="1448">SUM(L33)</f>
        <v>20.62</v>
      </c>
      <c r="S33" s="7">
        <f t="shared" ref="S33" si="1449">SUM(M33)</f>
        <v>20.83</v>
      </c>
      <c r="T33" s="10">
        <f t="shared" ref="T33" si="1450">MIN(R33,S33)</f>
        <v>20.62</v>
      </c>
      <c r="U33" s="11">
        <f t="shared" si="866"/>
        <v>0</v>
      </c>
      <c r="V33" s="7">
        <v>20.62</v>
      </c>
      <c r="W33" s="7">
        <v>20.83</v>
      </c>
      <c r="X33" s="7">
        <f t="shared" ref="X33" si="1451">SUM(V33-1.22)</f>
        <v>19.400000000000002</v>
      </c>
      <c r="Y33" s="7">
        <f t="shared" ref="Y33" si="1452">SUM(W33-1.22)</f>
        <v>19.61</v>
      </c>
      <c r="Z33" s="10">
        <f t="shared" ref="Z33" si="1453">MIN(X33,Y33)</f>
        <v>19.400000000000002</v>
      </c>
      <c r="AA33" s="11">
        <f t="shared" si="870"/>
        <v>0</v>
      </c>
      <c r="AB33" s="7">
        <f t="shared" ref="AB33" si="1454">SUM(V33)</f>
        <v>20.62</v>
      </c>
      <c r="AC33" s="7">
        <f t="shared" ref="AC33" si="1455">SUM(W33)</f>
        <v>20.83</v>
      </c>
      <c r="AD33" s="10">
        <f t="shared" ref="AD33" si="1456">MIN(AB33,AC33)</f>
        <v>20.62</v>
      </c>
      <c r="AE33" s="11">
        <f t="shared" si="874"/>
        <v>0</v>
      </c>
      <c r="AF33" s="7">
        <v>34.07</v>
      </c>
      <c r="AG33" s="7">
        <v>34.08</v>
      </c>
      <c r="AH33" s="7">
        <f t="shared" ref="AH33" si="1457">SUM(AF33-1.46)</f>
        <v>32.61</v>
      </c>
      <c r="AI33" s="7">
        <f t="shared" ref="AI33" si="1458">SUM(AG33-1.46)</f>
        <v>32.619999999999997</v>
      </c>
      <c r="AJ33" s="10">
        <f t="shared" ref="AJ33" si="1459">MIN(AH33,AI33)</f>
        <v>32.61</v>
      </c>
      <c r="AK33" s="11">
        <f t="shared" si="878"/>
        <v>0</v>
      </c>
      <c r="AL33" s="7">
        <f t="shared" ref="AL33" si="1460">SUM(AF33)</f>
        <v>34.07</v>
      </c>
      <c r="AM33" s="7">
        <f t="shared" ref="AM33" si="1461">SUM(AG33)</f>
        <v>34.08</v>
      </c>
      <c r="AN33" s="10">
        <f t="shared" ref="AN33" si="1462">MIN(AL33,AM33)</f>
        <v>34.07</v>
      </c>
      <c r="AO33" s="11">
        <f t="shared" si="882"/>
        <v>0</v>
      </c>
      <c r="AP33" s="7">
        <v>40.79</v>
      </c>
      <c r="AQ33" s="7">
        <v>41.32</v>
      </c>
      <c r="AR33" s="7">
        <f t="shared" ref="AR33" si="1463">SUM(AP33-1.18)</f>
        <v>39.61</v>
      </c>
      <c r="AS33" s="7">
        <f t="shared" ref="AS33" si="1464">SUM(AQ33-1.18)</f>
        <v>40.14</v>
      </c>
      <c r="AT33" s="10">
        <f t="shared" ref="AT33" si="1465">MIN(AR33,AS33)</f>
        <v>39.61</v>
      </c>
      <c r="AU33" s="11">
        <f t="shared" si="886"/>
        <v>0</v>
      </c>
      <c r="AV33" s="7">
        <f t="shared" ref="AV33" si="1466">SUM(AP33)</f>
        <v>40.79</v>
      </c>
      <c r="AW33" s="7">
        <f t="shared" ref="AW33" si="1467">SUM(AQ33)</f>
        <v>41.32</v>
      </c>
      <c r="AX33" s="10">
        <f t="shared" ref="AX33" si="1468">MIN(AV33,AW33)</f>
        <v>40.79</v>
      </c>
      <c r="AY33" s="11">
        <f t="shared" si="890"/>
        <v>0</v>
      </c>
      <c r="AZ33" s="7">
        <v>36.79</v>
      </c>
      <c r="BA33" s="7">
        <v>36.68</v>
      </c>
      <c r="BB33" s="7">
        <f t="shared" ref="BB33" si="1469">SUM(AZ33-3.42)</f>
        <v>33.369999999999997</v>
      </c>
      <c r="BC33" s="7">
        <f t="shared" ref="BC33" si="1470">SUM(BA33-3.42)</f>
        <v>33.26</v>
      </c>
      <c r="BD33" s="10">
        <f t="shared" ref="BD33" si="1471">MIN(BB33,BC33)</f>
        <v>33.26</v>
      </c>
      <c r="BE33" s="11">
        <f t="shared" si="894"/>
        <v>0</v>
      </c>
      <c r="BF33" s="7">
        <f t="shared" ref="BF33" si="1472">SUM(AZ33)</f>
        <v>36.79</v>
      </c>
      <c r="BG33" s="7">
        <f t="shared" ref="BG33" si="1473">SUM(BA33)</f>
        <v>36.68</v>
      </c>
      <c r="BH33" s="10">
        <f t="shared" ref="BH33" si="1474">MIN(BF33,BG33)</f>
        <v>36.68</v>
      </c>
      <c r="BI33" s="11">
        <f t="shared" si="898"/>
        <v>0</v>
      </c>
      <c r="BJ33" s="7">
        <v>33.79</v>
      </c>
      <c r="BK33" s="7">
        <v>34.11</v>
      </c>
      <c r="BL33" s="7">
        <f t="shared" ref="BL33" si="1475">SUM(BJ33-2.77)</f>
        <v>31.02</v>
      </c>
      <c r="BM33" s="7">
        <f t="shared" ref="BM33" si="1476">SUM(BK33-2.77)</f>
        <v>31.34</v>
      </c>
      <c r="BN33" s="10">
        <f t="shared" ref="BN33" si="1477">MIN(BL33,BM33)</f>
        <v>31.02</v>
      </c>
      <c r="BO33" s="11">
        <f t="shared" si="902"/>
        <v>0</v>
      </c>
      <c r="BP33" s="7">
        <f t="shared" ref="BP33" si="1478">SUM(BJ33)</f>
        <v>33.79</v>
      </c>
      <c r="BQ33" s="7">
        <f t="shared" ref="BQ33" si="1479">SUM(BK33)</f>
        <v>34.11</v>
      </c>
      <c r="BR33" s="10">
        <f t="shared" ref="BR33" si="1480">MIN(BP33,BQ33)</f>
        <v>33.79</v>
      </c>
      <c r="BS33" s="11">
        <f t="shared" si="906"/>
        <v>0</v>
      </c>
      <c r="BT33" s="7">
        <f t="shared" ref="BT33" si="1481">SUM(BJ33)</f>
        <v>33.79</v>
      </c>
      <c r="BU33" s="7">
        <f t="shared" ref="BU33" si="1482">SUM(BK33)</f>
        <v>34.11</v>
      </c>
      <c r="BV33" s="7">
        <f t="shared" ref="BV33" si="1483">SUM(BT33-2.3)</f>
        <v>31.49</v>
      </c>
      <c r="BW33" s="7">
        <f t="shared" ref="BW33" si="1484">SUM(BU33-2.3)</f>
        <v>31.81</v>
      </c>
      <c r="BX33" s="10">
        <f t="shared" ref="BX33" si="1485">MIN(BV33,BW33)</f>
        <v>31.49</v>
      </c>
      <c r="BY33" s="11">
        <f t="shared" si="912"/>
        <v>0</v>
      </c>
      <c r="BZ33" s="7">
        <f t="shared" ref="BZ33" si="1486">SUM(BT33)</f>
        <v>33.79</v>
      </c>
      <c r="CA33" s="7">
        <f t="shared" ref="CA33" si="1487">SUM(BU33)</f>
        <v>34.11</v>
      </c>
      <c r="CB33" s="10">
        <f t="shared" ref="CB33" si="1488">MIN(BZ33,CA33)</f>
        <v>33.79</v>
      </c>
      <c r="CC33" s="11">
        <f t="shared" si="916"/>
        <v>0</v>
      </c>
    </row>
    <row r="34" spans="1:81" ht="18" customHeight="1" x14ac:dyDescent="0.25">
      <c r="A34" s="1">
        <f t="shared" si="0"/>
        <v>46073</v>
      </c>
      <c r="B34" s="7"/>
      <c r="C34" s="7"/>
      <c r="D34" s="7"/>
      <c r="E34" s="7"/>
      <c r="F34" s="10"/>
      <c r="G34" s="20"/>
      <c r="H34" s="7"/>
      <c r="I34" s="7"/>
      <c r="J34" s="10"/>
      <c r="K34" s="20"/>
      <c r="L34" s="7">
        <v>20.76</v>
      </c>
      <c r="M34" s="7">
        <v>20.87</v>
      </c>
      <c r="N34" s="7">
        <f t="shared" ref="N34" si="1489">SUM(L34-0)</f>
        <v>20.76</v>
      </c>
      <c r="O34" s="7">
        <f t="shared" ref="O34" si="1490">SUM(M34-0)</f>
        <v>20.87</v>
      </c>
      <c r="P34" s="10">
        <f t="shared" ref="P34" si="1491">MIN(N34,O34)</f>
        <v>20.76</v>
      </c>
      <c r="Q34" s="11">
        <f t="shared" si="862"/>
        <v>0</v>
      </c>
      <c r="R34" s="7">
        <f t="shared" ref="R34" si="1492">SUM(L34)</f>
        <v>20.76</v>
      </c>
      <c r="S34" s="7">
        <f t="shared" ref="S34" si="1493">SUM(M34)</f>
        <v>20.87</v>
      </c>
      <c r="T34" s="10">
        <f t="shared" ref="T34" si="1494">MIN(R34,S34)</f>
        <v>20.76</v>
      </c>
      <c r="U34" s="11">
        <f t="shared" si="866"/>
        <v>0</v>
      </c>
      <c r="V34" s="7">
        <v>20.76</v>
      </c>
      <c r="W34" s="7">
        <v>20.87</v>
      </c>
      <c r="X34" s="7">
        <f t="shared" ref="X34" si="1495">SUM(V34-1.22)</f>
        <v>19.540000000000003</v>
      </c>
      <c r="Y34" s="7">
        <f t="shared" ref="Y34" si="1496">SUM(W34-1.22)</f>
        <v>19.650000000000002</v>
      </c>
      <c r="Z34" s="10">
        <f t="shared" ref="Z34" si="1497">MIN(X34,Y34)</f>
        <v>19.540000000000003</v>
      </c>
      <c r="AA34" s="11">
        <f t="shared" si="870"/>
        <v>0</v>
      </c>
      <c r="AB34" s="7">
        <f t="shared" ref="AB34" si="1498">SUM(V34)</f>
        <v>20.76</v>
      </c>
      <c r="AC34" s="7">
        <f t="shared" ref="AC34" si="1499">SUM(W34)</f>
        <v>20.87</v>
      </c>
      <c r="AD34" s="10">
        <f t="shared" ref="AD34" si="1500">MIN(AB34,AC34)</f>
        <v>20.76</v>
      </c>
      <c r="AE34" s="11">
        <f t="shared" si="874"/>
        <v>0</v>
      </c>
      <c r="AF34" s="7">
        <v>34.07</v>
      </c>
      <c r="AG34" s="7">
        <v>34.08</v>
      </c>
      <c r="AH34" s="7">
        <f t="shared" ref="AH34" si="1501">SUM(AF34-1.46)</f>
        <v>32.61</v>
      </c>
      <c r="AI34" s="7">
        <f t="shared" ref="AI34" si="1502">SUM(AG34-1.46)</f>
        <v>32.619999999999997</v>
      </c>
      <c r="AJ34" s="10">
        <f t="shared" ref="AJ34" si="1503">MIN(AH34,AI34)</f>
        <v>32.61</v>
      </c>
      <c r="AK34" s="11">
        <f t="shared" si="878"/>
        <v>0</v>
      </c>
      <c r="AL34" s="7">
        <f t="shared" ref="AL34" si="1504">SUM(AF34)</f>
        <v>34.07</v>
      </c>
      <c r="AM34" s="7">
        <f t="shared" ref="AM34" si="1505">SUM(AG34)</f>
        <v>34.08</v>
      </c>
      <c r="AN34" s="10">
        <f t="shared" ref="AN34" si="1506">MIN(AL34,AM34)</f>
        <v>34.07</v>
      </c>
      <c r="AO34" s="11">
        <f t="shared" si="882"/>
        <v>0</v>
      </c>
      <c r="AP34" s="7">
        <v>40.79</v>
      </c>
      <c r="AQ34" s="7">
        <v>41.32</v>
      </c>
      <c r="AR34" s="7">
        <f t="shared" ref="AR34" si="1507">SUM(AP34-1.18)</f>
        <v>39.61</v>
      </c>
      <c r="AS34" s="7">
        <f t="shared" ref="AS34" si="1508">SUM(AQ34-1.18)</f>
        <v>40.14</v>
      </c>
      <c r="AT34" s="10">
        <f t="shared" ref="AT34" si="1509">MIN(AR34,AS34)</f>
        <v>39.61</v>
      </c>
      <c r="AU34" s="11">
        <f t="shared" si="886"/>
        <v>0</v>
      </c>
      <c r="AV34" s="7">
        <f t="shared" ref="AV34" si="1510">SUM(AP34)</f>
        <v>40.79</v>
      </c>
      <c r="AW34" s="7">
        <f t="shared" ref="AW34" si="1511">SUM(AQ34)</f>
        <v>41.32</v>
      </c>
      <c r="AX34" s="10">
        <f t="shared" ref="AX34" si="1512">MIN(AV34,AW34)</f>
        <v>40.79</v>
      </c>
      <c r="AY34" s="11">
        <f t="shared" si="890"/>
        <v>0</v>
      </c>
      <c r="AZ34" s="7">
        <v>36.79</v>
      </c>
      <c r="BA34" s="7">
        <v>36.68</v>
      </c>
      <c r="BB34" s="7">
        <f t="shared" ref="BB34" si="1513">SUM(AZ34-3.42)</f>
        <v>33.369999999999997</v>
      </c>
      <c r="BC34" s="7">
        <f t="shared" ref="BC34" si="1514">SUM(BA34-3.42)</f>
        <v>33.26</v>
      </c>
      <c r="BD34" s="10">
        <f t="shared" ref="BD34" si="1515">MIN(BB34,BC34)</f>
        <v>33.26</v>
      </c>
      <c r="BE34" s="11">
        <f t="shared" si="894"/>
        <v>0</v>
      </c>
      <c r="BF34" s="7">
        <f t="shared" ref="BF34" si="1516">SUM(AZ34)</f>
        <v>36.79</v>
      </c>
      <c r="BG34" s="7">
        <f t="shared" ref="BG34" si="1517">SUM(BA34)</f>
        <v>36.68</v>
      </c>
      <c r="BH34" s="10">
        <f t="shared" ref="BH34" si="1518">MIN(BF34,BG34)</f>
        <v>36.68</v>
      </c>
      <c r="BI34" s="11">
        <f t="shared" si="898"/>
        <v>0</v>
      </c>
      <c r="BJ34" s="7">
        <v>33.79</v>
      </c>
      <c r="BK34" s="7">
        <v>34.11</v>
      </c>
      <c r="BL34" s="7">
        <f t="shared" ref="BL34" si="1519">SUM(BJ34-2.77)</f>
        <v>31.02</v>
      </c>
      <c r="BM34" s="7">
        <f t="shared" ref="BM34" si="1520">SUM(BK34-2.77)</f>
        <v>31.34</v>
      </c>
      <c r="BN34" s="10">
        <f t="shared" ref="BN34" si="1521">MIN(BL34,BM34)</f>
        <v>31.02</v>
      </c>
      <c r="BO34" s="11">
        <f t="shared" si="902"/>
        <v>0</v>
      </c>
      <c r="BP34" s="7">
        <f t="shared" ref="BP34" si="1522">SUM(BJ34)</f>
        <v>33.79</v>
      </c>
      <c r="BQ34" s="7">
        <f t="shared" ref="BQ34" si="1523">SUM(BK34)</f>
        <v>34.11</v>
      </c>
      <c r="BR34" s="10">
        <f t="shared" ref="BR34" si="1524">MIN(BP34,BQ34)</f>
        <v>33.79</v>
      </c>
      <c r="BS34" s="11">
        <f t="shared" si="906"/>
        <v>0</v>
      </c>
      <c r="BT34" s="7">
        <f t="shared" ref="BT34" si="1525">SUM(BJ34)</f>
        <v>33.79</v>
      </c>
      <c r="BU34" s="7">
        <f t="shared" ref="BU34" si="1526">SUM(BK34)</f>
        <v>34.11</v>
      </c>
      <c r="BV34" s="7">
        <f t="shared" ref="BV34" si="1527">SUM(BT34-2.3)</f>
        <v>31.49</v>
      </c>
      <c r="BW34" s="7">
        <f t="shared" ref="BW34" si="1528">SUM(BU34-2.3)</f>
        <v>31.81</v>
      </c>
      <c r="BX34" s="10">
        <f t="shared" ref="BX34" si="1529">MIN(BV34,BW34)</f>
        <v>31.49</v>
      </c>
      <c r="BY34" s="11">
        <f t="shared" si="912"/>
        <v>0</v>
      </c>
      <c r="BZ34" s="7">
        <f t="shared" ref="BZ34" si="1530">SUM(BT34)</f>
        <v>33.79</v>
      </c>
      <c r="CA34" s="7">
        <f t="shared" ref="CA34" si="1531">SUM(BU34)</f>
        <v>34.11</v>
      </c>
      <c r="CB34" s="10">
        <f t="shared" ref="CB34" si="1532">MIN(BZ34,CA34)</f>
        <v>33.79</v>
      </c>
      <c r="CC34" s="11">
        <f t="shared" si="916"/>
        <v>0</v>
      </c>
    </row>
    <row r="35" spans="1:81" ht="18" customHeight="1" x14ac:dyDescent="0.25">
      <c r="A35" s="1">
        <f t="shared" si="0"/>
        <v>46066</v>
      </c>
      <c r="B35" s="7"/>
      <c r="C35" s="7"/>
      <c r="D35" s="7"/>
      <c r="E35" s="7"/>
      <c r="F35" s="10"/>
      <c r="G35" s="20"/>
      <c r="H35" s="7"/>
      <c r="I35" s="7"/>
      <c r="J35" s="10"/>
      <c r="K35" s="20"/>
      <c r="L35" s="7">
        <v>20.76</v>
      </c>
      <c r="M35" s="7">
        <v>20.91</v>
      </c>
      <c r="N35" s="7">
        <f t="shared" ref="N35" si="1533">SUM(L35-0)</f>
        <v>20.76</v>
      </c>
      <c r="O35" s="7">
        <f t="shared" ref="O35" si="1534">SUM(M35-0)</f>
        <v>20.91</v>
      </c>
      <c r="P35" s="10">
        <f t="shared" ref="P35" si="1535">MIN(N35,O35)</f>
        <v>20.76</v>
      </c>
      <c r="Q35" s="11">
        <f t="shared" si="862"/>
        <v>0</v>
      </c>
      <c r="R35" s="7">
        <f t="shared" ref="R35" si="1536">SUM(L35)</f>
        <v>20.76</v>
      </c>
      <c r="S35" s="7">
        <f t="shared" ref="S35" si="1537">SUM(M35)</f>
        <v>20.91</v>
      </c>
      <c r="T35" s="10">
        <f t="shared" ref="T35" si="1538">MIN(R35,S35)</f>
        <v>20.76</v>
      </c>
      <c r="U35" s="11">
        <f t="shared" si="866"/>
        <v>0</v>
      </c>
      <c r="V35" s="7">
        <v>20.76</v>
      </c>
      <c r="W35" s="7">
        <v>20.91</v>
      </c>
      <c r="X35" s="7">
        <f t="shared" ref="X35" si="1539">SUM(V35-1.22)</f>
        <v>19.540000000000003</v>
      </c>
      <c r="Y35" s="7">
        <f t="shared" ref="Y35" si="1540">SUM(W35-1.22)</f>
        <v>19.690000000000001</v>
      </c>
      <c r="Z35" s="10">
        <f t="shared" ref="Z35" si="1541">MIN(X35,Y35)</f>
        <v>19.540000000000003</v>
      </c>
      <c r="AA35" s="11">
        <f t="shared" si="870"/>
        <v>0</v>
      </c>
      <c r="AB35" s="7">
        <f t="shared" ref="AB35" si="1542">SUM(V35)</f>
        <v>20.76</v>
      </c>
      <c r="AC35" s="7">
        <f t="shared" ref="AC35" si="1543">SUM(W35)</f>
        <v>20.91</v>
      </c>
      <c r="AD35" s="10">
        <f t="shared" ref="AD35" si="1544">MIN(AB35,AC35)</f>
        <v>20.76</v>
      </c>
      <c r="AE35" s="11">
        <f t="shared" si="874"/>
        <v>0</v>
      </c>
      <c r="AF35" s="7">
        <v>34.07</v>
      </c>
      <c r="AG35" s="7">
        <v>34.08</v>
      </c>
      <c r="AH35" s="7">
        <f t="shared" ref="AH35" si="1545">SUM(AF35-1.46)</f>
        <v>32.61</v>
      </c>
      <c r="AI35" s="7">
        <f t="shared" ref="AI35" si="1546">SUM(AG35-1.46)</f>
        <v>32.619999999999997</v>
      </c>
      <c r="AJ35" s="10">
        <f t="shared" ref="AJ35" si="1547">MIN(AH35,AI35)</f>
        <v>32.61</v>
      </c>
      <c r="AK35" s="11">
        <f t="shared" si="878"/>
        <v>0</v>
      </c>
      <c r="AL35" s="7">
        <f t="shared" ref="AL35" si="1548">SUM(AF35)</f>
        <v>34.07</v>
      </c>
      <c r="AM35" s="7">
        <f t="shared" ref="AM35" si="1549">SUM(AG35)</f>
        <v>34.08</v>
      </c>
      <c r="AN35" s="10">
        <f t="shared" ref="AN35" si="1550">MIN(AL35,AM35)</f>
        <v>34.07</v>
      </c>
      <c r="AO35" s="11">
        <f t="shared" si="882"/>
        <v>0</v>
      </c>
      <c r="AP35" s="7">
        <v>40.79</v>
      </c>
      <c r="AQ35" s="7">
        <v>41.32</v>
      </c>
      <c r="AR35" s="7">
        <f t="shared" ref="AR35" si="1551">SUM(AP35-1.18)</f>
        <v>39.61</v>
      </c>
      <c r="AS35" s="7">
        <f t="shared" ref="AS35" si="1552">SUM(AQ35-1.18)</f>
        <v>40.14</v>
      </c>
      <c r="AT35" s="10">
        <f t="shared" ref="AT35" si="1553">MIN(AR35,AS35)</f>
        <v>39.61</v>
      </c>
      <c r="AU35" s="11">
        <f t="shared" si="886"/>
        <v>0</v>
      </c>
      <c r="AV35" s="7">
        <f t="shared" ref="AV35" si="1554">SUM(AP35)</f>
        <v>40.79</v>
      </c>
      <c r="AW35" s="7">
        <f t="shared" ref="AW35" si="1555">SUM(AQ35)</f>
        <v>41.32</v>
      </c>
      <c r="AX35" s="10">
        <f t="shared" ref="AX35" si="1556">MIN(AV35,AW35)</f>
        <v>40.79</v>
      </c>
      <c r="AY35" s="11">
        <f t="shared" si="890"/>
        <v>0</v>
      </c>
      <c r="AZ35" s="7">
        <v>36.79</v>
      </c>
      <c r="BA35" s="7">
        <v>36.68</v>
      </c>
      <c r="BB35" s="7">
        <f t="shared" ref="BB35" si="1557">SUM(AZ35-3.42)</f>
        <v>33.369999999999997</v>
      </c>
      <c r="BC35" s="7">
        <f t="shared" ref="BC35" si="1558">SUM(BA35-3.42)</f>
        <v>33.26</v>
      </c>
      <c r="BD35" s="10">
        <f t="shared" ref="BD35" si="1559">MIN(BB35,BC35)</f>
        <v>33.26</v>
      </c>
      <c r="BE35" s="11">
        <f t="shared" si="894"/>
        <v>0</v>
      </c>
      <c r="BF35" s="7">
        <f t="shared" ref="BF35" si="1560">SUM(AZ35)</f>
        <v>36.79</v>
      </c>
      <c r="BG35" s="7">
        <f t="shared" ref="BG35" si="1561">SUM(BA35)</f>
        <v>36.68</v>
      </c>
      <c r="BH35" s="10">
        <f t="shared" ref="BH35" si="1562">MIN(BF35,BG35)</f>
        <v>36.68</v>
      </c>
      <c r="BI35" s="11">
        <f t="shared" si="898"/>
        <v>0</v>
      </c>
      <c r="BJ35" s="7">
        <v>33.79</v>
      </c>
      <c r="BK35" s="7">
        <v>34.11</v>
      </c>
      <c r="BL35" s="7">
        <f t="shared" ref="BL35" si="1563">SUM(BJ35-2.77)</f>
        <v>31.02</v>
      </c>
      <c r="BM35" s="7">
        <f t="shared" ref="BM35" si="1564">SUM(BK35-2.77)</f>
        <v>31.34</v>
      </c>
      <c r="BN35" s="10">
        <f t="shared" ref="BN35" si="1565">MIN(BL35,BM35)</f>
        <v>31.02</v>
      </c>
      <c r="BO35" s="11">
        <f t="shared" si="902"/>
        <v>0</v>
      </c>
      <c r="BP35" s="7">
        <f t="shared" ref="BP35" si="1566">SUM(BJ35)</f>
        <v>33.79</v>
      </c>
      <c r="BQ35" s="7">
        <f t="shared" ref="BQ35" si="1567">SUM(BK35)</f>
        <v>34.11</v>
      </c>
      <c r="BR35" s="10">
        <f t="shared" ref="BR35" si="1568">MIN(BP35,BQ35)</f>
        <v>33.79</v>
      </c>
      <c r="BS35" s="11">
        <f t="shared" si="906"/>
        <v>0</v>
      </c>
      <c r="BT35" s="7">
        <f t="shared" ref="BT35" si="1569">SUM(BJ35)</f>
        <v>33.79</v>
      </c>
      <c r="BU35" s="7">
        <f t="shared" ref="BU35" si="1570">SUM(BK35)</f>
        <v>34.11</v>
      </c>
      <c r="BV35" s="7">
        <f t="shared" ref="BV35" si="1571">SUM(BT35-2.3)</f>
        <v>31.49</v>
      </c>
      <c r="BW35" s="7">
        <f t="shared" ref="BW35" si="1572">SUM(BU35-2.3)</f>
        <v>31.81</v>
      </c>
      <c r="BX35" s="10">
        <f t="shared" ref="BX35" si="1573">MIN(BV35,BW35)</f>
        <v>31.49</v>
      </c>
      <c r="BY35" s="11">
        <f t="shared" si="912"/>
        <v>0</v>
      </c>
      <c r="BZ35" s="7">
        <f t="shared" ref="BZ35" si="1574">SUM(BT35)</f>
        <v>33.79</v>
      </c>
      <c r="CA35" s="7">
        <f t="shared" ref="CA35" si="1575">SUM(BU35)</f>
        <v>34.11</v>
      </c>
      <c r="CB35" s="10">
        <f t="shared" ref="CB35" si="1576">MIN(BZ35,CA35)</f>
        <v>33.79</v>
      </c>
      <c r="CC35" s="11">
        <f t="shared" si="916"/>
        <v>0</v>
      </c>
    </row>
    <row r="36" spans="1:81" ht="18" customHeight="1" x14ac:dyDescent="0.25">
      <c r="A36" s="1">
        <f t="shared" si="0"/>
        <v>46059</v>
      </c>
      <c r="B36" s="7"/>
      <c r="C36" s="7"/>
      <c r="D36" s="7"/>
      <c r="E36" s="7"/>
      <c r="F36" s="10"/>
      <c r="G36" s="20"/>
      <c r="H36" s="7"/>
      <c r="I36" s="7"/>
      <c r="J36" s="10"/>
      <c r="K36" s="20"/>
      <c r="L36" s="7">
        <v>20.76</v>
      </c>
      <c r="M36" s="7">
        <v>20.92</v>
      </c>
      <c r="N36" s="7">
        <f t="shared" ref="N36" si="1577">SUM(L36-0)</f>
        <v>20.76</v>
      </c>
      <c r="O36" s="7">
        <f t="shared" ref="O36" si="1578">SUM(M36-0)</f>
        <v>20.92</v>
      </c>
      <c r="P36" s="10">
        <f t="shared" ref="P36" si="1579">MIN(N36,O36)</f>
        <v>20.76</v>
      </c>
      <c r="Q36" s="11">
        <f t="shared" si="862"/>
        <v>0</v>
      </c>
      <c r="R36" s="7">
        <f t="shared" ref="R36" si="1580">SUM(L36)</f>
        <v>20.76</v>
      </c>
      <c r="S36" s="7">
        <f t="shared" ref="S36" si="1581">SUM(M36)</f>
        <v>20.92</v>
      </c>
      <c r="T36" s="10">
        <f t="shared" ref="T36" si="1582">MIN(R36,S36)</f>
        <v>20.76</v>
      </c>
      <c r="U36" s="11">
        <f t="shared" si="866"/>
        <v>0</v>
      </c>
      <c r="V36" s="7">
        <v>20.76</v>
      </c>
      <c r="W36" s="7">
        <v>20.92</v>
      </c>
      <c r="X36" s="7">
        <f t="shared" ref="X36" si="1583">SUM(V36-1.22)</f>
        <v>19.540000000000003</v>
      </c>
      <c r="Y36" s="7">
        <f t="shared" ref="Y36" si="1584">SUM(W36-1.22)</f>
        <v>19.700000000000003</v>
      </c>
      <c r="Z36" s="10">
        <f t="shared" ref="Z36" si="1585">MIN(X36,Y36)</f>
        <v>19.540000000000003</v>
      </c>
      <c r="AA36" s="11">
        <f t="shared" si="870"/>
        <v>0</v>
      </c>
      <c r="AB36" s="7">
        <f t="shared" ref="AB36" si="1586">SUM(V36)</f>
        <v>20.76</v>
      </c>
      <c r="AC36" s="7">
        <f t="shared" ref="AC36" si="1587">SUM(W36)</f>
        <v>20.92</v>
      </c>
      <c r="AD36" s="10">
        <f t="shared" ref="AD36" si="1588">MIN(AB36,AC36)</f>
        <v>20.76</v>
      </c>
      <c r="AE36" s="11">
        <f t="shared" si="874"/>
        <v>0</v>
      </c>
      <c r="AF36" s="7">
        <v>34.07</v>
      </c>
      <c r="AG36" s="7">
        <v>34.08</v>
      </c>
      <c r="AH36" s="7">
        <f t="shared" ref="AH36" si="1589">SUM(AF36-1.46)</f>
        <v>32.61</v>
      </c>
      <c r="AI36" s="7">
        <f t="shared" ref="AI36" si="1590">SUM(AG36-1.46)</f>
        <v>32.619999999999997</v>
      </c>
      <c r="AJ36" s="10">
        <f t="shared" ref="AJ36" si="1591">MIN(AH36,AI36)</f>
        <v>32.61</v>
      </c>
      <c r="AK36" s="11">
        <f t="shared" si="878"/>
        <v>0</v>
      </c>
      <c r="AL36" s="7">
        <f t="shared" ref="AL36" si="1592">SUM(AF36)</f>
        <v>34.07</v>
      </c>
      <c r="AM36" s="7">
        <f t="shared" ref="AM36" si="1593">SUM(AG36)</f>
        <v>34.08</v>
      </c>
      <c r="AN36" s="10">
        <f t="shared" ref="AN36" si="1594">MIN(AL36,AM36)</f>
        <v>34.07</v>
      </c>
      <c r="AO36" s="11">
        <f t="shared" si="882"/>
        <v>0</v>
      </c>
      <c r="AP36" s="7">
        <v>40.79</v>
      </c>
      <c r="AQ36" s="7">
        <v>41.32</v>
      </c>
      <c r="AR36" s="7">
        <f t="shared" ref="AR36" si="1595">SUM(AP36-1.18)</f>
        <v>39.61</v>
      </c>
      <c r="AS36" s="7">
        <f t="shared" ref="AS36" si="1596">SUM(AQ36-1.18)</f>
        <v>40.14</v>
      </c>
      <c r="AT36" s="10">
        <f t="shared" ref="AT36" si="1597">MIN(AR36,AS36)</f>
        <v>39.61</v>
      </c>
      <c r="AU36" s="11">
        <f t="shared" si="886"/>
        <v>0</v>
      </c>
      <c r="AV36" s="7">
        <f t="shared" ref="AV36" si="1598">SUM(AP36)</f>
        <v>40.79</v>
      </c>
      <c r="AW36" s="7">
        <f t="shared" ref="AW36" si="1599">SUM(AQ36)</f>
        <v>41.32</v>
      </c>
      <c r="AX36" s="10">
        <f t="shared" ref="AX36" si="1600">MIN(AV36,AW36)</f>
        <v>40.79</v>
      </c>
      <c r="AY36" s="11">
        <f t="shared" si="890"/>
        <v>0</v>
      </c>
      <c r="AZ36" s="7">
        <v>36.79</v>
      </c>
      <c r="BA36" s="7">
        <v>36.68</v>
      </c>
      <c r="BB36" s="7">
        <f t="shared" ref="BB36" si="1601">SUM(AZ36-3.42)</f>
        <v>33.369999999999997</v>
      </c>
      <c r="BC36" s="7">
        <f t="shared" ref="BC36" si="1602">SUM(BA36-3.42)</f>
        <v>33.26</v>
      </c>
      <c r="BD36" s="10">
        <f t="shared" ref="BD36" si="1603">MIN(BB36,BC36)</f>
        <v>33.26</v>
      </c>
      <c r="BE36" s="11">
        <f t="shared" si="894"/>
        <v>0</v>
      </c>
      <c r="BF36" s="7">
        <f t="shared" ref="BF36" si="1604">SUM(AZ36)</f>
        <v>36.79</v>
      </c>
      <c r="BG36" s="7">
        <f t="shared" ref="BG36" si="1605">SUM(BA36)</f>
        <v>36.68</v>
      </c>
      <c r="BH36" s="10">
        <f t="shared" ref="BH36" si="1606">MIN(BF36,BG36)</f>
        <v>36.68</v>
      </c>
      <c r="BI36" s="11">
        <f t="shared" si="898"/>
        <v>0</v>
      </c>
      <c r="BJ36" s="7">
        <v>33.79</v>
      </c>
      <c r="BK36" s="7">
        <v>34.11</v>
      </c>
      <c r="BL36" s="7">
        <f t="shared" ref="BL36" si="1607">SUM(BJ36-2.77)</f>
        <v>31.02</v>
      </c>
      <c r="BM36" s="7">
        <f t="shared" ref="BM36" si="1608">SUM(BK36-2.77)</f>
        <v>31.34</v>
      </c>
      <c r="BN36" s="10">
        <f t="shared" ref="BN36" si="1609">MIN(BL36,BM36)</f>
        <v>31.02</v>
      </c>
      <c r="BO36" s="11">
        <f t="shared" si="902"/>
        <v>0</v>
      </c>
      <c r="BP36" s="7">
        <f t="shared" ref="BP36" si="1610">SUM(BJ36)</f>
        <v>33.79</v>
      </c>
      <c r="BQ36" s="7">
        <f t="shared" ref="BQ36" si="1611">SUM(BK36)</f>
        <v>34.11</v>
      </c>
      <c r="BR36" s="10">
        <f t="shared" ref="BR36" si="1612">MIN(BP36,BQ36)</f>
        <v>33.79</v>
      </c>
      <c r="BS36" s="11">
        <f t="shared" si="906"/>
        <v>0</v>
      </c>
      <c r="BT36" s="7">
        <f t="shared" ref="BT36" si="1613">SUM(BJ36)</f>
        <v>33.79</v>
      </c>
      <c r="BU36" s="7">
        <f t="shared" ref="BU36" si="1614">SUM(BK36)</f>
        <v>34.11</v>
      </c>
      <c r="BV36" s="7">
        <f t="shared" ref="BV36" si="1615">SUM(BT36-2.3)</f>
        <v>31.49</v>
      </c>
      <c r="BW36" s="7">
        <f t="shared" ref="BW36" si="1616">SUM(BU36-2.3)</f>
        <v>31.81</v>
      </c>
      <c r="BX36" s="10">
        <f t="shared" ref="BX36" si="1617">MIN(BV36,BW36)</f>
        <v>31.49</v>
      </c>
      <c r="BY36" s="11">
        <f t="shared" si="912"/>
        <v>0</v>
      </c>
      <c r="BZ36" s="7">
        <f t="shared" ref="BZ36" si="1618">SUM(BT36)</f>
        <v>33.79</v>
      </c>
      <c r="CA36" s="7">
        <f t="shared" ref="CA36" si="1619">SUM(BU36)</f>
        <v>34.11</v>
      </c>
      <c r="CB36" s="10">
        <f t="shared" ref="CB36" si="1620">MIN(BZ36,CA36)</f>
        <v>33.79</v>
      </c>
      <c r="CC36" s="11">
        <f t="shared" si="916"/>
        <v>0</v>
      </c>
    </row>
    <row r="37" spans="1:81" ht="18" customHeight="1" x14ac:dyDescent="0.25">
      <c r="A37" s="1">
        <f t="shared" si="0"/>
        <v>46052</v>
      </c>
      <c r="B37" s="7"/>
      <c r="C37" s="7"/>
      <c r="D37" s="7"/>
      <c r="E37" s="7"/>
      <c r="F37" s="10"/>
      <c r="G37" s="20"/>
      <c r="H37" s="7"/>
      <c r="I37" s="7"/>
      <c r="J37" s="10"/>
      <c r="K37" s="20"/>
      <c r="L37" s="7">
        <v>21.05</v>
      </c>
      <c r="M37" s="7">
        <v>20.86</v>
      </c>
      <c r="N37" s="7">
        <f t="shared" ref="N37" si="1621">SUM(L37-0)</f>
        <v>21.05</v>
      </c>
      <c r="O37" s="7">
        <f t="shared" ref="O37" si="1622">SUM(M37-0)</f>
        <v>20.86</v>
      </c>
      <c r="P37" s="10">
        <f t="shared" ref="P37" si="1623">MIN(N37,O37)</f>
        <v>20.86</v>
      </c>
      <c r="Q37" s="11">
        <f t="shared" si="862"/>
        <v>0</v>
      </c>
      <c r="R37" s="7">
        <f t="shared" ref="R37" si="1624">SUM(L37)</f>
        <v>21.05</v>
      </c>
      <c r="S37" s="7">
        <f t="shared" ref="S37" si="1625">SUM(M37)</f>
        <v>20.86</v>
      </c>
      <c r="T37" s="10">
        <f t="shared" ref="T37" si="1626">MIN(R37,S37)</f>
        <v>20.86</v>
      </c>
      <c r="U37" s="11">
        <f t="shared" si="866"/>
        <v>0</v>
      </c>
      <c r="V37" s="7">
        <v>21.05</v>
      </c>
      <c r="W37" s="7">
        <v>20.86</v>
      </c>
      <c r="X37" s="7">
        <f t="shared" ref="X37" si="1627">SUM(V37-1.22)</f>
        <v>19.830000000000002</v>
      </c>
      <c r="Y37" s="7">
        <f t="shared" ref="Y37" si="1628">SUM(W37-1.22)</f>
        <v>19.64</v>
      </c>
      <c r="Z37" s="10">
        <f t="shared" ref="Z37" si="1629">MIN(X37,Y37)</f>
        <v>19.64</v>
      </c>
      <c r="AA37" s="11">
        <f t="shared" si="870"/>
        <v>0</v>
      </c>
      <c r="AB37" s="7">
        <f t="shared" ref="AB37" si="1630">SUM(V37)</f>
        <v>21.05</v>
      </c>
      <c r="AC37" s="7">
        <f t="shared" ref="AC37" si="1631">SUM(W37)</f>
        <v>20.86</v>
      </c>
      <c r="AD37" s="10">
        <f t="shared" ref="AD37" si="1632">MIN(AB37,AC37)</f>
        <v>20.86</v>
      </c>
      <c r="AE37" s="11">
        <f t="shared" si="874"/>
        <v>0</v>
      </c>
      <c r="AF37" s="7">
        <v>34.07</v>
      </c>
      <c r="AG37" s="7">
        <v>34.08</v>
      </c>
      <c r="AH37" s="7">
        <f t="shared" ref="AH37" si="1633">SUM(AF37-1.46)</f>
        <v>32.61</v>
      </c>
      <c r="AI37" s="7">
        <f t="shared" ref="AI37" si="1634">SUM(AG37-1.46)</f>
        <v>32.619999999999997</v>
      </c>
      <c r="AJ37" s="10">
        <f t="shared" ref="AJ37" si="1635">MIN(AH37,AI37)</f>
        <v>32.61</v>
      </c>
      <c r="AK37" s="11">
        <f t="shared" si="878"/>
        <v>0</v>
      </c>
      <c r="AL37" s="7">
        <f t="shared" ref="AL37" si="1636">SUM(AF37)</f>
        <v>34.07</v>
      </c>
      <c r="AM37" s="7">
        <f t="shared" ref="AM37" si="1637">SUM(AG37)</f>
        <v>34.08</v>
      </c>
      <c r="AN37" s="10">
        <f t="shared" ref="AN37" si="1638">MIN(AL37,AM37)</f>
        <v>34.07</v>
      </c>
      <c r="AO37" s="11">
        <f t="shared" si="882"/>
        <v>0</v>
      </c>
      <c r="AP37" s="7">
        <v>40.79</v>
      </c>
      <c r="AQ37" s="7">
        <v>41.32</v>
      </c>
      <c r="AR37" s="7">
        <f t="shared" ref="AR37" si="1639">SUM(AP37-1.18)</f>
        <v>39.61</v>
      </c>
      <c r="AS37" s="7">
        <f t="shared" ref="AS37" si="1640">SUM(AQ37-1.18)</f>
        <v>40.14</v>
      </c>
      <c r="AT37" s="10">
        <f t="shared" ref="AT37" si="1641">MIN(AR37,AS37)</f>
        <v>39.61</v>
      </c>
      <c r="AU37" s="11">
        <f t="shared" si="886"/>
        <v>0</v>
      </c>
      <c r="AV37" s="7">
        <f t="shared" ref="AV37" si="1642">SUM(AP37)</f>
        <v>40.79</v>
      </c>
      <c r="AW37" s="7">
        <f t="shared" ref="AW37" si="1643">SUM(AQ37)</f>
        <v>41.32</v>
      </c>
      <c r="AX37" s="10">
        <f t="shared" ref="AX37" si="1644">MIN(AV37,AW37)</f>
        <v>40.79</v>
      </c>
      <c r="AY37" s="11">
        <f t="shared" si="890"/>
        <v>0</v>
      </c>
      <c r="AZ37" s="7">
        <v>36.79</v>
      </c>
      <c r="BA37" s="7">
        <v>36.68</v>
      </c>
      <c r="BB37" s="7">
        <f t="shared" ref="BB37" si="1645">SUM(AZ37-3.42)</f>
        <v>33.369999999999997</v>
      </c>
      <c r="BC37" s="7">
        <f t="shared" ref="BC37" si="1646">SUM(BA37-3.42)</f>
        <v>33.26</v>
      </c>
      <c r="BD37" s="10">
        <f t="shared" ref="BD37" si="1647">MIN(BB37,BC37)</f>
        <v>33.26</v>
      </c>
      <c r="BE37" s="11">
        <f t="shared" si="894"/>
        <v>0</v>
      </c>
      <c r="BF37" s="7">
        <f t="shared" ref="BF37" si="1648">SUM(AZ37)</f>
        <v>36.79</v>
      </c>
      <c r="BG37" s="7">
        <f t="shared" ref="BG37" si="1649">SUM(BA37)</f>
        <v>36.68</v>
      </c>
      <c r="BH37" s="10">
        <f t="shared" ref="BH37" si="1650">MIN(BF37,BG37)</f>
        <v>36.68</v>
      </c>
      <c r="BI37" s="11">
        <f t="shared" si="898"/>
        <v>0</v>
      </c>
      <c r="BJ37" s="7">
        <v>33.79</v>
      </c>
      <c r="BK37" s="7">
        <v>34.11</v>
      </c>
      <c r="BL37" s="7">
        <f t="shared" ref="BL37" si="1651">SUM(BJ37-2.77)</f>
        <v>31.02</v>
      </c>
      <c r="BM37" s="7">
        <f t="shared" ref="BM37" si="1652">SUM(BK37-2.77)</f>
        <v>31.34</v>
      </c>
      <c r="BN37" s="10">
        <f t="shared" ref="BN37" si="1653">MIN(BL37,BM37)</f>
        <v>31.02</v>
      </c>
      <c r="BO37" s="11">
        <f t="shared" si="902"/>
        <v>0</v>
      </c>
      <c r="BP37" s="7">
        <f t="shared" ref="BP37" si="1654">SUM(BJ37)</f>
        <v>33.79</v>
      </c>
      <c r="BQ37" s="7">
        <f t="shared" ref="BQ37" si="1655">SUM(BK37)</f>
        <v>34.11</v>
      </c>
      <c r="BR37" s="10">
        <f t="shared" ref="BR37" si="1656">MIN(BP37,BQ37)</f>
        <v>33.79</v>
      </c>
      <c r="BS37" s="11">
        <f t="shared" si="906"/>
        <v>0</v>
      </c>
      <c r="BT37" s="7">
        <f t="shared" ref="BT37" si="1657">SUM(BJ37)</f>
        <v>33.79</v>
      </c>
      <c r="BU37" s="7">
        <f t="shared" ref="BU37" si="1658">SUM(BK37)</f>
        <v>34.11</v>
      </c>
      <c r="BV37" s="7">
        <f t="shared" ref="BV37" si="1659">SUM(BT37-2.3)</f>
        <v>31.49</v>
      </c>
      <c r="BW37" s="7">
        <f t="shared" ref="BW37" si="1660">SUM(BU37-2.3)</f>
        <v>31.81</v>
      </c>
      <c r="BX37" s="10">
        <f t="shared" ref="BX37" si="1661">MIN(BV37,BW37)</f>
        <v>31.49</v>
      </c>
      <c r="BY37" s="11">
        <f t="shared" si="912"/>
        <v>0</v>
      </c>
      <c r="BZ37" s="7">
        <f t="shared" ref="BZ37" si="1662">SUM(BT37)</f>
        <v>33.79</v>
      </c>
      <c r="CA37" s="7">
        <f t="shared" ref="CA37" si="1663">SUM(BU37)</f>
        <v>34.11</v>
      </c>
      <c r="CB37" s="10">
        <f t="shared" ref="CB37" si="1664">MIN(BZ37,CA37)</f>
        <v>33.79</v>
      </c>
      <c r="CC37" s="11">
        <f t="shared" si="916"/>
        <v>0</v>
      </c>
    </row>
    <row r="38" spans="1:81" ht="18" customHeight="1" x14ac:dyDescent="0.25">
      <c r="A38" s="1">
        <f t="shared" si="0"/>
        <v>46045</v>
      </c>
      <c r="B38" s="7"/>
      <c r="C38" s="7"/>
      <c r="D38" s="7"/>
      <c r="E38" s="7"/>
      <c r="F38" s="10"/>
      <c r="G38" s="20"/>
      <c r="H38" s="7"/>
      <c r="I38" s="7"/>
      <c r="J38" s="10"/>
      <c r="K38" s="20"/>
      <c r="L38" s="7">
        <v>20.93</v>
      </c>
      <c r="M38" s="7">
        <v>20.96</v>
      </c>
      <c r="N38" s="7">
        <f t="shared" ref="N38" si="1665">SUM(L38-0)</f>
        <v>20.93</v>
      </c>
      <c r="O38" s="7">
        <f t="shared" ref="O38" si="1666">SUM(M38-0)</f>
        <v>20.96</v>
      </c>
      <c r="P38" s="10">
        <f t="shared" ref="P38" si="1667">MIN(N38,O38)</f>
        <v>20.93</v>
      </c>
      <c r="Q38" s="11">
        <f t="shared" si="862"/>
        <v>0</v>
      </c>
      <c r="R38" s="7">
        <f t="shared" ref="R38" si="1668">SUM(L38)</f>
        <v>20.93</v>
      </c>
      <c r="S38" s="7">
        <f t="shared" ref="S38" si="1669">SUM(M38)</f>
        <v>20.96</v>
      </c>
      <c r="T38" s="10">
        <f t="shared" ref="T38" si="1670">MIN(R38,S38)</f>
        <v>20.93</v>
      </c>
      <c r="U38" s="11">
        <f t="shared" si="866"/>
        <v>0</v>
      </c>
      <c r="V38" s="7">
        <v>20.93</v>
      </c>
      <c r="W38" s="7">
        <v>20.96</v>
      </c>
      <c r="X38" s="7">
        <f t="shared" ref="X38" si="1671">SUM(V38-1.22)</f>
        <v>19.71</v>
      </c>
      <c r="Y38" s="7">
        <f t="shared" ref="Y38" si="1672">SUM(W38-1.22)</f>
        <v>19.740000000000002</v>
      </c>
      <c r="Z38" s="10">
        <f t="shared" ref="Z38" si="1673">MIN(X38,Y38)</f>
        <v>19.71</v>
      </c>
      <c r="AA38" s="11">
        <f t="shared" si="870"/>
        <v>0</v>
      </c>
      <c r="AB38" s="7">
        <f t="shared" ref="AB38" si="1674">SUM(V38)</f>
        <v>20.93</v>
      </c>
      <c r="AC38" s="7">
        <f t="shared" ref="AC38" si="1675">SUM(W38)</f>
        <v>20.96</v>
      </c>
      <c r="AD38" s="10">
        <f t="shared" ref="AD38" si="1676">MIN(AB38,AC38)</f>
        <v>20.93</v>
      </c>
      <c r="AE38" s="11">
        <f t="shared" si="874"/>
        <v>0</v>
      </c>
      <c r="AF38" s="7">
        <v>34.07</v>
      </c>
      <c r="AG38" s="7">
        <v>34.08</v>
      </c>
      <c r="AH38" s="7">
        <f t="shared" ref="AH38" si="1677">SUM(AF38-1.46)</f>
        <v>32.61</v>
      </c>
      <c r="AI38" s="7">
        <f t="shared" ref="AI38" si="1678">SUM(AG38-1.46)</f>
        <v>32.619999999999997</v>
      </c>
      <c r="AJ38" s="10">
        <f t="shared" ref="AJ38" si="1679">MIN(AH38,AI38)</f>
        <v>32.61</v>
      </c>
      <c r="AK38" s="11">
        <f t="shared" si="878"/>
        <v>0</v>
      </c>
      <c r="AL38" s="7">
        <f t="shared" ref="AL38" si="1680">SUM(AF38)</f>
        <v>34.07</v>
      </c>
      <c r="AM38" s="7">
        <f t="shared" ref="AM38" si="1681">SUM(AG38)</f>
        <v>34.08</v>
      </c>
      <c r="AN38" s="10">
        <f t="shared" ref="AN38" si="1682">MIN(AL38,AM38)</f>
        <v>34.07</v>
      </c>
      <c r="AO38" s="11">
        <f t="shared" si="882"/>
        <v>0</v>
      </c>
      <c r="AP38" s="7">
        <v>40.79</v>
      </c>
      <c r="AQ38" s="7">
        <v>41.32</v>
      </c>
      <c r="AR38" s="7">
        <f t="shared" ref="AR38" si="1683">SUM(AP38-1.18)</f>
        <v>39.61</v>
      </c>
      <c r="AS38" s="7">
        <f t="shared" ref="AS38" si="1684">SUM(AQ38-1.18)</f>
        <v>40.14</v>
      </c>
      <c r="AT38" s="10">
        <f t="shared" ref="AT38" si="1685">MIN(AR38,AS38)</f>
        <v>39.61</v>
      </c>
      <c r="AU38" s="11">
        <f t="shared" si="886"/>
        <v>0</v>
      </c>
      <c r="AV38" s="7">
        <f t="shared" ref="AV38" si="1686">SUM(AP38)</f>
        <v>40.79</v>
      </c>
      <c r="AW38" s="7">
        <f t="shared" ref="AW38" si="1687">SUM(AQ38)</f>
        <v>41.32</v>
      </c>
      <c r="AX38" s="10">
        <f t="shared" ref="AX38" si="1688">MIN(AV38,AW38)</f>
        <v>40.79</v>
      </c>
      <c r="AY38" s="11">
        <f t="shared" si="890"/>
        <v>0</v>
      </c>
      <c r="AZ38" s="7">
        <v>36.79</v>
      </c>
      <c r="BA38" s="7">
        <v>36.68</v>
      </c>
      <c r="BB38" s="7">
        <f t="shared" ref="BB38" si="1689">SUM(AZ38-3.42)</f>
        <v>33.369999999999997</v>
      </c>
      <c r="BC38" s="7">
        <f t="shared" ref="BC38" si="1690">SUM(BA38-3.42)</f>
        <v>33.26</v>
      </c>
      <c r="BD38" s="10">
        <f t="shared" ref="BD38" si="1691">MIN(BB38,BC38)</f>
        <v>33.26</v>
      </c>
      <c r="BE38" s="11">
        <f t="shared" si="894"/>
        <v>0</v>
      </c>
      <c r="BF38" s="7">
        <f t="shared" ref="BF38" si="1692">SUM(AZ38)</f>
        <v>36.79</v>
      </c>
      <c r="BG38" s="7">
        <f t="shared" ref="BG38" si="1693">SUM(BA38)</f>
        <v>36.68</v>
      </c>
      <c r="BH38" s="10">
        <f t="shared" ref="BH38" si="1694">MIN(BF38,BG38)</f>
        <v>36.68</v>
      </c>
      <c r="BI38" s="11">
        <f t="shared" si="898"/>
        <v>0</v>
      </c>
      <c r="BJ38" s="7">
        <v>33.79</v>
      </c>
      <c r="BK38" s="7">
        <v>34.11</v>
      </c>
      <c r="BL38" s="7">
        <f t="shared" ref="BL38" si="1695">SUM(BJ38-2.77)</f>
        <v>31.02</v>
      </c>
      <c r="BM38" s="7">
        <f t="shared" ref="BM38" si="1696">SUM(BK38-2.77)</f>
        <v>31.34</v>
      </c>
      <c r="BN38" s="10">
        <f t="shared" ref="BN38" si="1697">MIN(BL38,BM38)</f>
        <v>31.02</v>
      </c>
      <c r="BO38" s="11">
        <f t="shared" si="902"/>
        <v>0</v>
      </c>
      <c r="BP38" s="7">
        <f t="shared" ref="BP38" si="1698">SUM(BJ38)</f>
        <v>33.79</v>
      </c>
      <c r="BQ38" s="7">
        <f t="shared" ref="BQ38" si="1699">SUM(BK38)</f>
        <v>34.11</v>
      </c>
      <c r="BR38" s="10">
        <f t="shared" ref="BR38" si="1700">MIN(BP38,BQ38)</f>
        <v>33.79</v>
      </c>
      <c r="BS38" s="11">
        <f t="shared" si="906"/>
        <v>0</v>
      </c>
      <c r="BT38" s="7">
        <f t="shared" ref="BT38" si="1701">SUM(BJ38)</f>
        <v>33.79</v>
      </c>
      <c r="BU38" s="7">
        <f t="shared" ref="BU38" si="1702">SUM(BK38)</f>
        <v>34.11</v>
      </c>
      <c r="BV38" s="7">
        <f t="shared" ref="BV38" si="1703">SUM(BT38-2.3)</f>
        <v>31.49</v>
      </c>
      <c r="BW38" s="7">
        <f t="shared" ref="BW38" si="1704">SUM(BU38-2.3)</f>
        <v>31.81</v>
      </c>
      <c r="BX38" s="10">
        <f t="shared" ref="BX38" si="1705">MIN(BV38,BW38)</f>
        <v>31.49</v>
      </c>
      <c r="BY38" s="11">
        <f t="shared" si="912"/>
        <v>0</v>
      </c>
      <c r="BZ38" s="7">
        <f t="shared" ref="BZ38" si="1706">SUM(BT38)</f>
        <v>33.79</v>
      </c>
      <c r="CA38" s="7">
        <f t="shared" ref="CA38" si="1707">SUM(BU38)</f>
        <v>34.11</v>
      </c>
      <c r="CB38" s="10">
        <f t="shared" ref="CB38" si="1708">MIN(BZ38,CA38)</f>
        <v>33.79</v>
      </c>
      <c r="CC38" s="11">
        <f t="shared" si="916"/>
        <v>0</v>
      </c>
    </row>
    <row r="39" spans="1:81" ht="18" customHeight="1" x14ac:dyDescent="0.25">
      <c r="A39" s="1">
        <f t="shared" si="0"/>
        <v>46038</v>
      </c>
      <c r="B39" s="7"/>
      <c r="C39" s="7"/>
      <c r="D39" s="7"/>
      <c r="E39" s="7"/>
      <c r="F39" s="10"/>
      <c r="G39" s="20"/>
      <c r="H39" s="7"/>
      <c r="I39" s="7"/>
      <c r="J39" s="10"/>
      <c r="K39" s="20"/>
      <c r="L39" s="7">
        <v>20.93</v>
      </c>
      <c r="M39" s="7">
        <v>21.08</v>
      </c>
      <c r="N39" s="7">
        <f t="shared" ref="N39" si="1709">SUM(L39-0)</f>
        <v>20.93</v>
      </c>
      <c r="O39" s="7">
        <f t="shared" ref="O39" si="1710">SUM(M39-0)</f>
        <v>21.08</v>
      </c>
      <c r="P39" s="10">
        <f t="shared" ref="P39" si="1711">MIN(N39,O39)</f>
        <v>20.93</v>
      </c>
      <c r="Q39" s="11">
        <f t="shared" si="862"/>
        <v>0</v>
      </c>
      <c r="R39" s="7">
        <f t="shared" ref="R39" si="1712">SUM(L39)</f>
        <v>20.93</v>
      </c>
      <c r="S39" s="7">
        <f t="shared" ref="S39" si="1713">SUM(M39)</f>
        <v>21.08</v>
      </c>
      <c r="T39" s="10">
        <f t="shared" ref="T39" si="1714">MIN(R39,S39)</f>
        <v>20.93</v>
      </c>
      <c r="U39" s="11">
        <f t="shared" si="866"/>
        <v>0</v>
      </c>
      <c r="V39" s="7">
        <v>20.93</v>
      </c>
      <c r="W39" s="7">
        <v>21.08</v>
      </c>
      <c r="X39" s="7">
        <f t="shared" ref="X39" si="1715">SUM(V39-1.22)</f>
        <v>19.71</v>
      </c>
      <c r="Y39" s="7">
        <f t="shared" ref="Y39" si="1716">SUM(W39-1.22)</f>
        <v>19.86</v>
      </c>
      <c r="Z39" s="10">
        <f t="shared" ref="Z39" si="1717">MIN(X39,Y39)</f>
        <v>19.71</v>
      </c>
      <c r="AA39" s="11">
        <f t="shared" si="870"/>
        <v>0</v>
      </c>
      <c r="AB39" s="7">
        <f t="shared" ref="AB39" si="1718">SUM(V39)</f>
        <v>20.93</v>
      </c>
      <c r="AC39" s="7">
        <f t="shared" ref="AC39" si="1719">SUM(W39)</f>
        <v>21.08</v>
      </c>
      <c r="AD39" s="10">
        <f t="shared" ref="AD39" si="1720">MIN(AB39,AC39)</f>
        <v>20.93</v>
      </c>
      <c r="AE39" s="11">
        <f t="shared" si="874"/>
        <v>0</v>
      </c>
      <c r="AF39" s="7">
        <v>34.07</v>
      </c>
      <c r="AG39" s="7">
        <v>34.08</v>
      </c>
      <c r="AH39" s="7">
        <f t="shared" ref="AH39" si="1721">SUM(AF39-1.46)</f>
        <v>32.61</v>
      </c>
      <c r="AI39" s="7">
        <f t="shared" ref="AI39" si="1722">SUM(AG39-1.46)</f>
        <v>32.619999999999997</v>
      </c>
      <c r="AJ39" s="10">
        <f t="shared" ref="AJ39" si="1723">MIN(AH39,AI39)</f>
        <v>32.61</v>
      </c>
      <c r="AK39" s="11">
        <f t="shared" si="878"/>
        <v>0</v>
      </c>
      <c r="AL39" s="7">
        <f t="shared" ref="AL39" si="1724">SUM(AF39)</f>
        <v>34.07</v>
      </c>
      <c r="AM39" s="7">
        <f t="shared" ref="AM39" si="1725">SUM(AG39)</f>
        <v>34.08</v>
      </c>
      <c r="AN39" s="10">
        <f t="shared" ref="AN39" si="1726">MIN(AL39,AM39)</f>
        <v>34.07</v>
      </c>
      <c r="AO39" s="11">
        <f t="shared" si="882"/>
        <v>0</v>
      </c>
      <c r="AP39" s="7">
        <v>40.79</v>
      </c>
      <c r="AQ39" s="7">
        <v>41.32</v>
      </c>
      <c r="AR39" s="7">
        <f t="shared" ref="AR39" si="1727">SUM(AP39-1.18)</f>
        <v>39.61</v>
      </c>
      <c r="AS39" s="7">
        <f t="shared" ref="AS39" si="1728">SUM(AQ39-1.18)</f>
        <v>40.14</v>
      </c>
      <c r="AT39" s="10">
        <f t="shared" ref="AT39" si="1729">MIN(AR39,AS39)</f>
        <v>39.61</v>
      </c>
      <c r="AU39" s="11">
        <f t="shared" si="886"/>
        <v>0</v>
      </c>
      <c r="AV39" s="7">
        <f t="shared" ref="AV39" si="1730">SUM(AP39)</f>
        <v>40.79</v>
      </c>
      <c r="AW39" s="7">
        <f t="shared" ref="AW39" si="1731">SUM(AQ39)</f>
        <v>41.32</v>
      </c>
      <c r="AX39" s="10">
        <f t="shared" ref="AX39" si="1732">MIN(AV39,AW39)</f>
        <v>40.79</v>
      </c>
      <c r="AY39" s="11">
        <f t="shared" si="890"/>
        <v>0</v>
      </c>
      <c r="AZ39" s="7">
        <v>36.79</v>
      </c>
      <c r="BA39" s="7">
        <v>36.68</v>
      </c>
      <c r="BB39" s="7">
        <f t="shared" ref="BB39" si="1733">SUM(AZ39-3.42)</f>
        <v>33.369999999999997</v>
      </c>
      <c r="BC39" s="7">
        <f t="shared" ref="BC39" si="1734">SUM(BA39-3.42)</f>
        <v>33.26</v>
      </c>
      <c r="BD39" s="10">
        <f t="shared" ref="BD39" si="1735">MIN(BB39,BC39)</f>
        <v>33.26</v>
      </c>
      <c r="BE39" s="11">
        <f t="shared" si="894"/>
        <v>0</v>
      </c>
      <c r="BF39" s="7">
        <f t="shared" ref="BF39" si="1736">SUM(AZ39)</f>
        <v>36.79</v>
      </c>
      <c r="BG39" s="7">
        <f t="shared" ref="BG39" si="1737">SUM(BA39)</f>
        <v>36.68</v>
      </c>
      <c r="BH39" s="10">
        <f t="shared" ref="BH39" si="1738">MIN(BF39,BG39)</f>
        <v>36.68</v>
      </c>
      <c r="BI39" s="11">
        <f t="shared" si="898"/>
        <v>0</v>
      </c>
      <c r="BJ39" s="7">
        <v>33.79</v>
      </c>
      <c r="BK39" s="7">
        <v>34.11</v>
      </c>
      <c r="BL39" s="7">
        <f t="shared" ref="BL39" si="1739">SUM(BJ39-2.77)</f>
        <v>31.02</v>
      </c>
      <c r="BM39" s="7">
        <f t="shared" ref="BM39" si="1740">SUM(BK39-2.77)</f>
        <v>31.34</v>
      </c>
      <c r="BN39" s="10">
        <f t="shared" ref="BN39" si="1741">MIN(BL39,BM39)</f>
        <v>31.02</v>
      </c>
      <c r="BO39" s="11">
        <f t="shared" si="902"/>
        <v>0</v>
      </c>
      <c r="BP39" s="7">
        <f t="shared" ref="BP39" si="1742">SUM(BJ39)</f>
        <v>33.79</v>
      </c>
      <c r="BQ39" s="7">
        <f t="shared" ref="BQ39" si="1743">SUM(BK39)</f>
        <v>34.11</v>
      </c>
      <c r="BR39" s="10">
        <f t="shared" ref="BR39" si="1744">MIN(BP39,BQ39)</f>
        <v>33.79</v>
      </c>
      <c r="BS39" s="11">
        <f t="shared" si="906"/>
        <v>0</v>
      </c>
      <c r="BT39" s="7">
        <f t="shared" ref="BT39" si="1745">SUM(BJ39)</f>
        <v>33.79</v>
      </c>
      <c r="BU39" s="7">
        <f t="shared" ref="BU39" si="1746">SUM(BK39)</f>
        <v>34.11</v>
      </c>
      <c r="BV39" s="7">
        <f t="shared" ref="BV39" si="1747">SUM(BT39-2.3)</f>
        <v>31.49</v>
      </c>
      <c r="BW39" s="7">
        <f t="shared" ref="BW39" si="1748">SUM(BU39-2.3)</f>
        <v>31.81</v>
      </c>
      <c r="BX39" s="10">
        <f t="shared" ref="BX39" si="1749">MIN(BV39,BW39)</f>
        <v>31.49</v>
      </c>
      <c r="BY39" s="11">
        <f t="shared" si="912"/>
        <v>0</v>
      </c>
      <c r="BZ39" s="7">
        <f t="shared" ref="BZ39" si="1750">SUM(BT39)</f>
        <v>33.79</v>
      </c>
      <c r="CA39" s="7">
        <f t="shared" ref="CA39" si="1751">SUM(BU39)</f>
        <v>34.11</v>
      </c>
      <c r="CB39" s="10">
        <f t="shared" ref="CB39" si="1752">MIN(BZ39,CA39)</f>
        <v>33.79</v>
      </c>
      <c r="CC39" s="11">
        <f t="shared" si="916"/>
        <v>0</v>
      </c>
    </row>
    <row r="40" spans="1:81" ht="18" customHeight="1" x14ac:dyDescent="0.25">
      <c r="A40" s="1">
        <f t="shared" si="0"/>
        <v>46031</v>
      </c>
      <c r="B40" s="7"/>
      <c r="C40" s="7"/>
      <c r="D40" s="7"/>
      <c r="E40" s="7"/>
      <c r="F40" s="10"/>
      <c r="G40" s="20"/>
      <c r="H40" s="7"/>
      <c r="I40" s="7"/>
      <c r="J40" s="10"/>
      <c r="K40" s="20"/>
      <c r="L40" s="7">
        <v>20.79</v>
      </c>
      <c r="M40" s="7">
        <v>21.89</v>
      </c>
      <c r="N40" s="7">
        <f t="shared" ref="N40" si="1753">SUM(L40-0)</f>
        <v>20.79</v>
      </c>
      <c r="O40" s="7">
        <f t="shared" ref="O40" si="1754">SUM(M40-0)</f>
        <v>21.89</v>
      </c>
      <c r="P40" s="10">
        <f t="shared" ref="P40" si="1755">MIN(N40,O40)</f>
        <v>20.79</v>
      </c>
      <c r="Q40" s="11">
        <f t="shared" si="862"/>
        <v>0</v>
      </c>
      <c r="R40" s="7">
        <f t="shared" ref="R40" si="1756">SUM(L40)</f>
        <v>20.79</v>
      </c>
      <c r="S40" s="7">
        <f t="shared" ref="S40" si="1757">SUM(M40)</f>
        <v>21.89</v>
      </c>
      <c r="T40" s="10">
        <f t="shared" ref="T40" si="1758">MIN(R40,S40)</f>
        <v>20.79</v>
      </c>
      <c r="U40" s="11">
        <f t="shared" si="866"/>
        <v>0</v>
      </c>
      <c r="V40" s="7">
        <v>20.79</v>
      </c>
      <c r="W40" s="7">
        <v>21.89</v>
      </c>
      <c r="X40" s="7">
        <f t="shared" ref="X40" si="1759">SUM(V40-1.22)</f>
        <v>19.57</v>
      </c>
      <c r="Y40" s="7">
        <f t="shared" ref="Y40" si="1760">SUM(W40-1.22)</f>
        <v>20.67</v>
      </c>
      <c r="Z40" s="10">
        <f t="shared" ref="Z40" si="1761">MIN(X40,Y40)</f>
        <v>19.57</v>
      </c>
      <c r="AA40" s="11">
        <f t="shared" si="870"/>
        <v>0</v>
      </c>
      <c r="AB40" s="7">
        <f t="shared" ref="AB40" si="1762">SUM(V40)</f>
        <v>20.79</v>
      </c>
      <c r="AC40" s="7">
        <f t="shared" ref="AC40" si="1763">SUM(W40)</f>
        <v>21.89</v>
      </c>
      <c r="AD40" s="10">
        <f t="shared" ref="AD40" si="1764">MIN(AB40,AC40)</f>
        <v>20.79</v>
      </c>
      <c r="AE40" s="11">
        <f t="shared" si="874"/>
        <v>0</v>
      </c>
      <c r="AF40" s="7">
        <v>34.07</v>
      </c>
      <c r="AG40" s="7">
        <v>34.08</v>
      </c>
      <c r="AH40" s="7">
        <f t="shared" ref="AH40" si="1765">SUM(AF40-1.46)</f>
        <v>32.61</v>
      </c>
      <c r="AI40" s="7">
        <f t="shared" ref="AI40" si="1766">SUM(AG40-1.46)</f>
        <v>32.619999999999997</v>
      </c>
      <c r="AJ40" s="10">
        <f t="shared" ref="AJ40" si="1767">MIN(AH40,AI40)</f>
        <v>32.61</v>
      </c>
      <c r="AK40" s="11">
        <f t="shared" si="878"/>
        <v>0</v>
      </c>
      <c r="AL40" s="7">
        <f t="shared" ref="AL40" si="1768">SUM(AF40)</f>
        <v>34.07</v>
      </c>
      <c r="AM40" s="7">
        <f t="shared" ref="AM40" si="1769">SUM(AG40)</f>
        <v>34.08</v>
      </c>
      <c r="AN40" s="10">
        <f t="shared" ref="AN40" si="1770">MIN(AL40,AM40)</f>
        <v>34.07</v>
      </c>
      <c r="AO40" s="11">
        <f t="shared" si="882"/>
        <v>0</v>
      </c>
      <c r="AP40" s="7">
        <v>40.79</v>
      </c>
      <c r="AQ40" s="7">
        <v>41.32</v>
      </c>
      <c r="AR40" s="7">
        <f t="shared" ref="AR40" si="1771">SUM(AP40-1.18)</f>
        <v>39.61</v>
      </c>
      <c r="AS40" s="7">
        <f t="shared" ref="AS40" si="1772">SUM(AQ40-1.18)</f>
        <v>40.14</v>
      </c>
      <c r="AT40" s="10">
        <f t="shared" ref="AT40" si="1773">MIN(AR40,AS40)</f>
        <v>39.61</v>
      </c>
      <c r="AU40" s="11">
        <f t="shared" si="886"/>
        <v>0</v>
      </c>
      <c r="AV40" s="7">
        <f t="shared" ref="AV40" si="1774">SUM(AP40)</f>
        <v>40.79</v>
      </c>
      <c r="AW40" s="7">
        <f t="shared" ref="AW40" si="1775">SUM(AQ40)</f>
        <v>41.32</v>
      </c>
      <c r="AX40" s="10">
        <f t="shared" ref="AX40" si="1776">MIN(AV40,AW40)</f>
        <v>40.79</v>
      </c>
      <c r="AY40" s="11">
        <f t="shared" si="890"/>
        <v>0</v>
      </c>
      <c r="AZ40" s="7">
        <v>36.79</v>
      </c>
      <c r="BA40" s="7">
        <v>36.68</v>
      </c>
      <c r="BB40" s="7">
        <f t="shared" ref="BB40" si="1777">SUM(AZ40-3.42)</f>
        <v>33.369999999999997</v>
      </c>
      <c r="BC40" s="7">
        <f t="shared" ref="BC40" si="1778">SUM(BA40-3.42)</f>
        <v>33.26</v>
      </c>
      <c r="BD40" s="10">
        <f t="shared" ref="BD40" si="1779">MIN(BB40,BC40)</f>
        <v>33.26</v>
      </c>
      <c r="BE40" s="11">
        <f t="shared" si="894"/>
        <v>0</v>
      </c>
      <c r="BF40" s="7">
        <f t="shared" ref="BF40" si="1780">SUM(AZ40)</f>
        <v>36.79</v>
      </c>
      <c r="BG40" s="7">
        <f t="shared" ref="BG40" si="1781">SUM(BA40)</f>
        <v>36.68</v>
      </c>
      <c r="BH40" s="10">
        <f t="shared" ref="BH40" si="1782">MIN(BF40,BG40)</f>
        <v>36.68</v>
      </c>
      <c r="BI40" s="11">
        <f t="shared" si="898"/>
        <v>0</v>
      </c>
      <c r="BJ40" s="7">
        <v>33.79</v>
      </c>
      <c r="BK40" s="7">
        <v>34.11</v>
      </c>
      <c r="BL40" s="7">
        <f t="shared" ref="BL40" si="1783">SUM(BJ40-2.77)</f>
        <v>31.02</v>
      </c>
      <c r="BM40" s="7">
        <f t="shared" ref="BM40" si="1784">SUM(BK40-2.77)</f>
        <v>31.34</v>
      </c>
      <c r="BN40" s="10">
        <f t="shared" ref="BN40" si="1785">MIN(BL40,BM40)</f>
        <v>31.02</v>
      </c>
      <c r="BO40" s="11">
        <f t="shared" si="902"/>
        <v>0</v>
      </c>
      <c r="BP40" s="7">
        <f t="shared" ref="BP40" si="1786">SUM(BJ40)</f>
        <v>33.79</v>
      </c>
      <c r="BQ40" s="7">
        <f t="shared" ref="BQ40" si="1787">SUM(BK40)</f>
        <v>34.11</v>
      </c>
      <c r="BR40" s="10">
        <f t="shared" ref="BR40" si="1788">MIN(BP40,BQ40)</f>
        <v>33.79</v>
      </c>
      <c r="BS40" s="11">
        <f t="shared" si="906"/>
        <v>0</v>
      </c>
      <c r="BT40" s="7">
        <f t="shared" ref="BT40" si="1789">SUM(BJ40)</f>
        <v>33.79</v>
      </c>
      <c r="BU40" s="7">
        <f t="shared" ref="BU40" si="1790">SUM(BK40)</f>
        <v>34.11</v>
      </c>
      <c r="BV40" s="7">
        <f t="shared" ref="BV40" si="1791">SUM(BT40-2.3)</f>
        <v>31.49</v>
      </c>
      <c r="BW40" s="7">
        <f t="shared" ref="BW40" si="1792">SUM(BU40-2.3)</f>
        <v>31.81</v>
      </c>
      <c r="BX40" s="10">
        <f t="shared" ref="BX40" si="1793">MIN(BV40,BW40)</f>
        <v>31.49</v>
      </c>
      <c r="BY40" s="11">
        <f t="shared" si="912"/>
        <v>0</v>
      </c>
      <c r="BZ40" s="7">
        <f t="shared" ref="BZ40" si="1794">SUM(BT40)</f>
        <v>33.79</v>
      </c>
      <c r="CA40" s="7">
        <f t="shared" ref="CA40" si="1795">SUM(BU40)</f>
        <v>34.11</v>
      </c>
      <c r="CB40" s="10">
        <f t="shared" ref="CB40" si="1796">MIN(BZ40,CA40)</f>
        <v>33.79</v>
      </c>
      <c r="CC40" s="11">
        <f t="shared" si="916"/>
        <v>0</v>
      </c>
    </row>
    <row r="41" spans="1:81" ht="18" customHeight="1" x14ac:dyDescent="0.25">
      <c r="A41" s="1">
        <f t="shared" si="0"/>
        <v>46024</v>
      </c>
      <c r="B41" s="7"/>
      <c r="C41" s="7"/>
      <c r="D41" s="7"/>
      <c r="E41" s="7"/>
      <c r="F41" s="10"/>
      <c r="G41" s="20"/>
      <c r="H41" s="7"/>
      <c r="I41" s="7"/>
      <c r="J41" s="10"/>
      <c r="K41" s="20"/>
      <c r="L41" s="7">
        <v>20.79</v>
      </c>
      <c r="M41" s="7">
        <v>21.89</v>
      </c>
      <c r="N41" s="7">
        <f t="shared" ref="N41" si="1797">SUM(L41-0)</f>
        <v>20.79</v>
      </c>
      <c r="O41" s="7">
        <f t="shared" ref="O41" si="1798">SUM(M41-0)</f>
        <v>21.89</v>
      </c>
      <c r="P41" s="10">
        <f t="shared" ref="P41" si="1799">MIN(N41,O41)</f>
        <v>20.79</v>
      </c>
      <c r="Q41" s="11">
        <f t="shared" si="862"/>
        <v>0</v>
      </c>
      <c r="R41" s="7">
        <f t="shared" ref="R41" si="1800">SUM(L41)</f>
        <v>20.79</v>
      </c>
      <c r="S41" s="7">
        <f t="shared" ref="S41" si="1801">SUM(M41)</f>
        <v>21.89</v>
      </c>
      <c r="T41" s="10">
        <f t="shared" ref="T41" si="1802">MIN(R41,S41)</f>
        <v>20.79</v>
      </c>
      <c r="U41" s="11">
        <f t="shared" si="866"/>
        <v>0</v>
      </c>
      <c r="V41" s="7">
        <v>20.79</v>
      </c>
      <c r="W41" s="7">
        <v>21.89</v>
      </c>
      <c r="X41" s="7">
        <f t="shared" ref="X41" si="1803">SUM(V41-1.22)</f>
        <v>19.57</v>
      </c>
      <c r="Y41" s="7">
        <f t="shared" ref="Y41" si="1804">SUM(W41-1.22)</f>
        <v>20.67</v>
      </c>
      <c r="Z41" s="10">
        <f t="shared" ref="Z41" si="1805">MIN(X41,Y41)</f>
        <v>19.57</v>
      </c>
      <c r="AA41" s="11">
        <f t="shared" si="870"/>
        <v>0</v>
      </c>
      <c r="AB41" s="7">
        <f t="shared" ref="AB41" si="1806">SUM(V41)</f>
        <v>20.79</v>
      </c>
      <c r="AC41" s="7">
        <f t="shared" ref="AC41" si="1807">SUM(W41)</f>
        <v>21.89</v>
      </c>
      <c r="AD41" s="10">
        <f t="shared" ref="AD41" si="1808">MIN(AB41,AC41)</f>
        <v>20.79</v>
      </c>
      <c r="AE41" s="11">
        <f t="shared" si="874"/>
        <v>0</v>
      </c>
      <c r="AF41" s="7">
        <v>34.07</v>
      </c>
      <c r="AG41" s="7">
        <v>34.08</v>
      </c>
      <c r="AH41" s="7">
        <f t="shared" ref="AH41" si="1809">SUM(AF41-1.46)</f>
        <v>32.61</v>
      </c>
      <c r="AI41" s="7">
        <f t="shared" ref="AI41" si="1810">SUM(AG41-1.46)</f>
        <v>32.619999999999997</v>
      </c>
      <c r="AJ41" s="10">
        <f t="shared" ref="AJ41" si="1811">MIN(AH41,AI41)</f>
        <v>32.61</v>
      </c>
      <c r="AK41" s="11">
        <f t="shared" si="878"/>
        <v>0</v>
      </c>
      <c r="AL41" s="7">
        <f t="shared" ref="AL41" si="1812">SUM(AF41)</f>
        <v>34.07</v>
      </c>
      <c r="AM41" s="7">
        <f t="shared" ref="AM41" si="1813">SUM(AG41)</f>
        <v>34.08</v>
      </c>
      <c r="AN41" s="10">
        <f t="shared" ref="AN41" si="1814">MIN(AL41,AM41)</f>
        <v>34.07</v>
      </c>
      <c r="AO41" s="11">
        <f t="shared" si="882"/>
        <v>0</v>
      </c>
      <c r="AP41" s="7">
        <v>40.79</v>
      </c>
      <c r="AQ41" s="7">
        <v>41.32</v>
      </c>
      <c r="AR41" s="7">
        <f t="shared" ref="AR41" si="1815">SUM(AP41-1.18)</f>
        <v>39.61</v>
      </c>
      <c r="AS41" s="7">
        <f t="shared" ref="AS41" si="1816">SUM(AQ41-1.18)</f>
        <v>40.14</v>
      </c>
      <c r="AT41" s="10">
        <f t="shared" ref="AT41" si="1817">MIN(AR41,AS41)</f>
        <v>39.61</v>
      </c>
      <c r="AU41" s="11">
        <f t="shared" si="886"/>
        <v>0</v>
      </c>
      <c r="AV41" s="7">
        <f t="shared" ref="AV41" si="1818">SUM(AP41)</f>
        <v>40.79</v>
      </c>
      <c r="AW41" s="7">
        <f t="shared" ref="AW41" si="1819">SUM(AQ41)</f>
        <v>41.32</v>
      </c>
      <c r="AX41" s="10">
        <f t="shared" ref="AX41" si="1820">MIN(AV41,AW41)</f>
        <v>40.79</v>
      </c>
      <c r="AY41" s="11">
        <f t="shared" si="890"/>
        <v>0</v>
      </c>
      <c r="AZ41" s="7">
        <v>36.79</v>
      </c>
      <c r="BA41" s="7">
        <v>36.68</v>
      </c>
      <c r="BB41" s="7">
        <f t="shared" ref="BB41" si="1821">SUM(AZ41-3.42)</f>
        <v>33.369999999999997</v>
      </c>
      <c r="BC41" s="7">
        <f t="shared" ref="BC41" si="1822">SUM(BA41-3.42)</f>
        <v>33.26</v>
      </c>
      <c r="BD41" s="10">
        <f t="shared" ref="BD41" si="1823">MIN(BB41,BC41)</f>
        <v>33.26</v>
      </c>
      <c r="BE41" s="11">
        <f t="shared" si="894"/>
        <v>0</v>
      </c>
      <c r="BF41" s="7">
        <f t="shared" ref="BF41" si="1824">SUM(AZ41)</f>
        <v>36.79</v>
      </c>
      <c r="BG41" s="7">
        <f t="shared" ref="BG41" si="1825">SUM(BA41)</f>
        <v>36.68</v>
      </c>
      <c r="BH41" s="10">
        <f t="shared" ref="BH41" si="1826">MIN(BF41,BG41)</f>
        <v>36.68</v>
      </c>
      <c r="BI41" s="11">
        <f t="shared" si="898"/>
        <v>0</v>
      </c>
      <c r="BJ41" s="7">
        <v>33.79</v>
      </c>
      <c r="BK41" s="7">
        <v>34.11</v>
      </c>
      <c r="BL41" s="7">
        <f t="shared" ref="BL41" si="1827">SUM(BJ41-2.77)</f>
        <v>31.02</v>
      </c>
      <c r="BM41" s="7">
        <f t="shared" ref="BM41" si="1828">SUM(BK41-2.77)</f>
        <v>31.34</v>
      </c>
      <c r="BN41" s="10">
        <f t="shared" ref="BN41" si="1829">MIN(BL41,BM41)</f>
        <v>31.02</v>
      </c>
      <c r="BO41" s="11">
        <f t="shared" si="902"/>
        <v>0</v>
      </c>
      <c r="BP41" s="7">
        <f t="shared" ref="BP41" si="1830">SUM(BJ41)</f>
        <v>33.79</v>
      </c>
      <c r="BQ41" s="7">
        <f t="shared" ref="BQ41" si="1831">SUM(BK41)</f>
        <v>34.11</v>
      </c>
      <c r="BR41" s="10">
        <f t="shared" ref="BR41" si="1832">MIN(BP41,BQ41)</f>
        <v>33.79</v>
      </c>
      <c r="BS41" s="11">
        <f t="shared" si="906"/>
        <v>0</v>
      </c>
      <c r="BT41" s="7">
        <f t="shared" ref="BT41" si="1833">SUM(BJ41)</f>
        <v>33.79</v>
      </c>
      <c r="BU41" s="7">
        <f t="shared" ref="BU41" si="1834">SUM(BK41)</f>
        <v>34.11</v>
      </c>
      <c r="BV41" s="7">
        <f t="shared" ref="BV41" si="1835">SUM(BT41-2.3)</f>
        <v>31.49</v>
      </c>
      <c r="BW41" s="7">
        <f t="shared" ref="BW41" si="1836">SUM(BU41-2.3)</f>
        <v>31.81</v>
      </c>
      <c r="BX41" s="10">
        <f t="shared" ref="BX41" si="1837">MIN(BV41,BW41)</f>
        <v>31.49</v>
      </c>
      <c r="BY41" s="11">
        <f t="shared" si="912"/>
        <v>0</v>
      </c>
      <c r="BZ41" s="7">
        <f t="shared" ref="BZ41" si="1838">SUM(BT41)</f>
        <v>33.79</v>
      </c>
      <c r="CA41" s="7">
        <f t="shared" ref="CA41" si="1839">SUM(BU41)</f>
        <v>34.11</v>
      </c>
      <c r="CB41" s="10">
        <f t="shared" ref="CB41" si="1840">MIN(BZ41,CA41)</f>
        <v>33.79</v>
      </c>
      <c r="CC41" s="11">
        <f t="shared" si="916"/>
        <v>0</v>
      </c>
    </row>
    <row r="42" spans="1:81" ht="18" customHeight="1" x14ac:dyDescent="0.25">
      <c r="A42" s="1">
        <f t="shared" si="0"/>
        <v>46017</v>
      </c>
      <c r="B42" s="7"/>
      <c r="C42" s="7"/>
      <c r="D42" s="7"/>
      <c r="E42" s="7"/>
      <c r="F42" s="10"/>
      <c r="G42" s="20"/>
      <c r="H42" s="7"/>
      <c r="I42" s="7"/>
      <c r="J42" s="10"/>
      <c r="K42" s="20"/>
      <c r="L42" s="7">
        <v>21.36</v>
      </c>
      <c r="M42" s="7">
        <v>23.16</v>
      </c>
      <c r="N42" s="7">
        <f t="shared" ref="N42" si="1841">SUM(L42-0)</f>
        <v>21.36</v>
      </c>
      <c r="O42" s="7">
        <f t="shared" ref="O42" si="1842">SUM(M42-0)</f>
        <v>23.16</v>
      </c>
      <c r="P42" s="10">
        <f t="shared" ref="P42" si="1843">MIN(N42,O42)</f>
        <v>21.36</v>
      </c>
      <c r="Q42" s="11">
        <f t="shared" si="862"/>
        <v>0</v>
      </c>
      <c r="R42" s="7">
        <f t="shared" ref="R42" si="1844">SUM(L42)</f>
        <v>21.36</v>
      </c>
      <c r="S42" s="7">
        <f t="shared" ref="S42" si="1845">SUM(M42)</f>
        <v>23.16</v>
      </c>
      <c r="T42" s="10">
        <f t="shared" ref="T42" si="1846">MIN(R42,S42)</f>
        <v>21.36</v>
      </c>
      <c r="U42" s="11">
        <f t="shared" si="866"/>
        <v>0</v>
      </c>
      <c r="V42" s="7">
        <v>21.36</v>
      </c>
      <c r="W42" s="7">
        <v>23.16</v>
      </c>
      <c r="X42" s="7">
        <f t="shared" ref="X42" si="1847">SUM(V42-1.22)</f>
        <v>20.14</v>
      </c>
      <c r="Y42" s="7">
        <f t="shared" ref="Y42" si="1848">SUM(W42-1.22)</f>
        <v>21.94</v>
      </c>
      <c r="Z42" s="10">
        <f t="shared" ref="Z42" si="1849">MIN(X42,Y42)</f>
        <v>20.14</v>
      </c>
      <c r="AA42" s="11">
        <f t="shared" si="870"/>
        <v>0</v>
      </c>
      <c r="AB42" s="7">
        <f t="shared" ref="AB42" si="1850">SUM(V42)</f>
        <v>21.36</v>
      </c>
      <c r="AC42" s="7">
        <f t="shared" ref="AC42" si="1851">SUM(W42)</f>
        <v>23.16</v>
      </c>
      <c r="AD42" s="10">
        <f t="shared" ref="AD42" si="1852">MIN(AB42,AC42)</f>
        <v>21.36</v>
      </c>
      <c r="AE42" s="11">
        <f t="shared" si="874"/>
        <v>0</v>
      </c>
      <c r="AF42" s="7">
        <v>34.07</v>
      </c>
      <c r="AG42" s="7">
        <v>34.08</v>
      </c>
      <c r="AH42" s="7">
        <f t="shared" ref="AH42" si="1853">SUM(AF42-1.46)</f>
        <v>32.61</v>
      </c>
      <c r="AI42" s="7">
        <f t="shared" ref="AI42" si="1854">SUM(AG42-1.46)</f>
        <v>32.619999999999997</v>
      </c>
      <c r="AJ42" s="10">
        <f t="shared" ref="AJ42" si="1855">MIN(AH42,AI42)</f>
        <v>32.61</v>
      </c>
      <c r="AK42" s="11">
        <f t="shared" si="878"/>
        <v>0</v>
      </c>
      <c r="AL42" s="7">
        <f t="shared" ref="AL42" si="1856">SUM(AF42)</f>
        <v>34.07</v>
      </c>
      <c r="AM42" s="7">
        <f t="shared" ref="AM42" si="1857">SUM(AG42)</f>
        <v>34.08</v>
      </c>
      <c r="AN42" s="10">
        <f t="shared" ref="AN42" si="1858">MIN(AL42,AM42)</f>
        <v>34.07</v>
      </c>
      <c r="AO42" s="11">
        <f t="shared" si="882"/>
        <v>0</v>
      </c>
      <c r="AP42" s="7">
        <v>40.79</v>
      </c>
      <c r="AQ42" s="7">
        <v>41.32</v>
      </c>
      <c r="AR42" s="7">
        <f t="shared" ref="AR42" si="1859">SUM(AP42-1.18)</f>
        <v>39.61</v>
      </c>
      <c r="AS42" s="7">
        <f t="shared" ref="AS42" si="1860">SUM(AQ42-1.18)</f>
        <v>40.14</v>
      </c>
      <c r="AT42" s="10">
        <f t="shared" ref="AT42" si="1861">MIN(AR42,AS42)</f>
        <v>39.61</v>
      </c>
      <c r="AU42" s="11">
        <f t="shared" si="886"/>
        <v>0</v>
      </c>
      <c r="AV42" s="7">
        <f t="shared" ref="AV42" si="1862">SUM(AP42)</f>
        <v>40.79</v>
      </c>
      <c r="AW42" s="7">
        <f t="shared" ref="AW42" si="1863">SUM(AQ42)</f>
        <v>41.32</v>
      </c>
      <c r="AX42" s="10">
        <f t="shared" ref="AX42" si="1864">MIN(AV42,AW42)</f>
        <v>40.79</v>
      </c>
      <c r="AY42" s="11">
        <f t="shared" si="890"/>
        <v>0</v>
      </c>
      <c r="AZ42" s="7">
        <v>36.79</v>
      </c>
      <c r="BA42" s="7">
        <v>36.68</v>
      </c>
      <c r="BB42" s="7">
        <f t="shared" ref="BB42" si="1865">SUM(AZ42-3.42)</f>
        <v>33.369999999999997</v>
      </c>
      <c r="BC42" s="7">
        <f t="shared" ref="BC42" si="1866">SUM(BA42-3.42)</f>
        <v>33.26</v>
      </c>
      <c r="BD42" s="10">
        <f t="shared" ref="BD42" si="1867">MIN(BB42,BC42)</f>
        <v>33.26</v>
      </c>
      <c r="BE42" s="11">
        <f t="shared" si="894"/>
        <v>0</v>
      </c>
      <c r="BF42" s="7">
        <f t="shared" ref="BF42" si="1868">SUM(AZ42)</f>
        <v>36.79</v>
      </c>
      <c r="BG42" s="7">
        <f t="shared" ref="BG42" si="1869">SUM(BA42)</f>
        <v>36.68</v>
      </c>
      <c r="BH42" s="10">
        <f t="shared" ref="BH42" si="1870">MIN(BF42,BG42)</f>
        <v>36.68</v>
      </c>
      <c r="BI42" s="11">
        <f t="shared" si="898"/>
        <v>0</v>
      </c>
      <c r="BJ42" s="7">
        <v>33.79</v>
      </c>
      <c r="BK42" s="7">
        <v>34.11</v>
      </c>
      <c r="BL42" s="7">
        <f t="shared" ref="BL42" si="1871">SUM(BJ42-2.77)</f>
        <v>31.02</v>
      </c>
      <c r="BM42" s="7">
        <f t="shared" ref="BM42" si="1872">SUM(BK42-2.77)</f>
        <v>31.34</v>
      </c>
      <c r="BN42" s="10">
        <f t="shared" ref="BN42" si="1873">MIN(BL42,BM42)</f>
        <v>31.02</v>
      </c>
      <c r="BO42" s="11">
        <f t="shared" si="902"/>
        <v>0</v>
      </c>
      <c r="BP42" s="7">
        <f t="shared" ref="BP42" si="1874">SUM(BJ42)</f>
        <v>33.79</v>
      </c>
      <c r="BQ42" s="7">
        <f t="shared" ref="BQ42" si="1875">SUM(BK42)</f>
        <v>34.11</v>
      </c>
      <c r="BR42" s="10">
        <f t="shared" ref="BR42" si="1876">MIN(BP42,BQ42)</f>
        <v>33.79</v>
      </c>
      <c r="BS42" s="11">
        <f t="shared" si="906"/>
        <v>0</v>
      </c>
      <c r="BT42" s="7">
        <f t="shared" ref="BT42" si="1877">SUM(BJ42)</f>
        <v>33.79</v>
      </c>
      <c r="BU42" s="7">
        <f t="shared" ref="BU42" si="1878">SUM(BK42)</f>
        <v>34.11</v>
      </c>
      <c r="BV42" s="7">
        <f t="shared" ref="BV42" si="1879">SUM(BT42-2.3)</f>
        <v>31.49</v>
      </c>
      <c r="BW42" s="7">
        <f t="shared" ref="BW42" si="1880">SUM(BU42-2.3)</f>
        <v>31.81</v>
      </c>
      <c r="BX42" s="10">
        <f t="shared" ref="BX42" si="1881">MIN(BV42,BW42)</f>
        <v>31.49</v>
      </c>
      <c r="BY42" s="11">
        <f t="shared" si="912"/>
        <v>0</v>
      </c>
      <c r="BZ42" s="7">
        <f t="shared" ref="BZ42" si="1882">SUM(BT42)</f>
        <v>33.79</v>
      </c>
      <c r="CA42" s="7">
        <f t="shared" ref="CA42" si="1883">SUM(BU42)</f>
        <v>34.11</v>
      </c>
      <c r="CB42" s="10">
        <f t="shared" ref="CB42" si="1884">MIN(BZ42,CA42)</f>
        <v>33.79</v>
      </c>
      <c r="CC42" s="11">
        <f t="shared" si="916"/>
        <v>0</v>
      </c>
    </row>
    <row r="43" spans="1:81" ht="18" customHeight="1" x14ac:dyDescent="0.25">
      <c r="A43" s="1">
        <f t="shared" si="0"/>
        <v>46010</v>
      </c>
      <c r="B43" s="7"/>
      <c r="C43" s="7"/>
      <c r="D43" s="7"/>
      <c r="E43" s="7"/>
      <c r="F43" s="10"/>
      <c r="G43" s="20"/>
      <c r="H43" s="7"/>
      <c r="I43" s="7"/>
      <c r="J43" s="10"/>
      <c r="K43" s="20"/>
      <c r="L43" s="7">
        <v>21.36</v>
      </c>
      <c r="M43" s="7">
        <v>23.16</v>
      </c>
      <c r="N43" s="7">
        <f t="shared" ref="N43" si="1885">SUM(L43-0)</f>
        <v>21.36</v>
      </c>
      <c r="O43" s="7">
        <f t="shared" ref="O43" si="1886">SUM(M43-0)</f>
        <v>23.16</v>
      </c>
      <c r="P43" s="10">
        <f t="shared" ref="P43" si="1887">MIN(N43,O43)</f>
        <v>21.36</v>
      </c>
      <c r="Q43" s="11">
        <f t="shared" si="862"/>
        <v>0</v>
      </c>
      <c r="R43" s="7">
        <f t="shared" ref="R43" si="1888">SUM(L43)</f>
        <v>21.36</v>
      </c>
      <c r="S43" s="7">
        <f t="shared" ref="S43" si="1889">SUM(M43)</f>
        <v>23.16</v>
      </c>
      <c r="T43" s="10">
        <f t="shared" ref="T43" si="1890">MIN(R43,S43)</f>
        <v>21.36</v>
      </c>
      <c r="U43" s="11">
        <f t="shared" si="866"/>
        <v>0</v>
      </c>
      <c r="V43" s="7">
        <v>21.36</v>
      </c>
      <c r="W43" s="7">
        <v>23.16</v>
      </c>
      <c r="X43" s="7">
        <f t="shared" ref="X43" si="1891">SUM(V43-1.22)</f>
        <v>20.14</v>
      </c>
      <c r="Y43" s="7">
        <f t="shared" ref="Y43" si="1892">SUM(W43-1.22)</f>
        <v>21.94</v>
      </c>
      <c r="Z43" s="10">
        <f t="shared" ref="Z43" si="1893">MIN(X43,Y43)</f>
        <v>20.14</v>
      </c>
      <c r="AA43" s="11">
        <f t="shared" si="870"/>
        <v>0</v>
      </c>
      <c r="AB43" s="7">
        <f t="shared" ref="AB43" si="1894">SUM(V43)</f>
        <v>21.36</v>
      </c>
      <c r="AC43" s="7">
        <f t="shared" ref="AC43" si="1895">SUM(W43)</f>
        <v>23.16</v>
      </c>
      <c r="AD43" s="10">
        <f t="shared" ref="AD43" si="1896">MIN(AB43,AC43)</f>
        <v>21.36</v>
      </c>
      <c r="AE43" s="11">
        <f t="shared" si="874"/>
        <v>0</v>
      </c>
      <c r="AF43" s="7">
        <v>34.07</v>
      </c>
      <c r="AG43" s="7">
        <v>34.08</v>
      </c>
      <c r="AH43" s="7">
        <f t="shared" ref="AH43" si="1897">SUM(AF43-1.46)</f>
        <v>32.61</v>
      </c>
      <c r="AI43" s="7">
        <f t="shared" ref="AI43" si="1898">SUM(AG43-1.46)</f>
        <v>32.619999999999997</v>
      </c>
      <c r="AJ43" s="10">
        <f t="shared" ref="AJ43" si="1899">MIN(AH43,AI43)</f>
        <v>32.61</v>
      </c>
      <c r="AK43" s="11">
        <f t="shared" si="878"/>
        <v>0</v>
      </c>
      <c r="AL43" s="7">
        <f t="shared" ref="AL43" si="1900">SUM(AF43)</f>
        <v>34.07</v>
      </c>
      <c r="AM43" s="7">
        <f t="shared" ref="AM43" si="1901">SUM(AG43)</f>
        <v>34.08</v>
      </c>
      <c r="AN43" s="10">
        <f t="shared" ref="AN43" si="1902">MIN(AL43,AM43)</f>
        <v>34.07</v>
      </c>
      <c r="AO43" s="11">
        <f t="shared" si="882"/>
        <v>0</v>
      </c>
      <c r="AP43" s="7">
        <v>40.79</v>
      </c>
      <c r="AQ43" s="7">
        <v>41.32</v>
      </c>
      <c r="AR43" s="7">
        <f t="shared" ref="AR43" si="1903">SUM(AP43-1.18)</f>
        <v>39.61</v>
      </c>
      <c r="AS43" s="7">
        <f t="shared" ref="AS43" si="1904">SUM(AQ43-1.18)</f>
        <v>40.14</v>
      </c>
      <c r="AT43" s="10">
        <f t="shared" ref="AT43" si="1905">MIN(AR43,AS43)</f>
        <v>39.61</v>
      </c>
      <c r="AU43" s="11">
        <f t="shared" si="886"/>
        <v>0</v>
      </c>
      <c r="AV43" s="7">
        <f t="shared" ref="AV43" si="1906">SUM(AP43)</f>
        <v>40.79</v>
      </c>
      <c r="AW43" s="7">
        <f t="shared" ref="AW43" si="1907">SUM(AQ43)</f>
        <v>41.32</v>
      </c>
      <c r="AX43" s="10">
        <f t="shared" ref="AX43" si="1908">MIN(AV43,AW43)</f>
        <v>40.79</v>
      </c>
      <c r="AY43" s="11">
        <f t="shared" si="890"/>
        <v>0</v>
      </c>
      <c r="AZ43" s="7">
        <v>36.79</v>
      </c>
      <c r="BA43" s="7">
        <v>36.68</v>
      </c>
      <c r="BB43" s="7">
        <f t="shared" ref="BB43" si="1909">SUM(AZ43-3.42)</f>
        <v>33.369999999999997</v>
      </c>
      <c r="BC43" s="7">
        <f t="shared" ref="BC43" si="1910">SUM(BA43-3.42)</f>
        <v>33.26</v>
      </c>
      <c r="BD43" s="10">
        <f t="shared" ref="BD43" si="1911">MIN(BB43,BC43)</f>
        <v>33.26</v>
      </c>
      <c r="BE43" s="11">
        <f t="shared" si="894"/>
        <v>0</v>
      </c>
      <c r="BF43" s="7">
        <f t="shared" ref="BF43" si="1912">SUM(AZ43)</f>
        <v>36.79</v>
      </c>
      <c r="BG43" s="7">
        <f t="shared" ref="BG43" si="1913">SUM(BA43)</f>
        <v>36.68</v>
      </c>
      <c r="BH43" s="10">
        <f t="shared" ref="BH43" si="1914">MIN(BF43,BG43)</f>
        <v>36.68</v>
      </c>
      <c r="BI43" s="11">
        <f t="shared" si="898"/>
        <v>0</v>
      </c>
      <c r="BJ43" s="7">
        <v>33.79</v>
      </c>
      <c r="BK43" s="7">
        <v>34.11</v>
      </c>
      <c r="BL43" s="7">
        <f t="shared" ref="BL43" si="1915">SUM(BJ43-2.77)</f>
        <v>31.02</v>
      </c>
      <c r="BM43" s="7">
        <f t="shared" ref="BM43" si="1916">SUM(BK43-2.77)</f>
        <v>31.34</v>
      </c>
      <c r="BN43" s="10">
        <f t="shared" ref="BN43" si="1917">MIN(BL43,BM43)</f>
        <v>31.02</v>
      </c>
      <c r="BO43" s="11">
        <f t="shared" si="902"/>
        <v>0</v>
      </c>
      <c r="BP43" s="7">
        <f t="shared" ref="BP43" si="1918">SUM(BJ43)</f>
        <v>33.79</v>
      </c>
      <c r="BQ43" s="7">
        <f t="shared" ref="BQ43" si="1919">SUM(BK43)</f>
        <v>34.11</v>
      </c>
      <c r="BR43" s="10">
        <f t="shared" ref="BR43" si="1920">MIN(BP43,BQ43)</f>
        <v>33.79</v>
      </c>
      <c r="BS43" s="11">
        <f t="shared" si="906"/>
        <v>0</v>
      </c>
      <c r="BT43" s="7">
        <f t="shared" ref="BT43" si="1921">SUM(BJ43)</f>
        <v>33.79</v>
      </c>
      <c r="BU43" s="7">
        <f t="shared" ref="BU43" si="1922">SUM(BK43)</f>
        <v>34.11</v>
      </c>
      <c r="BV43" s="7">
        <f t="shared" ref="BV43" si="1923">SUM(BT43-2.3)</f>
        <v>31.49</v>
      </c>
      <c r="BW43" s="7">
        <f t="shared" ref="BW43" si="1924">SUM(BU43-2.3)</f>
        <v>31.81</v>
      </c>
      <c r="BX43" s="10">
        <f t="shared" ref="BX43" si="1925">MIN(BV43,BW43)</f>
        <v>31.49</v>
      </c>
      <c r="BY43" s="11">
        <f t="shared" si="912"/>
        <v>0</v>
      </c>
      <c r="BZ43" s="7">
        <f t="shared" ref="BZ43" si="1926">SUM(BT43)</f>
        <v>33.79</v>
      </c>
      <c r="CA43" s="7">
        <f t="shared" ref="CA43" si="1927">SUM(BU43)</f>
        <v>34.11</v>
      </c>
      <c r="CB43" s="10">
        <f t="shared" ref="CB43" si="1928">MIN(BZ43,CA43)</f>
        <v>33.79</v>
      </c>
      <c r="CC43" s="11">
        <f t="shared" si="916"/>
        <v>0</v>
      </c>
    </row>
    <row r="44" spans="1:81" ht="18" customHeight="1" x14ac:dyDescent="0.25">
      <c r="A44" s="1">
        <f t="shared" si="0"/>
        <v>46003</v>
      </c>
      <c r="B44" s="7"/>
      <c r="C44" s="7"/>
      <c r="D44" s="7"/>
      <c r="E44" s="7"/>
      <c r="F44" s="10"/>
      <c r="G44" s="20"/>
      <c r="H44" s="7"/>
      <c r="I44" s="7"/>
      <c r="J44" s="10"/>
      <c r="K44" s="20"/>
      <c r="L44" s="7">
        <v>22.07</v>
      </c>
      <c r="M44" s="7">
        <v>23.95</v>
      </c>
      <c r="N44" s="7">
        <f t="shared" ref="N44" si="1929">SUM(L44-0)</f>
        <v>22.07</v>
      </c>
      <c r="O44" s="7">
        <f t="shared" ref="O44" si="1930">SUM(M44-0)</f>
        <v>23.95</v>
      </c>
      <c r="P44" s="10">
        <f t="shared" ref="P44" si="1931">MIN(N44,O44)</f>
        <v>22.07</v>
      </c>
      <c r="Q44" s="11">
        <f t="shared" si="862"/>
        <v>0</v>
      </c>
      <c r="R44" s="7">
        <f t="shared" ref="R44" si="1932">SUM(L44)</f>
        <v>22.07</v>
      </c>
      <c r="S44" s="7">
        <f t="shared" ref="S44" si="1933">SUM(M44)</f>
        <v>23.95</v>
      </c>
      <c r="T44" s="10">
        <f t="shared" ref="T44" si="1934">MIN(R44,S44)</f>
        <v>22.07</v>
      </c>
      <c r="U44" s="11">
        <f t="shared" si="866"/>
        <v>0</v>
      </c>
      <c r="V44" s="7">
        <v>22.07</v>
      </c>
      <c r="W44" s="7">
        <v>23.95</v>
      </c>
      <c r="X44" s="7">
        <f t="shared" ref="X44" si="1935">SUM(V44-1.22)</f>
        <v>20.85</v>
      </c>
      <c r="Y44" s="7">
        <f t="shared" ref="Y44" si="1936">SUM(W44-1.22)</f>
        <v>22.73</v>
      </c>
      <c r="Z44" s="10">
        <f t="shared" ref="Z44" si="1937">MIN(X44,Y44)</f>
        <v>20.85</v>
      </c>
      <c r="AA44" s="11">
        <f t="shared" si="870"/>
        <v>0</v>
      </c>
      <c r="AB44" s="7">
        <f t="shared" ref="AB44" si="1938">SUM(V44)</f>
        <v>22.07</v>
      </c>
      <c r="AC44" s="7">
        <f t="shared" ref="AC44" si="1939">SUM(W44)</f>
        <v>23.95</v>
      </c>
      <c r="AD44" s="10">
        <f t="shared" ref="AD44" si="1940">MIN(AB44,AC44)</f>
        <v>22.07</v>
      </c>
      <c r="AE44" s="11">
        <f t="shared" si="874"/>
        <v>0</v>
      </c>
      <c r="AF44" s="7">
        <v>34.07</v>
      </c>
      <c r="AG44" s="7">
        <v>34.08</v>
      </c>
      <c r="AH44" s="7">
        <f t="shared" ref="AH44" si="1941">SUM(AF44-1.46)</f>
        <v>32.61</v>
      </c>
      <c r="AI44" s="7">
        <f t="shared" ref="AI44" si="1942">SUM(AG44-1.46)</f>
        <v>32.619999999999997</v>
      </c>
      <c r="AJ44" s="10">
        <f t="shared" ref="AJ44" si="1943">MIN(AH44,AI44)</f>
        <v>32.61</v>
      </c>
      <c r="AK44" s="11">
        <f t="shared" si="878"/>
        <v>0</v>
      </c>
      <c r="AL44" s="7">
        <f t="shared" ref="AL44" si="1944">SUM(AF44)</f>
        <v>34.07</v>
      </c>
      <c r="AM44" s="7">
        <f t="shared" ref="AM44" si="1945">SUM(AG44)</f>
        <v>34.08</v>
      </c>
      <c r="AN44" s="10">
        <f t="shared" ref="AN44" si="1946">MIN(AL44,AM44)</f>
        <v>34.07</v>
      </c>
      <c r="AO44" s="11">
        <f t="shared" si="882"/>
        <v>0</v>
      </c>
      <c r="AP44" s="7">
        <v>40.79</v>
      </c>
      <c r="AQ44" s="7">
        <v>41.32</v>
      </c>
      <c r="AR44" s="7">
        <f t="shared" ref="AR44" si="1947">SUM(AP44-1.18)</f>
        <v>39.61</v>
      </c>
      <c r="AS44" s="7">
        <f t="shared" ref="AS44" si="1948">SUM(AQ44-1.18)</f>
        <v>40.14</v>
      </c>
      <c r="AT44" s="10">
        <f t="shared" ref="AT44" si="1949">MIN(AR44,AS44)</f>
        <v>39.61</v>
      </c>
      <c r="AU44" s="11">
        <f t="shared" si="886"/>
        <v>0</v>
      </c>
      <c r="AV44" s="7">
        <f t="shared" ref="AV44" si="1950">SUM(AP44)</f>
        <v>40.79</v>
      </c>
      <c r="AW44" s="7">
        <f t="shared" ref="AW44" si="1951">SUM(AQ44)</f>
        <v>41.32</v>
      </c>
      <c r="AX44" s="10">
        <f t="shared" ref="AX44" si="1952">MIN(AV44,AW44)</f>
        <v>40.79</v>
      </c>
      <c r="AY44" s="11">
        <f t="shared" si="890"/>
        <v>0</v>
      </c>
      <c r="AZ44" s="7">
        <v>36.79</v>
      </c>
      <c r="BA44" s="7">
        <v>36.68</v>
      </c>
      <c r="BB44" s="7">
        <f t="shared" ref="BB44" si="1953">SUM(AZ44-3.42)</f>
        <v>33.369999999999997</v>
      </c>
      <c r="BC44" s="7">
        <f t="shared" ref="BC44" si="1954">SUM(BA44-3.42)</f>
        <v>33.26</v>
      </c>
      <c r="BD44" s="10">
        <f t="shared" ref="BD44" si="1955">MIN(BB44,BC44)</f>
        <v>33.26</v>
      </c>
      <c r="BE44" s="11">
        <f t="shared" si="894"/>
        <v>0</v>
      </c>
      <c r="BF44" s="7">
        <f t="shared" ref="BF44" si="1956">SUM(AZ44)</f>
        <v>36.79</v>
      </c>
      <c r="BG44" s="7">
        <f t="shared" ref="BG44" si="1957">SUM(BA44)</f>
        <v>36.68</v>
      </c>
      <c r="BH44" s="10">
        <f t="shared" ref="BH44" si="1958">MIN(BF44,BG44)</f>
        <v>36.68</v>
      </c>
      <c r="BI44" s="11">
        <f t="shared" si="898"/>
        <v>0</v>
      </c>
      <c r="BJ44" s="7">
        <v>33.79</v>
      </c>
      <c r="BK44" s="7">
        <v>34.11</v>
      </c>
      <c r="BL44" s="7">
        <f t="shared" ref="BL44" si="1959">SUM(BJ44-2.77)</f>
        <v>31.02</v>
      </c>
      <c r="BM44" s="7">
        <f t="shared" ref="BM44" si="1960">SUM(BK44-2.77)</f>
        <v>31.34</v>
      </c>
      <c r="BN44" s="10">
        <f t="shared" ref="BN44" si="1961">MIN(BL44,BM44)</f>
        <v>31.02</v>
      </c>
      <c r="BO44" s="11">
        <f t="shared" si="902"/>
        <v>0</v>
      </c>
      <c r="BP44" s="7">
        <f t="shared" ref="BP44" si="1962">SUM(BJ44)</f>
        <v>33.79</v>
      </c>
      <c r="BQ44" s="7">
        <f t="shared" ref="BQ44" si="1963">SUM(BK44)</f>
        <v>34.11</v>
      </c>
      <c r="BR44" s="10">
        <f t="shared" ref="BR44" si="1964">MIN(BP44,BQ44)</f>
        <v>33.79</v>
      </c>
      <c r="BS44" s="11">
        <f t="shared" si="906"/>
        <v>0</v>
      </c>
      <c r="BT44" s="7">
        <f t="shared" ref="BT44" si="1965">SUM(BJ44)</f>
        <v>33.79</v>
      </c>
      <c r="BU44" s="7">
        <f t="shared" ref="BU44" si="1966">SUM(BK44)</f>
        <v>34.11</v>
      </c>
      <c r="BV44" s="7">
        <f t="shared" ref="BV44" si="1967">SUM(BT44-2.3)</f>
        <v>31.49</v>
      </c>
      <c r="BW44" s="7">
        <f t="shared" ref="BW44" si="1968">SUM(BU44-2.3)</f>
        <v>31.81</v>
      </c>
      <c r="BX44" s="10">
        <f t="shared" ref="BX44" si="1969">MIN(BV44,BW44)</f>
        <v>31.49</v>
      </c>
      <c r="BY44" s="11">
        <f t="shared" si="912"/>
        <v>0</v>
      </c>
      <c r="BZ44" s="7">
        <f t="shared" ref="BZ44" si="1970">SUM(BT44)</f>
        <v>33.79</v>
      </c>
      <c r="CA44" s="7">
        <f t="shared" ref="CA44" si="1971">SUM(BU44)</f>
        <v>34.11</v>
      </c>
      <c r="CB44" s="10">
        <f t="shared" ref="CB44" si="1972">MIN(BZ44,CA44)</f>
        <v>33.79</v>
      </c>
      <c r="CC44" s="11">
        <f t="shared" si="916"/>
        <v>0</v>
      </c>
    </row>
    <row r="45" spans="1:81" ht="18" customHeight="1" x14ac:dyDescent="0.25">
      <c r="A45" s="1">
        <f t="shared" si="0"/>
        <v>45996</v>
      </c>
      <c r="B45" s="7"/>
      <c r="C45" s="7"/>
      <c r="D45" s="7"/>
      <c r="E45" s="7"/>
      <c r="F45" s="10"/>
      <c r="G45" s="20"/>
      <c r="H45" s="7"/>
      <c r="I45" s="7"/>
      <c r="J45" s="10"/>
      <c r="K45" s="20"/>
      <c r="L45" s="7">
        <v>23.5</v>
      </c>
      <c r="M45" s="7">
        <v>25.07</v>
      </c>
      <c r="N45" s="7">
        <f t="shared" ref="N45" si="1973">SUM(L45-0)</f>
        <v>23.5</v>
      </c>
      <c r="O45" s="7">
        <f t="shared" ref="O45" si="1974">SUM(M45-0)</f>
        <v>25.07</v>
      </c>
      <c r="P45" s="10">
        <f t="shared" ref="P45" si="1975">MIN(N45,O45)</f>
        <v>23.5</v>
      </c>
      <c r="Q45" s="11">
        <f t="shared" si="862"/>
        <v>0</v>
      </c>
      <c r="R45" s="7">
        <f t="shared" ref="R45" si="1976">SUM(L45)</f>
        <v>23.5</v>
      </c>
      <c r="S45" s="7">
        <f t="shared" ref="S45" si="1977">SUM(M45)</f>
        <v>25.07</v>
      </c>
      <c r="T45" s="10">
        <f t="shared" ref="T45" si="1978">MIN(R45,S45)</f>
        <v>23.5</v>
      </c>
      <c r="U45" s="11">
        <f t="shared" si="866"/>
        <v>0</v>
      </c>
      <c r="V45" s="7">
        <v>23.5</v>
      </c>
      <c r="W45" s="7">
        <v>25.07</v>
      </c>
      <c r="X45" s="7">
        <f t="shared" ref="X45" si="1979">SUM(V45-1.22)</f>
        <v>22.28</v>
      </c>
      <c r="Y45" s="7">
        <f t="shared" ref="Y45" si="1980">SUM(W45-1.22)</f>
        <v>23.85</v>
      </c>
      <c r="Z45" s="10">
        <f t="shared" ref="Z45" si="1981">MIN(X45,Y45)</f>
        <v>22.28</v>
      </c>
      <c r="AA45" s="11">
        <f t="shared" si="870"/>
        <v>0</v>
      </c>
      <c r="AB45" s="7">
        <f t="shared" ref="AB45" si="1982">SUM(V45)</f>
        <v>23.5</v>
      </c>
      <c r="AC45" s="7">
        <f t="shared" ref="AC45" si="1983">SUM(W45)</f>
        <v>25.07</v>
      </c>
      <c r="AD45" s="10">
        <f t="shared" ref="AD45" si="1984">MIN(AB45,AC45)</f>
        <v>23.5</v>
      </c>
      <c r="AE45" s="11">
        <f t="shared" si="874"/>
        <v>0</v>
      </c>
      <c r="AF45" s="7">
        <v>34.07</v>
      </c>
      <c r="AG45" s="7">
        <v>34.08</v>
      </c>
      <c r="AH45" s="7">
        <f t="shared" ref="AH45" si="1985">SUM(AF45-1.46)</f>
        <v>32.61</v>
      </c>
      <c r="AI45" s="7">
        <f t="shared" ref="AI45" si="1986">SUM(AG45-1.46)</f>
        <v>32.619999999999997</v>
      </c>
      <c r="AJ45" s="10">
        <f t="shared" ref="AJ45" si="1987">MIN(AH45,AI45)</f>
        <v>32.61</v>
      </c>
      <c r="AK45" s="11">
        <f t="shared" si="878"/>
        <v>0</v>
      </c>
      <c r="AL45" s="7">
        <f t="shared" ref="AL45" si="1988">SUM(AF45)</f>
        <v>34.07</v>
      </c>
      <c r="AM45" s="7">
        <f t="shared" ref="AM45" si="1989">SUM(AG45)</f>
        <v>34.08</v>
      </c>
      <c r="AN45" s="10">
        <f t="shared" ref="AN45" si="1990">MIN(AL45,AM45)</f>
        <v>34.07</v>
      </c>
      <c r="AO45" s="11">
        <f t="shared" si="882"/>
        <v>0</v>
      </c>
      <c r="AP45" s="7">
        <v>40.79</v>
      </c>
      <c r="AQ45" s="7">
        <v>41.32</v>
      </c>
      <c r="AR45" s="7">
        <f t="shared" ref="AR45" si="1991">SUM(AP45-1.18)</f>
        <v>39.61</v>
      </c>
      <c r="AS45" s="7">
        <f t="shared" ref="AS45" si="1992">SUM(AQ45-1.18)</f>
        <v>40.14</v>
      </c>
      <c r="AT45" s="10">
        <f t="shared" ref="AT45" si="1993">MIN(AR45,AS45)</f>
        <v>39.61</v>
      </c>
      <c r="AU45" s="11">
        <f t="shared" si="886"/>
        <v>0</v>
      </c>
      <c r="AV45" s="7">
        <f t="shared" ref="AV45" si="1994">SUM(AP45)</f>
        <v>40.79</v>
      </c>
      <c r="AW45" s="7">
        <f t="shared" ref="AW45" si="1995">SUM(AQ45)</f>
        <v>41.32</v>
      </c>
      <c r="AX45" s="10">
        <f t="shared" ref="AX45" si="1996">MIN(AV45,AW45)</f>
        <v>40.79</v>
      </c>
      <c r="AY45" s="11">
        <f t="shared" si="890"/>
        <v>0</v>
      </c>
      <c r="AZ45" s="7">
        <v>36.79</v>
      </c>
      <c r="BA45" s="7">
        <v>36.68</v>
      </c>
      <c r="BB45" s="7">
        <f t="shared" ref="BB45" si="1997">SUM(AZ45-3.42)</f>
        <v>33.369999999999997</v>
      </c>
      <c r="BC45" s="7">
        <f t="shared" ref="BC45" si="1998">SUM(BA45-3.42)</f>
        <v>33.26</v>
      </c>
      <c r="BD45" s="10">
        <f t="shared" ref="BD45" si="1999">MIN(BB45,BC45)</f>
        <v>33.26</v>
      </c>
      <c r="BE45" s="11">
        <f t="shared" si="894"/>
        <v>0</v>
      </c>
      <c r="BF45" s="7">
        <f t="shared" ref="BF45" si="2000">SUM(AZ45)</f>
        <v>36.79</v>
      </c>
      <c r="BG45" s="7">
        <f t="shared" ref="BG45" si="2001">SUM(BA45)</f>
        <v>36.68</v>
      </c>
      <c r="BH45" s="10">
        <f t="shared" ref="BH45" si="2002">MIN(BF45,BG45)</f>
        <v>36.68</v>
      </c>
      <c r="BI45" s="11">
        <f t="shared" si="898"/>
        <v>0</v>
      </c>
      <c r="BJ45" s="7">
        <v>33.79</v>
      </c>
      <c r="BK45" s="7">
        <v>34.11</v>
      </c>
      <c r="BL45" s="7">
        <f t="shared" ref="BL45" si="2003">SUM(BJ45-2.77)</f>
        <v>31.02</v>
      </c>
      <c r="BM45" s="7">
        <f t="shared" ref="BM45" si="2004">SUM(BK45-2.77)</f>
        <v>31.34</v>
      </c>
      <c r="BN45" s="10">
        <f t="shared" ref="BN45" si="2005">MIN(BL45,BM45)</f>
        <v>31.02</v>
      </c>
      <c r="BO45" s="11">
        <f t="shared" si="902"/>
        <v>0</v>
      </c>
      <c r="BP45" s="7">
        <f t="shared" ref="BP45" si="2006">SUM(BJ45)</f>
        <v>33.79</v>
      </c>
      <c r="BQ45" s="7">
        <f t="shared" ref="BQ45" si="2007">SUM(BK45)</f>
        <v>34.11</v>
      </c>
      <c r="BR45" s="10">
        <f t="shared" ref="BR45" si="2008">MIN(BP45,BQ45)</f>
        <v>33.79</v>
      </c>
      <c r="BS45" s="11">
        <f t="shared" si="906"/>
        <v>0</v>
      </c>
      <c r="BT45" s="7">
        <f t="shared" ref="BT45" si="2009">SUM(BJ45)</f>
        <v>33.79</v>
      </c>
      <c r="BU45" s="7">
        <f t="shared" ref="BU45" si="2010">SUM(BK45)</f>
        <v>34.11</v>
      </c>
      <c r="BV45" s="7">
        <f t="shared" ref="BV45" si="2011">SUM(BT45-2.3)</f>
        <v>31.49</v>
      </c>
      <c r="BW45" s="7">
        <f t="shared" ref="BW45" si="2012">SUM(BU45-2.3)</f>
        <v>31.81</v>
      </c>
      <c r="BX45" s="10">
        <f t="shared" ref="BX45" si="2013">MIN(BV45,BW45)</f>
        <v>31.49</v>
      </c>
      <c r="BY45" s="11">
        <f t="shared" si="912"/>
        <v>0</v>
      </c>
      <c r="BZ45" s="7">
        <f t="shared" ref="BZ45" si="2014">SUM(BT45)</f>
        <v>33.79</v>
      </c>
      <c r="CA45" s="7">
        <f t="shared" ref="CA45" si="2015">SUM(BU45)</f>
        <v>34.11</v>
      </c>
      <c r="CB45" s="10">
        <f t="shared" ref="CB45" si="2016">MIN(BZ45,CA45)</f>
        <v>33.79</v>
      </c>
      <c r="CC45" s="11">
        <f t="shared" si="916"/>
        <v>0</v>
      </c>
    </row>
    <row r="46" spans="1:81" ht="18" customHeight="1" x14ac:dyDescent="0.25">
      <c r="A46" s="1">
        <f t="shared" si="0"/>
        <v>45989</v>
      </c>
      <c r="B46" s="7"/>
      <c r="C46" s="7"/>
      <c r="D46" s="7"/>
      <c r="E46" s="7"/>
      <c r="F46" s="10"/>
      <c r="G46" s="20"/>
      <c r="H46" s="7"/>
      <c r="I46" s="7"/>
      <c r="J46" s="10"/>
      <c r="K46" s="20"/>
      <c r="L46" s="7">
        <v>23.5</v>
      </c>
      <c r="M46" s="7">
        <v>25.07</v>
      </c>
      <c r="N46" s="7">
        <f t="shared" ref="N46" si="2017">SUM(L46-0)</f>
        <v>23.5</v>
      </c>
      <c r="O46" s="7">
        <f t="shared" ref="O46" si="2018">SUM(M46-0)</f>
        <v>25.07</v>
      </c>
      <c r="P46" s="10">
        <f t="shared" ref="P46" si="2019">MIN(N46,O46)</f>
        <v>23.5</v>
      </c>
      <c r="Q46" s="11">
        <f t="shared" si="862"/>
        <v>0</v>
      </c>
      <c r="R46" s="7">
        <f t="shared" ref="R46" si="2020">SUM(L46)</f>
        <v>23.5</v>
      </c>
      <c r="S46" s="7">
        <f t="shared" ref="S46" si="2021">SUM(M46)</f>
        <v>25.07</v>
      </c>
      <c r="T46" s="10">
        <f t="shared" ref="T46" si="2022">MIN(R46,S46)</f>
        <v>23.5</v>
      </c>
      <c r="U46" s="11">
        <f t="shared" si="866"/>
        <v>0</v>
      </c>
      <c r="V46" s="7">
        <v>23.5</v>
      </c>
      <c r="W46" s="7">
        <v>25.07</v>
      </c>
      <c r="X46" s="7">
        <f t="shared" ref="X46" si="2023">SUM(V46-1.22)</f>
        <v>22.28</v>
      </c>
      <c r="Y46" s="7">
        <f t="shared" ref="Y46" si="2024">SUM(W46-1.22)</f>
        <v>23.85</v>
      </c>
      <c r="Z46" s="10">
        <f t="shared" ref="Z46" si="2025">MIN(X46,Y46)</f>
        <v>22.28</v>
      </c>
      <c r="AA46" s="11">
        <f t="shared" si="870"/>
        <v>0</v>
      </c>
      <c r="AB46" s="7">
        <f t="shared" ref="AB46" si="2026">SUM(V46)</f>
        <v>23.5</v>
      </c>
      <c r="AC46" s="7">
        <f t="shared" ref="AC46" si="2027">SUM(W46)</f>
        <v>25.07</v>
      </c>
      <c r="AD46" s="10">
        <f t="shared" ref="AD46" si="2028">MIN(AB46,AC46)</f>
        <v>23.5</v>
      </c>
      <c r="AE46" s="11">
        <f t="shared" si="874"/>
        <v>0</v>
      </c>
      <c r="AF46" s="7">
        <v>34.07</v>
      </c>
      <c r="AG46" s="7">
        <v>34.08</v>
      </c>
      <c r="AH46" s="7">
        <f t="shared" ref="AH46" si="2029">SUM(AF46-1.46)</f>
        <v>32.61</v>
      </c>
      <c r="AI46" s="7">
        <f t="shared" ref="AI46" si="2030">SUM(AG46-1.46)</f>
        <v>32.619999999999997</v>
      </c>
      <c r="AJ46" s="10">
        <f t="shared" ref="AJ46" si="2031">MIN(AH46,AI46)</f>
        <v>32.61</v>
      </c>
      <c r="AK46" s="11">
        <f t="shared" si="878"/>
        <v>0</v>
      </c>
      <c r="AL46" s="7">
        <f t="shared" ref="AL46" si="2032">SUM(AF46)</f>
        <v>34.07</v>
      </c>
      <c r="AM46" s="7">
        <f t="shared" ref="AM46" si="2033">SUM(AG46)</f>
        <v>34.08</v>
      </c>
      <c r="AN46" s="10">
        <f t="shared" ref="AN46" si="2034">MIN(AL46,AM46)</f>
        <v>34.07</v>
      </c>
      <c r="AO46" s="11">
        <f t="shared" si="882"/>
        <v>0</v>
      </c>
      <c r="AP46" s="7">
        <v>40.79</v>
      </c>
      <c r="AQ46" s="7">
        <v>41.32</v>
      </c>
      <c r="AR46" s="7">
        <f t="shared" ref="AR46" si="2035">SUM(AP46-1.18)</f>
        <v>39.61</v>
      </c>
      <c r="AS46" s="7">
        <f t="shared" ref="AS46" si="2036">SUM(AQ46-1.18)</f>
        <v>40.14</v>
      </c>
      <c r="AT46" s="10">
        <f t="shared" ref="AT46" si="2037">MIN(AR46,AS46)</f>
        <v>39.61</v>
      </c>
      <c r="AU46" s="11">
        <f t="shared" si="886"/>
        <v>0</v>
      </c>
      <c r="AV46" s="7">
        <f t="shared" ref="AV46" si="2038">SUM(AP46)</f>
        <v>40.79</v>
      </c>
      <c r="AW46" s="7">
        <f t="shared" ref="AW46" si="2039">SUM(AQ46)</f>
        <v>41.32</v>
      </c>
      <c r="AX46" s="10">
        <f t="shared" ref="AX46" si="2040">MIN(AV46,AW46)</f>
        <v>40.79</v>
      </c>
      <c r="AY46" s="11">
        <f t="shared" si="890"/>
        <v>0</v>
      </c>
      <c r="AZ46" s="7">
        <v>36.79</v>
      </c>
      <c r="BA46" s="7">
        <v>36.68</v>
      </c>
      <c r="BB46" s="7">
        <f t="shared" ref="BB46" si="2041">SUM(AZ46-3.42)</f>
        <v>33.369999999999997</v>
      </c>
      <c r="BC46" s="7">
        <f t="shared" ref="BC46" si="2042">SUM(BA46-3.42)</f>
        <v>33.26</v>
      </c>
      <c r="BD46" s="10">
        <f t="shared" ref="BD46" si="2043">MIN(BB46,BC46)</f>
        <v>33.26</v>
      </c>
      <c r="BE46" s="11">
        <f t="shared" si="894"/>
        <v>0</v>
      </c>
      <c r="BF46" s="7">
        <f t="shared" ref="BF46" si="2044">SUM(AZ46)</f>
        <v>36.79</v>
      </c>
      <c r="BG46" s="7">
        <f t="shared" ref="BG46" si="2045">SUM(BA46)</f>
        <v>36.68</v>
      </c>
      <c r="BH46" s="10">
        <f t="shared" ref="BH46" si="2046">MIN(BF46,BG46)</f>
        <v>36.68</v>
      </c>
      <c r="BI46" s="11">
        <f t="shared" si="898"/>
        <v>0</v>
      </c>
      <c r="BJ46" s="7">
        <v>33.79</v>
      </c>
      <c r="BK46" s="7">
        <v>34.11</v>
      </c>
      <c r="BL46" s="7">
        <f t="shared" ref="BL46" si="2047">SUM(BJ46-2.77)</f>
        <v>31.02</v>
      </c>
      <c r="BM46" s="7">
        <f t="shared" ref="BM46" si="2048">SUM(BK46-2.77)</f>
        <v>31.34</v>
      </c>
      <c r="BN46" s="10">
        <f t="shared" ref="BN46" si="2049">MIN(BL46,BM46)</f>
        <v>31.02</v>
      </c>
      <c r="BO46" s="11">
        <f t="shared" si="902"/>
        <v>0</v>
      </c>
      <c r="BP46" s="7">
        <f t="shared" ref="BP46" si="2050">SUM(BJ46)</f>
        <v>33.79</v>
      </c>
      <c r="BQ46" s="7">
        <f t="shared" ref="BQ46" si="2051">SUM(BK46)</f>
        <v>34.11</v>
      </c>
      <c r="BR46" s="10">
        <f t="shared" ref="BR46" si="2052">MIN(BP46,BQ46)</f>
        <v>33.79</v>
      </c>
      <c r="BS46" s="11">
        <f t="shared" si="906"/>
        <v>0</v>
      </c>
      <c r="BT46" s="7">
        <f t="shared" ref="BT46" si="2053">SUM(BJ46)</f>
        <v>33.79</v>
      </c>
      <c r="BU46" s="7">
        <f t="shared" ref="BU46" si="2054">SUM(BK46)</f>
        <v>34.11</v>
      </c>
      <c r="BV46" s="7">
        <f t="shared" ref="BV46" si="2055">SUM(BT46-2.3)</f>
        <v>31.49</v>
      </c>
      <c r="BW46" s="7">
        <f t="shared" ref="BW46" si="2056">SUM(BU46-2.3)</f>
        <v>31.81</v>
      </c>
      <c r="BX46" s="10">
        <f t="shared" ref="BX46" si="2057">MIN(BV46,BW46)</f>
        <v>31.49</v>
      </c>
      <c r="BY46" s="11">
        <f t="shared" si="912"/>
        <v>0</v>
      </c>
      <c r="BZ46" s="7">
        <f t="shared" ref="BZ46" si="2058">SUM(BT46)</f>
        <v>33.79</v>
      </c>
      <c r="CA46" s="7">
        <f t="shared" ref="CA46" si="2059">SUM(BU46)</f>
        <v>34.11</v>
      </c>
      <c r="CB46" s="10">
        <f t="shared" ref="CB46" si="2060">MIN(BZ46,CA46)</f>
        <v>33.79</v>
      </c>
      <c r="CC46" s="11">
        <f t="shared" si="916"/>
        <v>0</v>
      </c>
    </row>
    <row r="47" spans="1:81" ht="18" customHeight="1" x14ac:dyDescent="0.25">
      <c r="A47" s="1">
        <f t="shared" si="0"/>
        <v>45982</v>
      </c>
      <c r="B47" s="7"/>
      <c r="C47" s="7"/>
      <c r="D47" s="7"/>
      <c r="E47" s="7"/>
      <c r="F47" s="10"/>
      <c r="G47" s="20"/>
      <c r="H47" s="7"/>
      <c r="I47" s="7"/>
      <c r="J47" s="10"/>
      <c r="K47" s="20"/>
      <c r="L47" s="7">
        <v>24.36</v>
      </c>
      <c r="M47" s="7">
        <v>25.63</v>
      </c>
      <c r="N47" s="7">
        <f t="shared" ref="N47" si="2061">SUM(L47-0)</f>
        <v>24.36</v>
      </c>
      <c r="O47" s="7">
        <f t="shared" ref="O47" si="2062">SUM(M47-0)</f>
        <v>25.63</v>
      </c>
      <c r="P47" s="10">
        <f t="shared" ref="P47" si="2063">MIN(N47,O47)</f>
        <v>24.36</v>
      </c>
      <c r="Q47" s="11">
        <f t="shared" si="862"/>
        <v>0</v>
      </c>
      <c r="R47" s="7">
        <f t="shared" ref="R47" si="2064">SUM(L47)</f>
        <v>24.36</v>
      </c>
      <c r="S47" s="7">
        <f t="shared" ref="S47" si="2065">SUM(M47)</f>
        <v>25.63</v>
      </c>
      <c r="T47" s="10">
        <f t="shared" ref="T47" si="2066">MIN(R47,S47)</f>
        <v>24.36</v>
      </c>
      <c r="U47" s="11">
        <f t="shared" si="866"/>
        <v>0</v>
      </c>
      <c r="V47" s="7">
        <v>24.36</v>
      </c>
      <c r="W47" s="7">
        <v>25.63</v>
      </c>
      <c r="X47" s="7">
        <f t="shared" ref="X47" si="2067">SUM(V47-1.22)</f>
        <v>23.14</v>
      </c>
      <c r="Y47" s="7">
        <f t="shared" ref="Y47" si="2068">SUM(W47-1.22)</f>
        <v>24.41</v>
      </c>
      <c r="Z47" s="10">
        <f t="shared" ref="Z47" si="2069">MIN(X47,Y47)</f>
        <v>23.14</v>
      </c>
      <c r="AA47" s="11">
        <f t="shared" si="870"/>
        <v>0</v>
      </c>
      <c r="AB47" s="7">
        <f t="shared" ref="AB47" si="2070">SUM(V47)</f>
        <v>24.36</v>
      </c>
      <c r="AC47" s="7">
        <f t="shared" ref="AC47" si="2071">SUM(W47)</f>
        <v>25.63</v>
      </c>
      <c r="AD47" s="10">
        <f t="shared" ref="AD47" si="2072">MIN(AB47,AC47)</f>
        <v>24.36</v>
      </c>
      <c r="AE47" s="11">
        <f t="shared" si="874"/>
        <v>0</v>
      </c>
      <c r="AF47" s="7">
        <v>34.07</v>
      </c>
      <c r="AG47" s="7">
        <v>34.08</v>
      </c>
      <c r="AH47" s="7">
        <f t="shared" ref="AH47" si="2073">SUM(AF47-1.46)</f>
        <v>32.61</v>
      </c>
      <c r="AI47" s="7">
        <f t="shared" ref="AI47" si="2074">SUM(AG47-1.46)</f>
        <v>32.619999999999997</v>
      </c>
      <c r="AJ47" s="10">
        <f t="shared" ref="AJ47" si="2075">MIN(AH47,AI47)</f>
        <v>32.61</v>
      </c>
      <c r="AK47" s="11">
        <f t="shared" si="878"/>
        <v>0</v>
      </c>
      <c r="AL47" s="7">
        <f t="shared" ref="AL47" si="2076">SUM(AF47)</f>
        <v>34.07</v>
      </c>
      <c r="AM47" s="7">
        <f t="shared" ref="AM47" si="2077">SUM(AG47)</f>
        <v>34.08</v>
      </c>
      <c r="AN47" s="10">
        <f t="shared" ref="AN47" si="2078">MIN(AL47,AM47)</f>
        <v>34.07</v>
      </c>
      <c r="AO47" s="11">
        <f t="shared" si="882"/>
        <v>0</v>
      </c>
      <c r="AP47" s="7">
        <v>40.79</v>
      </c>
      <c r="AQ47" s="7">
        <v>41.32</v>
      </c>
      <c r="AR47" s="7">
        <f t="shared" ref="AR47" si="2079">SUM(AP47-1.18)</f>
        <v>39.61</v>
      </c>
      <c r="AS47" s="7">
        <f t="shared" ref="AS47" si="2080">SUM(AQ47-1.18)</f>
        <v>40.14</v>
      </c>
      <c r="AT47" s="10">
        <f t="shared" ref="AT47" si="2081">MIN(AR47,AS47)</f>
        <v>39.61</v>
      </c>
      <c r="AU47" s="11">
        <f t="shared" si="886"/>
        <v>0</v>
      </c>
      <c r="AV47" s="7">
        <f t="shared" ref="AV47" si="2082">SUM(AP47)</f>
        <v>40.79</v>
      </c>
      <c r="AW47" s="7">
        <f t="shared" ref="AW47" si="2083">SUM(AQ47)</f>
        <v>41.32</v>
      </c>
      <c r="AX47" s="10">
        <f t="shared" ref="AX47" si="2084">MIN(AV47,AW47)</f>
        <v>40.79</v>
      </c>
      <c r="AY47" s="11">
        <f t="shared" si="890"/>
        <v>0</v>
      </c>
      <c r="AZ47" s="7">
        <v>36.79</v>
      </c>
      <c r="BA47" s="7">
        <v>36.68</v>
      </c>
      <c r="BB47" s="7">
        <f t="shared" ref="BB47" si="2085">SUM(AZ47-3.42)</f>
        <v>33.369999999999997</v>
      </c>
      <c r="BC47" s="7">
        <f t="shared" ref="BC47" si="2086">SUM(BA47-3.42)</f>
        <v>33.26</v>
      </c>
      <c r="BD47" s="10">
        <f t="shared" ref="BD47" si="2087">MIN(BB47,BC47)</f>
        <v>33.26</v>
      </c>
      <c r="BE47" s="11">
        <f t="shared" si="894"/>
        <v>0</v>
      </c>
      <c r="BF47" s="7">
        <f t="shared" ref="BF47" si="2088">SUM(AZ47)</f>
        <v>36.79</v>
      </c>
      <c r="BG47" s="7">
        <f t="shared" ref="BG47" si="2089">SUM(BA47)</f>
        <v>36.68</v>
      </c>
      <c r="BH47" s="10">
        <f t="shared" ref="BH47" si="2090">MIN(BF47,BG47)</f>
        <v>36.68</v>
      </c>
      <c r="BI47" s="11">
        <f t="shared" si="898"/>
        <v>0</v>
      </c>
      <c r="BJ47" s="7">
        <v>33.79</v>
      </c>
      <c r="BK47" s="7">
        <v>34.11</v>
      </c>
      <c r="BL47" s="7">
        <f t="shared" ref="BL47" si="2091">SUM(BJ47-2.77)</f>
        <v>31.02</v>
      </c>
      <c r="BM47" s="7">
        <f t="shared" ref="BM47" si="2092">SUM(BK47-2.77)</f>
        <v>31.34</v>
      </c>
      <c r="BN47" s="10">
        <f t="shared" ref="BN47" si="2093">MIN(BL47,BM47)</f>
        <v>31.02</v>
      </c>
      <c r="BO47" s="11">
        <f t="shared" si="902"/>
        <v>0</v>
      </c>
      <c r="BP47" s="7">
        <f t="shared" ref="BP47" si="2094">SUM(BJ47)</f>
        <v>33.79</v>
      </c>
      <c r="BQ47" s="7">
        <f t="shared" ref="BQ47" si="2095">SUM(BK47)</f>
        <v>34.11</v>
      </c>
      <c r="BR47" s="10">
        <f t="shared" ref="BR47" si="2096">MIN(BP47,BQ47)</f>
        <v>33.79</v>
      </c>
      <c r="BS47" s="11">
        <f t="shared" si="906"/>
        <v>0</v>
      </c>
      <c r="BT47" s="7">
        <f t="shared" ref="BT47" si="2097">SUM(BJ47)</f>
        <v>33.79</v>
      </c>
      <c r="BU47" s="7">
        <f t="shared" ref="BU47" si="2098">SUM(BK47)</f>
        <v>34.11</v>
      </c>
      <c r="BV47" s="7">
        <f t="shared" ref="BV47" si="2099">SUM(BT47-2.3)</f>
        <v>31.49</v>
      </c>
      <c r="BW47" s="7">
        <f t="shared" ref="BW47" si="2100">SUM(BU47-2.3)</f>
        <v>31.81</v>
      </c>
      <c r="BX47" s="10">
        <f t="shared" ref="BX47" si="2101">MIN(BV47,BW47)</f>
        <v>31.49</v>
      </c>
      <c r="BY47" s="11">
        <f t="shared" si="912"/>
        <v>0</v>
      </c>
      <c r="BZ47" s="7">
        <f t="shared" ref="BZ47" si="2102">SUM(BT47)</f>
        <v>33.79</v>
      </c>
      <c r="CA47" s="7">
        <f t="shared" ref="CA47" si="2103">SUM(BU47)</f>
        <v>34.11</v>
      </c>
      <c r="CB47" s="10">
        <f t="shared" ref="CB47" si="2104">MIN(BZ47,CA47)</f>
        <v>33.79</v>
      </c>
      <c r="CC47" s="11">
        <f t="shared" si="916"/>
        <v>0</v>
      </c>
    </row>
    <row r="48" spans="1:81" ht="18" customHeight="1" x14ac:dyDescent="0.25">
      <c r="A48" s="1">
        <f t="shared" si="0"/>
        <v>45975</v>
      </c>
      <c r="B48" s="7"/>
      <c r="C48" s="7"/>
      <c r="D48" s="7"/>
      <c r="E48" s="7"/>
      <c r="F48" s="10"/>
      <c r="G48" s="20"/>
      <c r="H48" s="7"/>
      <c r="I48" s="7"/>
      <c r="J48" s="10"/>
      <c r="K48" s="20"/>
      <c r="L48" s="7">
        <v>25.36</v>
      </c>
      <c r="M48" s="7">
        <v>26.06</v>
      </c>
      <c r="N48" s="7">
        <f t="shared" ref="N48" si="2105">SUM(L48-0)</f>
        <v>25.36</v>
      </c>
      <c r="O48" s="7">
        <f t="shared" ref="O48" si="2106">SUM(M48-0)</f>
        <v>26.06</v>
      </c>
      <c r="P48" s="10">
        <f t="shared" ref="P48" si="2107">MIN(N48,O48)</f>
        <v>25.36</v>
      </c>
      <c r="Q48" s="11">
        <f t="shared" si="862"/>
        <v>0</v>
      </c>
      <c r="R48" s="7">
        <f t="shared" ref="R48" si="2108">SUM(L48)</f>
        <v>25.36</v>
      </c>
      <c r="S48" s="7">
        <f t="shared" ref="S48" si="2109">SUM(M48)</f>
        <v>26.06</v>
      </c>
      <c r="T48" s="10">
        <f t="shared" ref="T48" si="2110">MIN(R48,S48)</f>
        <v>25.36</v>
      </c>
      <c r="U48" s="11">
        <f t="shared" si="866"/>
        <v>0</v>
      </c>
      <c r="V48" s="7">
        <v>25.36</v>
      </c>
      <c r="W48" s="7">
        <v>26.06</v>
      </c>
      <c r="X48" s="7">
        <f t="shared" ref="X48" si="2111">SUM(V48-1.22)</f>
        <v>24.14</v>
      </c>
      <c r="Y48" s="7">
        <f t="shared" ref="Y48" si="2112">SUM(W48-1.22)</f>
        <v>24.84</v>
      </c>
      <c r="Z48" s="10">
        <f t="shared" ref="Z48" si="2113">MIN(X48,Y48)</f>
        <v>24.14</v>
      </c>
      <c r="AA48" s="11">
        <f t="shared" si="870"/>
        <v>0</v>
      </c>
      <c r="AB48" s="7">
        <f t="shared" ref="AB48" si="2114">SUM(V48)</f>
        <v>25.36</v>
      </c>
      <c r="AC48" s="7">
        <f t="shared" ref="AC48" si="2115">SUM(W48)</f>
        <v>26.06</v>
      </c>
      <c r="AD48" s="10">
        <f t="shared" ref="AD48" si="2116">MIN(AB48,AC48)</f>
        <v>25.36</v>
      </c>
      <c r="AE48" s="11">
        <f t="shared" si="874"/>
        <v>0</v>
      </c>
      <c r="AF48" s="7">
        <v>34.07</v>
      </c>
      <c r="AG48" s="7">
        <v>34.08</v>
      </c>
      <c r="AH48" s="7">
        <f t="shared" ref="AH48" si="2117">SUM(AF48-1.46)</f>
        <v>32.61</v>
      </c>
      <c r="AI48" s="7">
        <f t="shared" ref="AI48" si="2118">SUM(AG48-1.46)</f>
        <v>32.619999999999997</v>
      </c>
      <c r="AJ48" s="10">
        <f t="shared" ref="AJ48" si="2119">MIN(AH48,AI48)</f>
        <v>32.61</v>
      </c>
      <c r="AK48" s="11">
        <f t="shared" si="878"/>
        <v>0</v>
      </c>
      <c r="AL48" s="7">
        <f t="shared" ref="AL48" si="2120">SUM(AF48)</f>
        <v>34.07</v>
      </c>
      <c r="AM48" s="7">
        <f t="shared" ref="AM48" si="2121">SUM(AG48)</f>
        <v>34.08</v>
      </c>
      <c r="AN48" s="10">
        <f t="shared" ref="AN48" si="2122">MIN(AL48,AM48)</f>
        <v>34.07</v>
      </c>
      <c r="AO48" s="11">
        <f t="shared" si="882"/>
        <v>0</v>
      </c>
      <c r="AP48" s="7">
        <v>40.79</v>
      </c>
      <c r="AQ48" s="7">
        <v>41.32</v>
      </c>
      <c r="AR48" s="7">
        <f t="shared" ref="AR48" si="2123">SUM(AP48-1.18)</f>
        <v>39.61</v>
      </c>
      <c r="AS48" s="7">
        <f t="shared" ref="AS48" si="2124">SUM(AQ48-1.18)</f>
        <v>40.14</v>
      </c>
      <c r="AT48" s="10">
        <f t="shared" ref="AT48" si="2125">MIN(AR48,AS48)</f>
        <v>39.61</v>
      </c>
      <c r="AU48" s="11">
        <f t="shared" si="886"/>
        <v>0</v>
      </c>
      <c r="AV48" s="7">
        <f t="shared" ref="AV48" si="2126">SUM(AP48)</f>
        <v>40.79</v>
      </c>
      <c r="AW48" s="7">
        <f t="shared" ref="AW48" si="2127">SUM(AQ48)</f>
        <v>41.32</v>
      </c>
      <c r="AX48" s="10">
        <f t="shared" ref="AX48" si="2128">MIN(AV48,AW48)</f>
        <v>40.79</v>
      </c>
      <c r="AY48" s="11">
        <f t="shared" si="890"/>
        <v>0</v>
      </c>
      <c r="AZ48" s="7">
        <v>36.79</v>
      </c>
      <c r="BA48" s="7">
        <v>36.68</v>
      </c>
      <c r="BB48" s="7">
        <f t="shared" ref="BB48" si="2129">SUM(AZ48-3.42)</f>
        <v>33.369999999999997</v>
      </c>
      <c r="BC48" s="7">
        <f t="shared" ref="BC48" si="2130">SUM(BA48-3.42)</f>
        <v>33.26</v>
      </c>
      <c r="BD48" s="10">
        <f t="shared" ref="BD48" si="2131">MIN(BB48,BC48)</f>
        <v>33.26</v>
      </c>
      <c r="BE48" s="11">
        <f t="shared" si="894"/>
        <v>0</v>
      </c>
      <c r="BF48" s="7">
        <f t="shared" ref="BF48" si="2132">SUM(AZ48)</f>
        <v>36.79</v>
      </c>
      <c r="BG48" s="7">
        <f t="shared" ref="BG48" si="2133">SUM(BA48)</f>
        <v>36.68</v>
      </c>
      <c r="BH48" s="10">
        <f t="shared" ref="BH48" si="2134">MIN(BF48,BG48)</f>
        <v>36.68</v>
      </c>
      <c r="BI48" s="11">
        <f t="shared" si="898"/>
        <v>0</v>
      </c>
      <c r="BJ48" s="7">
        <v>33.79</v>
      </c>
      <c r="BK48" s="7">
        <v>34.11</v>
      </c>
      <c r="BL48" s="7">
        <f t="shared" ref="BL48" si="2135">SUM(BJ48-2.77)</f>
        <v>31.02</v>
      </c>
      <c r="BM48" s="7">
        <f t="shared" ref="BM48" si="2136">SUM(BK48-2.77)</f>
        <v>31.34</v>
      </c>
      <c r="BN48" s="10">
        <f t="shared" ref="BN48" si="2137">MIN(BL48,BM48)</f>
        <v>31.02</v>
      </c>
      <c r="BO48" s="11">
        <f t="shared" si="902"/>
        <v>0</v>
      </c>
      <c r="BP48" s="7">
        <f t="shared" ref="BP48" si="2138">SUM(BJ48)</f>
        <v>33.79</v>
      </c>
      <c r="BQ48" s="7">
        <f t="shared" ref="BQ48" si="2139">SUM(BK48)</f>
        <v>34.11</v>
      </c>
      <c r="BR48" s="10">
        <f t="shared" ref="BR48" si="2140">MIN(BP48,BQ48)</f>
        <v>33.79</v>
      </c>
      <c r="BS48" s="11">
        <f t="shared" si="906"/>
        <v>0</v>
      </c>
      <c r="BT48" s="7">
        <f t="shared" ref="BT48" si="2141">SUM(BJ48)</f>
        <v>33.79</v>
      </c>
      <c r="BU48" s="7">
        <f t="shared" ref="BU48" si="2142">SUM(BK48)</f>
        <v>34.11</v>
      </c>
      <c r="BV48" s="7">
        <f t="shared" ref="BV48" si="2143">SUM(BT48-2.3)</f>
        <v>31.49</v>
      </c>
      <c r="BW48" s="7">
        <f t="shared" ref="BW48" si="2144">SUM(BU48-2.3)</f>
        <v>31.81</v>
      </c>
      <c r="BX48" s="10">
        <f t="shared" ref="BX48" si="2145">MIN(BV48,BW48)</f>
        <v>31.49</v>
      </c>
      <c r="BY48" s="11">
        <f t="shared" si="912"/>
        <v>0</v>
      </c>
      <c r="BZ48" s="7">
        <f t="shared" ref="BZ48" si="2146">SUM(BT48)</f>
        <v>33.79</v>
      </c>
      <c r="CA48" s="7">
        <f t="shared" ref="CA48" si="2147">SUM(BU48)</f>
        <v>34.11</v>
      </c>
      <c r="CB48" s="10">
        <f t="shared" ref="CB48" si="2148">MIN(BZ48,CA48)</f>
        <v>33.79</v>
      </c>
      <c r="CC48" s="11">
        <f t="shared" si="916"/>
        <v>0</v>
      </c>
    </row>
    <row r="49" spans="1:81" ht="18" customHeight="1" x14ac:dyDescent="0.25">
      <c r="A49" s="1">
        <f t="shared" si="0"/>
        <v>45968</v>
      </c>
      <c r="B49" s="7"/>
      <c r="C49" s="7"/>
      <c r="D49" s="7"/>
      <c r="E49" s="7"/>
      <c r="F49" s="10"/>
      <c r="G49" s="20"/>
      <c r="H49" s="7"/>
      <c r="I49" s="7"/>
      <c r="J49" s="10"/>
      <c r="K49" s="20"/>
      <c r="L49" s="7">
        <v>26.36</v>
      </c>
      <c r="M49" s="7">
        <v>27.58</v>
      </c>
      <c r="N49" s="7">
        <f t="shared" ref="N49" si="2149">SUM(L49-0)</f>
        <v>26.36</v>
      </c>
      <c r="O49" s="7">
        <f t="shared" ref="O49" si="2150">SUM(M49-0)</f>
        <v>27.58</v>
      </c>
      <c r="P49" s="10">
        <f t="shared" ref="P49" si="2151">MIN(N49,O49)</f>
        <v>26.36</v>
      </c>
      <c r="Q49" s="11">
        <f t="shared" si="862"/>
        <v>0</v>
      </c>
      <c r="R49" s="7">
        <f t="shared" ref="R49" si="2152">SUM(L49)</f>
        <v>26.36</v>
      </c>
      <c r="S49" s="7">
        <f t="shared" ref="S49" si="2153">SUM(M49)</f>
        <v>27.58</v>
      </c>
      <c r="T49" s="10">
        <f t="shared" ref="T49" si="2154">MIN(R49,S49)</f>
        <v>26.36</v>
      </c>
      <c r="U49" s="11">
        <f t="shared" si="866"/>
        <v>0</v>
      </c>
      <c r="V49" s="7">
        <v>26.36</v>
      </c>
      <c r="W49" s="7">
        <v>27.58</v>
      </c>
      <c r="X49" s="7">
        <f t="shared" ref="X49" si="2155">SUM(V49-1.22)</f>
        <v>25.14</v>
      </c>
      <c r="Y49" s="7">
        <f t="shared" ref="Y49" si="2156">SUM(W49-1.22)</f>
        <v>26.36</v>
      </c>
      <c r="Z49" s="10">
        <f t="shared" ref="Z49" si="2157">MIN(X49,Y49)</f>
        <v>25.14</v>
      </c>
      <c r="AA49" s="11">
        <f t="shared" si="870"/>
        <v>0</v>
      </c>
      <c r="AB49" s="7">
        <f t="shared" ref="AB49" si="2158">SUM(V49)</f>
        <v>26.36</v>
      </c>
      <c r="AC49" s="7">
        <f t="shared" ref="AC49" si="2159">SUM(W49)</f>
        <v>27.58</v>
      </c>
      <c r="AD49" s="10">
        <f t="shared" ref="AD49" si="2160">MIN(AB49,AC49)</f>
        <v>26.36</v>
      </c>
      <c r="AE49" s="11">
        <f t="shared" si="874"/>
        <v>0</v>
      </c>
      <c r="AF49" s="7">
        <v>34.07</v>
      </c>
      <c r="AG49" s="7">
        <v>34.08</v>
      </c>
      <c r="AH49" s="7">
        <f t="shared" ref="AH49" si="2161">SUM(AF49-1.46)</f>
        <v>32.61</v>
      </c>
      <c r="AI49" s="7">
        <f t="shared" ref="AI49" si="2162">SUM(AG49-1.46)</f>
        <v>32.619999999999997</v>
      </c>
      <c r="AJ49" s="10">
        <f t="shared" ref="AJ49" si="2163">MIN(AH49,AI49)</f>
        <v>32.61</v>
      </c>
      <c r="AK49" s="11">
        <f t="shared" si="878"/>
        <v>0</v>
      </c>
      <c r="AL49" s="7">
        <f t="shared" ref="AL49" si="2164">SUM(AF49)</f>
        <v>34.07</v>
      </c>
      <c r="AM49" s="7">
        <f t="shared" ref="AM49" si="2165">SUM(AG49)</f>
        <v>34.08</v>
      </c>
      <c r="AN49" s="10">
        <f t="shared" ref="AN49" si="2166">MIN(AL49,AM49)</f>
        <v>34.07</v>
      </c>
      <c r="AO49" s="11">
        <f t="shared" si="882"/>
        <v>0</v>
      </c>
      <c r="AP49" s="7">
        <v>40.79</v>
      </c>
      <c r="AQ49" s="7">
        <v>41.32</v>
      </c>
      <c r="AR49" s="7">
        <f t="shared" ref="AR49" si="2167">SUM(AP49-1.18)</f>
        <v>39.61</v>
      </c>
      <c r="AS49" s="7">
        <f t="shared" ref="AS49" si="2168">SUM(AQ49-1.18)</f>
        <v>40.14</v>
      </c>
      <c r="AT49" s="10">
        <f t="shared" ref="AT49" si="2169">MIN(AR49,AS49)</f>
        <v>39.61</v>
      </c>
      <c r="AU49" s="11">
        <f t="shared" si="886"/>
        <v>0</v>
      </c>
      <c r="AV49" s="7">
        <f t="shared" ref="AV49" si="2170">SUM(AP49)</f>
        <v>40.79</v>
      </c>
      <c r="AW49" s="7">
        <f t="shared" ref="AW49" si="2171">SUM(AQ49)</f>
        <v>41.32</v>
      </c>
      <c r="AX49" s="10">
        <f t="shared" ref="AX49" si="2172">MIN(AV49,AW49)</f>
        <v>40.79</v>
      </c>
      <c r="AY49" s="11">
        <f t="shared" si="890"/>
        <v>0</v>
      </c>
      <c r="AZ49" s="7">
        <v>36.79</v>
      </c>
      <c r="BA49" s="7">
        <v>36.68</v>
      </c>
      <c r="BB49" s="7">
        <f t="shared" ref="BB49" si="2173">SUM(AZ49-3.42)</f>
        <v>33.369999999999997</v>
      </c>
      <c r="BC49" s="7">
        <f t="shared" ref="BC49" si="2174">SUM(BA49-3.42)</f>
        <v>33.26</v>
      </c>
      <c r="BD49" s="10">
        <f t="shared" ref="BD49" si="2175">MIN(BB49,BC49)</f>
        <v>33.26</v>
      </c>
      <c r="BE49" s="11">
        <f t="shared" si="894"/>
        <v>0</v>
      </c>
      <c r="BF49" s="7">
        <f t="shared" ref="BF49" si="2176">SUM(AZ49)</f>
        <v>36.79</v>
      </c>
      <c r="BG49" s="7">
        <f t="shared" ref="BG49" si="2177">SUM(BA49)</f>
        <v>36.68</v>
      </c>
      <c r="BH49" s="10">
        <f t="shared" ref="BH49" si="2178">MIN(BF49,BG49)</f>
        <v>36.68</v>
      </c>
      <c r="BI49" s="11">
        <f t="shared" si="898"/>
        <v>0</v>
      </c>
      <c r="BJ49" s="7">
        <v>33.79</v>
      </c>
      <c r="BK49" s="7">
        <v>34.11</v>
      </c>
      <c r="BL49" s="7">
        <f t="shared" ref="BL49" si="2179">SUM(BJ49-2.77)</f>
        <v>31.02</v>
      </c>
      <c r="BM49" s="7">
        <f t="shared" ref="BM49" si="2180">SUM(BK49-2.77)</f>
        <v>31.34</v>
      </c>
      <c r="BN49" s="10">
        <f t="shared" ref="BN49" si="2181">MIN(BL49,BM49)</f>
        <v>31.02</v>
      </c>
      <c r="BO49" s="11">
        <f t="shared" si="902"/>
        <v>0</v>
      </c>
      <c r="BP49" s="7">
        <f t="shared" ref="BP49" si="2182">SUM(BJ49)</f>
        <v>33.79</v>
      </c>
      <c r="BQ49" s="7">
        <f t="shared" ref="BQ49" si="2183">SUM(BK49)</f>
        <v>34.11</v>
      </c>
      <c r="BR49" s="10">
        <f t="shared" ref="BR49" si="2184">MIN(BP49,BQ49)</f>
        <v>33.79</v>
      </c>
      <c r="BS49" s="11">
        <f t="shared" si="906"/>
        <v>0</v>
      </c>
      <c r="BT49" s="7">
        <f t="shared" ref="BT49" si="2185">SUM(BJ49)</f>
        <v>33.79</v>
      </c>
      <c r="BU49" s="7">
        <f t="shared" ref="BU49" si="2186">SUM(BK49)</f>
        <v>34.11</v>
      </c>
      <c r="BV49" s="7">
        <f t="shared" ref="BV49" si="2187">SUM(BT49-2.3)</f>
        <v>31.49</v>
      </c>
      <c r="BW49" s="7">
        <f t="shared" ref="BW49" si="2188">SUM(BU49-2.3)</f>
        <v>31.81</v>
      </c>
      <c r="BX49" s="10">
        <f t="shared" ref="BX49" si="2189">MIN(BV49,BW49)</f>
        <v>31.49</v>
      </c>
      <c r="BY49" s="11">
        <f t="shared" si="912"/>
        <v>0</v>
      </c>
      <c r="BZ49" s="7">
        <f t="shared" ref="BZ49" si="2190">SUM(BT49)</f>
        <v>33.79</v>
      </c>
      <c r="CA49" s="7">
        <f t="shared" ref="CA49" si="2191">SUM(BU49)</f>
        <v>34.11</v>
      </c>
      <c r="CB49" s="10">
        <f t="shared" ref="CB49" si="2192">MIN(BZ49,CA49)</f>
        <v>33.79</v>
      </c>
      <c r="CC49" s="11">
        <f t="shared" si="916"/>
        <v>0</v>
      </c>
    </row>
    <row r="50" spans="1:81" ht="18" customHeight="1" x14ac:dyDescent="0.25">
      <c r="A50" s="1">
        <f t="shared" si="0"/>
        <v>45961</v>
      </c>
      <c r="B50" s="7"/>
      <c r="C50" s="7"/>
      <c r="D50" s="7"/>
      <c r="E50" s="7"/>
      <c r="F50" s="10"/>
      <c r="G50" s="20"/>
      <c r="H50" s="7"/>
      <c r="I50" s="7"/>
      <c r="J50" s="10"/>
      <c r="K50" s="20"/>
      <c r="L50" s="7">
        <v>26.36</v>
      </c>
      <c r="M50" s="7">
        <v>27.58</v>
      </c>
      <c r="N50" s="7">
        <f t="shared" ref="N50" si="2193">SUM(L50-0)</f>
        <v>26.36</v>
      </c>
      <c r="O50" s="7">
        <f t="shared" ref="O50" si="2194">SUM(M50-0)</f>
        <v>27.58</v>
      </c>
      <c r="P50" s="10">
        <f t="shared" ref="P50" si="2195">MIN(N50,O50)</f>
        <v>26.36</v>
      </c>
      <c r="Q50" s="11">
        <f t="shared" si="862"/>
        <v>0</v>
      </c>
      <c r="R50" s="7">
        <f t="shared" ref="R50" si="2196">SUM(L50)</f>
        <v>26.36</v>
      </c>
      <c r="S50" s="7">
        <f t="shared" ref="S50" si="2197">SUM(M50)</f>
        <v>27.58</v>
      </c>
      <c r="T50" s="10">
        <f t="shared" ref="T50" si="2198">MIN(R50,S50)</f>
        <v>26.36</v>
      </c>
      <c r="U50" s="11">
        <f t="shared" si="866"/>
        <v>0</v>
      </c>
      <c r="V50" s="7">
        <v>26.36</v>
      </c>
      <c r="W50" s="7">
        <v>27.58</v>
      </c>
      <c r="X50" s="7">
        <f t="shared" ref="X50" si="2199">SUM(V50-1.22)</f>
        <v>25.14</v>
      </c>
      <c r="Y50" s="7">
        <f t="shared" ref="Y50" si="2200">SUM(W50-1.22)</f>
        <v>26.36</v>
      </c>
      <c r="Z50" s="10">
        <f t="shared" ref="Z50" si="2201">MIN(X50,Y50)</f>
        <v>25.14</v>
      </c>
      <c r="AA50" s="11">
        <f t="shared" si="870"/>
        <v>0</v>
      </c>
      <c r="AB50" s="7">
        <f t="shared" ref="AB50" si="2202">SUM(V50)</f>
        <v>26.36</v>
      </c>
      <c r="AC50" s="7">
        <f t="shared" ref="AC50" si="2203">SUM(W50)</f>
        <v>27.58</v>
      </c>
      <c r="AD50" s="10">
        <f t="shared" ref="AD50" si="2204">MIN(AB50,AC50)</f>
        <v>26.36</v>
      </c>
      <c r="AE50" s="11">
        <f t="shared" si="874"/>
        <v>0</v>
      </c>
      <c r="AF50" s="7">
        <v>34.07</v>
      </c>
      <c r="AG50" s="7">
        <v>34.08</v>
      </c>
      <c r="AH50" s="7">
        <f t="shared" ref="AH50" si="2205">SUM(AF50-1.46)</f>
        <v>32.61</v>
      </c>
      <c r="AI50" s="7">
        <f t="shared" ref="AI50" si="2206">SUM(AG50-1.46)</f>
        <v>32.619999999999997</v>
      </c>
      <c r="AJ50" s="10">
        <f t="shared" ref="AJ50" si="2207">MIN(AH50,AI50)</f>
        <v>32.61</v>
      </c>
      <c r="AK50" s="11">
        <f t="shared" si="878"/>
        <v>0</v>
      </c>
      <c r="AL50" s="7">
        <f t="shared" ref="AL50" si="2208">SUM(AF50)</f>
        <v>34.07</v>
      </c>
      <c r="AM50" s="7">
        <f t="shared" ref="AM50" si="2209">SUM(AG50)</f>
        <v>34.08</v>
      </c>
      <c r="AN50" s="10">
        <f t="shared" ref="AN50" si="2210">MIN(AL50,AM50)</f>
        <v>34.07</v>
      </c>
      <c r="AO50" s="11">
        <f t="shared" si="882"/>
        <v>0</v>
      </c>
      <c r="AP50" s="7">
        <v>40.79</v>
      </c>
      <c r="AQ50" s="7">
        <v>41.32</v>
      </c>
      <c r="AR50" s="7">
        <f t="shared" ref="AR50" si="2211">SUM(AP50-1.18)</f>
        <v>39.61</v>
      </c>
      <c r="AS50" s="7">
        <f t="shared" ref="AS50" si="2212">SUM(AQ50-1.18)</f>
        <v>40.14</v>
      </c>
      <c r="AT50" s="10">
        <f t="shared" ref="AT50" si="2213">MIN(AR50,AS50)</f>
        <v>39.61</v>
      </c>
      <c r="AU50" s="11">
        <f t="shared" si="886"/>
        <v>0</v>
      </c>
      <c r="AV50" s="7">
        <f t="shared" ref="AV50" si="2214">SUM(AP50)</f>
        <v>40.79</v>
      </c>
      <c r="AW50" s="7">
        <f t="shared" ref="AW50" si="2215">SUM(AQ50)</f>
        <v>41.32</v>
      </c>
      <c r="AX50" s="10">
        <f t="shared" ref="AX50" si="2216">MIN(AV50,AW50)</f>
        <v>40.79</v>
      </c>
      <c r="AY50" s="11">
        <f t="shared" si="890"/>
        <v>0</v>
      </c>
      <c r="AZ50" s="7">
        <v>36.79</v>
      </c>
      <c r="BA50" s="7">
        <v>36.68</v>
      </c>
      <c r="BB50" s="7">
        <f t="shared" ref="BB50" si="2217">SUM(AZ50-3.42)</f>
        <v>33.369999999999997</v>
      </c>
      <c r="BC50" s="7">
        <f t="shared" ref="BC50" si="2218">SUM(BA50-3.42)</f>
        <v>33.26</v>
      </c>
      <c r="BD50" s="10">
        <f t="shared" ref="BD50" si="2219">MIN(BB50,BC50)</f>
        <v>33.26</v>
      </c>
      <c r="BE50" s="11">
        <f t="shared" si="894"/>
        <v>0</v>
      </c>
      <c r="BF50" s="7">
        <f t="shared" ref="BF50" si="2220">SUM(AZ50)</f>
        <v>36.79</v>
      </c>
      <c r="BG50" s="7">
        <f t="shared" ref="BG50" si="2221">SUM(BA50)</f>
        <v>36.68</v>
      </c>
      <c r="BH50" s="10">
        <f t="shared" ref="BH50" si="2222">MIN(BF50,BG50)</f>
        <v>36.68</v>
      </c>
      <c r="BI50" s="11">
        <f t="shared" si="898"/>
        <v>0</v>
      </c>
      <c r="BJ50" s="7">
        <v>33.79</v>
      </c>
      <c r="BK50" s="7">
        <v>34.11</v>
      </c>
      <c r="BL50" s="7">
        <f t="shared" ref="BL50" si="2223">SUM(BJ50-2.77)</f>
        <v>31.02</v>
      </c>
      <c r="BM50" s="7">
        <f t="shared" ref="BM50" si="2224">SUM(BK50-2.77)</f>
        <v>31.34</v>
      </c>
      <c r="BN50" s="10">
        <f t="shared" ref="BN50" si="2225">MIN(BL50,BM50)</f>
        <v>31.02</v>
      </c>
      <c r="BO50" s="11">
        <f t="shared" si="902"/>
        <v>0</v>
      </c>
      <c r="BP50" s="7">
        <f t="shared" ref="BP50" si="2226">SUM(BJ50)</f>
        <v>33.79</v>
      </c>
      <c r="BQ50" s="7">
        <f t="shared" ref="BQ50" si="2227">SUM(BK50)</f>
        <v>34.11</v>
      </c>
      <c r="BR50" s="10">
        <f t="shared" ref="BR50" si="2228">MIN(BP50,BQ50)</f>
        <v>33.79</v>
      </c>
      <c r="BS50" s="11">
        <f t="shared" si="906"/>
        <v>0</v>
      </c>
      <c r="BT50" s="7">
        <f t="shared" ref="BT50" si="2229">SUM(BJ50)</f>
        <v>33.79</v>
      </c>
      <c r="BU50" s="7">
        <f t="shared" ref="BU50" si="2230">SUM(BK50)</f>
        <v>34.11</v>
      </c>
      <c r="BV50" s="7">
        <f t="shared" ref="BV50" si="2231">SUM(BT50-2.3)</f>
        <v>31.49</v>
      </c>
      <c r="BW50" s="7">
        <f t="shared" ref="BW50" si="2232">SUM(BU50-2.3)</f>
        <v>31.81</v>
      </c>
      <c r="BX50" s="10">
        <f t="shared" ref="BX50" si="2233">MIN(BV50,BW50)</f>
        <v>31.49</v>
      </c>
      <c r="BY50" s="11">
        <f t="shared" si="912"/>
        <v>0</v>
      </c>
      <c r="BZ50" s="7">
        <f t="shared" ref="BZ50" si="2234">SUM(BT50)</f>
        <v>33.79</v>
      </c>
      <c r="CA50" s="7">
        <f t="shared" ref="CA50" si="2235">SUM(BU50)</f>
        <v>34.11</v>
      </c>
      <c r="CB50" s="10">
        <f t="shared" ref="CB50" si="2236">MIN(BZ50,CA50)</f>
        <v>33.79</v>
      </c>
      <c r="CC50" s="11">
        <f t="shared" si="916"/>
        <v>0</v>
      </c>
    </row>
    <row r="51" spans="1:81" ht="18" customHeight="1" x14ac:dyDescent="0.25">
      <c r="A51" s="1">
        <f t="shared" si="0"/>
        <v>45954</v>
      </c>
      <c r="B51" s="7"/>
      <c r="C51" s="7"/>
      <c r="D51" s="7"/>
      <c r="E51" s="7"/>
      <c r="F51" s="10"/>
      <c r="G51" s="20"/>
      <c r="H51" s="7"/>
      <c r="I51" s="7"/>
      <c r="J51" s="10"/>
      <c r="K51" s="20"/>
      <c r="L51" s="7">
        <v>26.36</v>
      </c>
      <c r="M51" s="7">
        <v>27.58</v>
      </c>
      <c r="N51" s="7">
        <f t="shared" ref="N51" si="2237">SUM(L51-0)</f>
        <v>26.36</v>
      </c>
      <c r="O51" s="7">
        <f t="shared" ref="O51" si="2238">SUM(M51-0)</f>
        <v>27.58</v>
      </c>
      <c r="P51" s="10">
        <f t="shared" ref="P51" si="2239">MIN(N51,O51)</f>
        <v>26.36</v>
      </c>
      <c r="Q51" s="11">
        <f t="shared" si="862"/>
        <v>0</v>
      </c>
      <c r="R51" s="7">
        <f t="shared" ref="R51" si="2240">SUM(L51)</f>
        <v>26.36</v>
      </c>
      <c r="S51" s="7">
        <f t="shared" ref="S51" si="2241">SUM(M51)</f>
        <v>27.58</v>
      </c>
      <c r="T51" s="10">
        <f t="shared" ref="T51" si="2242">MIN(R51,S51)</f>
        <v>26.36</v>
      </c>
      <c r="U51" s="11">
        <f t="shared" si="866"/>
        <v>0</v>
      </c>
      <c r="V51" s="7">
        <v>26.36</v>
      </c>
      <c r="W51" s="7">
        <v>27.58</v>
      </c>
      <c r="X51" s="7">
        <f t="shared" ref="X51" si="2243">SUM(V51-1.22)</f>
        <v>25.14</v>
      </c>
      <c r="Y51" s="7">
        <f t="shared" ref="Y51" si="2244">SUM(W51-1.22)</f>
        <v>26.36</v>
      </c>
      <c r="Z51" s="10">
        <f t="shared" ref="Z51" si="2245">MIN(X51,Y51)</f>
        <v>25.14</v>
      </c>
      <c r="AA51" s="11">
        <f t="shared" si="870"/>
        <v>0</v>
      </c>
      <c r="AB51" s="7">
        <f t="shared" ref="AB51" si="2246">SUM(V51)</f>
        <v>26.36</v>
      </c>
      <c r="AC51" s="7">
        <f t="shared" ref="AC51" si="2247">SUM(W51)</f>
        <v>27.58</v>
      </c>
      <c r="AD51" s="10">
        <f t="shared" ref="AD51" si="2248">MIN(AB51,AC51)</f>
        <v>26.36</v>
      </c>
      <c r="AE51" s="11">
        <f t="shared" si="874"/>
        <v>0</v>
      </c>
      <c r="AF51" s="7">
        <v>34.07</v>
      </c>
      <c r="AG51" s="7">
        <v>34.08</v>
      </c>
      <c r="AH51" s="7">
        <f t="shared" ref="AH51" si="2249">SUM(AF51-1.46)</f>
        <v>32.61</v>
      </c>
      <c r="AI51" s="7">
        <f t="shared" ref="AI51" si="2250">SUM(AG51-1.46)</f>
        <v>32.619999999999997</v>
      </c>
      <c r="AJ51" s="10">
        <f t="shared" ref="AJ51" si="2251">MIN(AH51,AI51)</f>
        <v>32.61</v>
      </c>
      <c r="AK51" s="11">
        <f t="shared" si="878"/>
        <v>0</v>
      </c>
      <c r="AL51" s="7">
        <f t="shared" ref="AL51" si="2252">SUM(AF51)</f>
        <v>34.07</v>
      </c>
      <c r="AM51" s="7">
        <f t="shared" ref="AM51" si="2253">SUM(AG51)</f>
        <v>34.08</v>
      </c>
      <c r="AN51" s="10">
        <f t="shared" ref="AN51" si="2254">MIN(AL51,AM51)</f>
        <v>34.07</v>
      </c>
      <c r="AO51" s="11">
        <f t="shared" si="882"/>
        <v>0</v>
      </c>
      <c r="AP51" s="7">
        <v>40.79</v>
      </c>
      <c r="AQ51" s="7">
        <v>41.32</v>
      </c>
      <c r="AR51" s="7">
        <f t="shared" ref="AR51" si="2255">SUM(AP51-1.18)</f>
        <v>39.61</v>
      </c>
      <c r="AS51" s="7">
        <f t="shared" ref="AS51" si="2256">SUM(AQ51-1.18)</f>
        <v>40.14</v>
      </c>
      <c r="AT51" s="10">
        <f t="shared" ref="AT51" si="2257">MIN(AR51,AS51)</f>
        <v>39.61</v>
      </c>
      <c r="AU51" s="11">
        <f t="shared" si="886"/>
        <v>0</v>
      </c>
      <c r="AV51" s="7">
        <f t="shared" ref="AV51" si="2258">SUM(AP51)</f>
        <v>40.79</v>
      </c>
      <c r="AW51" s="7">
        <f t="shared" ref="AW51" si="2259">SUM(AQ51)</f>
        <v>41.32</v>
      </c>
      <c r="AX51" s="10">
        <f t="shared" ref="AX51" si="2260">MIN(AV51,AW51)</f>
        <v>40.79</v>
      </c>
      <c r="AY51" s="11">
        <f t="shared" si="890"/>
        <v>0</v>
      </c>
      <c r="AZ51" s="7">
        <v>36.79</v>
      </c>
      <c r="BA51" s="7">
        <v>36.68</v>
      </c>
      <c r="BB51" s="7">
        <f t="shared" ref="BB51" si="2261">SUM(AZ51-3.42)</f>
        <v>33.369999999999997</v>
      </c>
      <c r="BC51" s="7">
        <f t="shared" ref="BC51" si="2262">SUM(BA51-3.42)</f>
        <v>33.26</v>
      </c>
      <c r="BD51" s="10">
        <f t="shared" ref="BD51" si="2263">MIN(BB51,BC51)</f>
        <v>33.26</v>
      </c>
      <c r="BE51" s="11">
        <f t="shared" si="894"/>
        <v>0</v>
      </c>
      <c r="BF51" s="7">
        <f t="shared" ref="BF51" si="2264">SUM(AZ51)</f>
        <v>36.79</v>
      </c>
      <c r="BG51" s="7">
        <f t="shared" ref="BG51" si="2265">SUM(BA51)</f>
        <v>36.68</v>
      </c>
      <c r="BH51" s="10">
        <f t="shared" ref="BH51" si="2266">MIN(BF51,BG51)</f>
        <v>36.68</v>
      </c>
      <c r="BI51" s="11">
        <f t="shared" si="898"/>
        <v>0</v>
      </c>
      <c r="BJ51" s="7">
        <v>33.79</v>
      </c>
      <c r="BK51" s="7">
        <v>34.11</v>
      </c>
      <c r="BL51" s="7">
        <f t="shared" ref="BL51" si="2267">SUM(BJ51-2.77)</f>
        <v>31.02</v>
      </c>
      <c r="BM51" s="7">
        <f t="shared" ref="BM51" si="2268">SUM(BK51-2.77)</f>
        <v>31.34</v>
      </c>
      <c r="BN51" s="10">
        <f t="shared" ref="BN51" si="2269">MIN(BL51,BM51)</f>
        <v>31.02</v>
      </c>
      <c r="BO51" s="11">
        <f t="shared" si="902"/>
        <v>0</v>
      </c>
      <c r="BP51" s="7">
        <f t="shared" ref="BP51" si="2270">SUM(BJ51)</f>
        <v>33.79</v>
      </c>
      <c r="BQ51" s="7">
        <f t="shared" ref="BQ51" si="2271">SUM(BK51)</f>
        <v>34.11</v>
      </c>
      <c r="BR51" s="10">
        <f t="shared" ref="BR51" si="2272">MIN(BP51,BQ51)</f>
        <v>33.79</v>
      </c>
      <c r="BS51" s="11">
        <f t="shared" si="906"/>
        <v>0</v>
      </c>
      <c r="BT51" s="7">
        <f t="shared" ref="BT51" si="2273">SUM(BJ51)</f>
        <v>33.79</v>
      </c>
      <c r="BU51" s="7">
        <f t="shared" ref="BU51" si="2274">SUM(BK51)</f>
        <v>34.11</v>
      </c>
      <c r="BV51" s="7">
        <f t="shared" ref="BV51" si="2275">SUM(BT51-2.3)</f>
        <v>31.49</v>
      </c>
      <c r="BW51" s="7">
        <f t="shared" ref="BW51" si="2276">SUM(BU51-2.3)</f>
        <v>31.81</v>
      </c>
      <c r="BX51" s="10">
        <f t="shared" ref="BX51" si="2277">MIN(BV51,BW51)</f>
        <v>31.49</v>
      </c>
      <c r="BY51" s="11">
        <f t="shared" si="912"/>
        <v>0</v>
      </c>
      <c r="BZ51" s="7">
        <f t="shared" ref="BZ51" si="2278">SUM(BT51)</f>
        <v>33.79</v>
      </c>
      <c r="CA51" s="7">
        <f t="shared" ref="CA51" si="2279">SUM(BU51)</f>
        <v>34.11</v>
      </c>
      <c r="CB51" s="10">
        <f t="shared" ref="CB51" si="2280">MIN(BZ51,CA51)</f>
        <v>33.79</v>
      </c>
      <c r="CC51" s="11">
        <f t="shared" si="916"/>
        <v>0</v>
      </c>
    </row>
    <row r="52" spans="1:81" ht="18" customHeight="1" x14ac:dyDescent="0.25">
      <c r="A52" s="1">
        <f t="shared" si="0"/>
        <v>45947</v>
      </c>
      <c r="B52" s="7"/>
      <c r="C52" s="7"/>
      <c r="D52" s="7"/>
      <c r="E52" s="7"/>
      <c r="F52" s="10"/>
      <c r="G52" s="20"/>
      <c r="H52" s="7"/>
      <c r="I52" s="7"/>
      <c r="J52" s="10"/>
      <c r="K52" s="20"/>
      <c r="L52" s="7">
        <v>26.36</v>
      </c>
      <c r="M52" s="7">
        <v>27.58</v>
      </c>
      <c r="N52" s="7">
        <f t="shared" ref="N52" si="2281">SUM(L52-0)</f>
        <v>26.36</v>
      </c>
      <c r="O52" s="7">
        <f t="shared" ref="O52" si="2282">SUM(M52-0)</f>
        <v>27.58</v>
      </c>
      <c r="P52" s="10">
        <f t="shared" ref="P52" si="2283">MIN(N52,O52)</f>
        <v>26.36</v>
      </c>
      <c r="Q52" s="11">
        <f t="shared" ref="Q52:Q71" si="2284">MAX(0,N$4-P52)</f>
        <v>0</v>
      </c>
      <c r="R52" s="7">
        <f t="shared" ref="R52" si="2285">SUM(L52)</f>
        <v>26.36</v>
      </c>
      <c r="S52" s="7">
        <f t="shared" ref="S52" si="2286">SUM(M52)</f>
        <v>27.58</v>
      </c>
      <c r="T52" s="10">
        <f t="shared" ref="T52" si="2287">MIN(R52,S52)</f>
        <v>26.36</v>
      </c>
      <c r="U52" s="11">
        <f t="shared" ref="U52:U71" si="2288">MAX(0,R$4-T52)</f>
        <v>0</v>
      </c>
      <c r="V52" s="7">
        <v>26.36</v>
      </c>
      <c r="W52" s="7">
        <v>27.58</v>
      </c>
      <c r="X52" s="7">
        <f t="shared" ref="X52" si="2289">SUM(V52-1.22)</f>
        <v>25.14</v>
      </c>
      <c r="Y52" s="7">
        <f t="shared" ref="Y52" si="2290">SUM(W52-1.22)</f>
        <v>26.36</v>
      </c>
      <c r="Z52" s="10">
        <f t="shared" ref="Z52" si="2291">MIN(X52,Y52)</f>
        <v>25.14</v>
      </c>
      <c r="AA52" s="11">
        <f t="shared" ref="AA52:AA83" si="2292">MAX(0,X$4-Z52)</f>
        <v>0</v>
      </c>
      <c r="AB52" s="7">
        <f t="shared" ref="AB52" si="2293">SUM(V52)</f>
        <v>26.36</v>
      </c>
      <c r="AC52" s="7">
        <f t="shared" ref="AC52" si="2294">SUM(W52)</f>
        <v>27.58</v>
      </c>
      <c r="AD52" s="10">
        <f t="shared" ref="AD52" si="2295">MIN(AB52,AC52)</f>
        <v>26.36</v>
      </c>
      <c r="AE52" s="11">
        <f t="shared" ref="AE52:AE83" si="2296">MAX(0,AB$4-AD52)</f>
        <v>0</v>
      </c>
      <c r="AF52" s="7">
        <v>34.07</v>
      </c>
      <c r="AG52" s="7">
        <v>34.08</v>
      </c>
      <c r="AH52" s="7">
        <f t="shared" ref="AH52" si="2297">SUM(AF52-1.46)</f>
        <v>32.61</v>
      </c>
      <c r="AI52" s="7">
        <f t="shared" ref="AI52" si="2298">SUM(AG52-1.46)</f>
        <v>32.619999999999997</v>
      </c>
      <c r="AJ52" s="10">
        <f t="shared" ref="AJ52" si="2299">MIN(AH52,AI52)</f>
        <v>32.61</v>
      </c>
      <c r="AK52" s="11">
        <f t="shared" si="878"/>
        <v>0</v>
      </c>
      <c r="AL52" s="7">
        <f t="shared" ref="AL52" si="2300">SUM(AF52)</f>
        <v>34.07</v>
      </c>
      <c r="AM52" s="7">
        <f t="shared" ref="AM52" si="2301">SUM(AG52)</f>
        <v>34.08</v>
      </c>
      <c r="AN52" s="10">
        <f t="shared" ref="AN52" si="2302">MIN(AL52,AM52)</f>
        <v>34.07</v>
      </c>
      <c r="AO52" s="11">
        <f t="shared" si="882"/>
        <v>0</v>
      </c>
      <c r="AP52" s="7">
        <v>40.79</v>
      </c>
      <c r="AQ52" s="7">
        <v>41.32</v>
      </c>
      <c r="AR52" s="7">
        <f t="shared" ref="AR52" si="2303">SUM(AP52-1.18)</f>
        <v>39.61</v>
      </c>
      <c r="AS52" s="7">
        <f t="shared" ref="AS52" si="2304">SUM(AQ52-1.18)</f>
        <v>40.14</v>
      </c>
      <c r="AT52" s="10">
        <f t="shared" ref="AT52" si="2305">MIN(AR52,AS52)</f>
        <v>39.61</v>
      </c>
      <c r="AU52" s="11">
        <f t="shared" si="886"/>
        <v>0</v>
      </c>
      <c r="AV52" s="7">
        <f t="shared" ref="AV52" si="2306">SUM(AP52)</f>
        <v>40.79</v>
      </c>
      <c r="AW52" s="7">
        <f t="shared" ref="AW52" si="2307">SUM(AQ52)</f>
        <v>41.32</v>
      </c>
      <c r="AX52" s="10">
        <f t="shared" ref="AX52" si="2308">MIN(AV52,AW52)</f>
        <v>40.79</v>
      </c>
      <c r="AY52" s="11">
        <f t="shared" si="890"/>
        <v>0</v>
      </c>
      <c r="AZ52" s="7">
        <v>36.79</v>
      </c>
      <c r="BA52" s="7">
        <v>36.68</v>
      </c>
      <c r="BB52" s="7">
        <f t="shared" ref="BB52" si="2309">SUM(AZ52-3.42)</f>
        <v>33.369999999999997</v>
      </c>
      <c r="BC52" s="7">
        <f t="shared" ref="BC52" si="2310">SUM(BA52-3.42)</f>
        <v>33.26</v>
      </c>
      <c r="BD52" s="10">
        <f t="shared" ref="BD52" si="2311">MIN(BB52,BC52)</f>
        <v>33.26</v>
      </c>
      <c r="BE52" s="11">
        <f t="shared" si="894"/>
        <v>0</v>
      </c>
      <c r="BF52" s="7">
        <f t="shared" ref="BF52" si="2312">SUM(AZ52)</f>
        <v>36.79</v>
      </c>
      <c r="BG52" s="7">
        <f t="shared" ref="BG52" si="2313">SUM(BA52)</f>
        <v>36.68</v>
      </c>
      <c r="BH52" s="10">
        <f t="shared" ref="BH52" si="2314">MIN(BF52,BG52)</f>
        <v>36.68</v>
      </c>
      <c r="BI52" s="11">
        <f t="shared" si="898"/>
        <v>0</v>
      </c>
      <c r="BJ52" s="7">
        <v>33.79</v>
      </c>
      <c r="BK52" s="7">
        <v>34.11</v>
      </c>
      <c r="BL52" s="7">
        <f t="shared" ref="BL52" si="2315">SUM(BJ52-2.77)</f>
        <v>31.02</v>
      </c>
      <c r="BM52" s="7">
        <f t="shared" ref="BM52" si="2316">SUM(BK52-2.77)</f>
        <v>31.34</v>
      </c>
      <c r="BN52" s="10">
        <f t="shared" ref="BN52" si="2317">MIN(BL52,BM52)</f>
        <v>31.02</v>
      </c>
      <c r="BO52" s="11">
        <f t="shared" si="902"/>
        <v>0</v>
      </c>
      <c r="BP52" s="7">
        <f t="shared" ref="BP52" si="2318">SUM(BJ52)</f>
        <v>33.79</v>
      </c>
      <c r="BQ52" s="7">
        <f t="shared" ref="BQ52" si="2319">SUM(BK52)</f>
        <v>34.11</v>
      </c>
      <c r="BR52" s="10">
        <f t="shared" ref="BR52" si="2320">MIN(BP52,BQ52)</f>
        <v>33.79</v>
      </c>
      <c r="BS52" s="11">
        <f t="shared" si="906"/>
        <v>0</v>
      </c>
      <c r="BT52" s="7">
        <f t="shared" ref="BT52" si="2321">SUM(BJ52)</f>
        <v>33.79</v>
      </c>
      <c r="BU52" s="7">
        <f t="shared" ref="BU52" si="2322">SUM(BK52)</f>
        <v>34.11</v>
      </c>
      <c r="BV52" s="7">
        <f t="shared" ref="BV52" si="2323">SUM(BT52-2.3)</f>
        <v>31.49</v>
      </c>
      <c r="BW52" s="7">
        <f t="shared" ref="BW52" si="2324">SUM(BU52-2.3)</f>
        <v>31.81</v>
      </c>
      <c r="BX52" s="10">
        <f t="shared" ref="BX52" si="2325">MIN(BV52,BW52)</f>
        <v>31.49</v>
      </c>
      <c r="BY52" s="11">
        <f t="shared" si="912"/>
        <v>0</v>
      </c>
      <c r="BZ52" s="7">
        <f t="shared" ref="BZ52" si="2326">SUM(BT52)</f>
        <v>33.79</v>
      </c>
      <c r="CA52" s="7">
        <f t="shared" ref="CA52" si="2327">SUM(BU52)</f>
        <v>34.11</v>
      </c>
      <c r="CB52" s="10">
        <f t="shared" ref="CB52" si="2328">MIN(BZ52,CA52)</f>
        <v>33.79</v>
      </c>
      <c r="CC52" s="11">
        <f t="shared" si="916"/>
        <v>0</v>
      </c>
    </row>
    <row r="53" spans="1:81" ht="18" customHeight="1" x14ac:dyDescent="0.25">
      <c r="A53" s="1">
        <f t="shared" si="0"/>
        <v>45940</v>
      </c>
      <c r="B53" s="7"/>
      <c r="C53" s="7"/>
      <c r="D53" s="7"/>
      <c r="E53" s="7"/>
      <c r="F53" s="10"/>
      <c r="G53" s="20"/>
      <c r="H53" s="7"/>
      <c r="I53" s="7"/>
      <c r="J53" s="10"/>
      <c r="K53" s="20"/>
      <c r="L53" s="7">
        <v>26.36</v>
      </c>
      <c r="M53" s="7">
        <v>27.58</v>
      </c>
      <c r="N53" s="7">
        <f t="shared" ref="N53" si="2329">SUM(L53-0)</f>
        <v>26.36</v>
      </c>
      <c r="O53" s="7">
        <f t="shared" ref="O53" si="2330">SUM(M53-0)</f>
        <v>27.58</v>
      </c>
      <c r="P53" s="10">
        <f t="shared" ref="P53" si="2331">MIN(N53,O53)</f>
        <v>26.36</v>
      </c>
      <c r="Q53" s="11">
        <f t="shared" si="2284"/>
        <v>0</v>
      </c>
      <c r="R53" s="7">
        <f t="shared" ref="R53" si="2332">SUM(L53)</f>
        <v>26.36</v>
      </c>
      <c r="S53" s="7">
        <f t="shared" ref="S53" si="2333">SUM(M53)</f>
        <v>27.58</v>
      </c>
      <c r="T53" s="10">
        <f t="shared" ref="T53" si="2334">MIN(R53,S53)</f>
        <v>26.36</v>
      </c>
      <c r="U53" s="11">
        <f t="shared" si="2288"/>
        <v>0</v>
      </c>
      <c r="V53" s="7">
        <v>26.36</v>
      </c>
      <c r="W53" s="7">
        <v>27.58</v>
      </c>
      <c r="X53" s="7">
        <f t="shared" ref="X53" si="2335">SUM(V53-1.22)</f>
        <v>25.14</v>
      </c>
      <c r="Y53" s="7">
        <f t="shared" ref="Y53" si="2336">SUM(W53-1.22)</f>
        <v>26.36</v>
      </c>
      <c r="Z53" s="10">
        <f t="shared" ref="Z53" si="2337">MIN(X53,Y53)</f>
        <v>25.14</v>
      </c>
      <c r="AA53" s="11">
        <f t="shared" si="2292"/>
        <v>0</v>
      </c>
      <c r="AB53" s="7">
        <f t="shared" ref="AB53" si="2338">SUM(V53)</f>
        <v>26.36</v>
      </c>
      <c r="AC53" s="7">
        <f t="shared" ref="AC53" si="2339">SUM(W53)</f>
        <v>27.58</v>
      </c>
      <c r="AD53" s="10">
        <f t="shared" ref="AD53" si="2340">MIN(AB53,AC53)</f>
        <v>26.36</v>
      </c>
      <c r="AE53" s="11">
        <f t="shared" si="2296"/>
        <v>0</v>
      </c>
      <c r="AF53" s="7">
        <v>34.07</v>
      </c>
      <c r="AG53" s="7">
        <v>34.08</v>
      </c>
      <c r="AH53" s="7">
        <f t="shared" ref="AH53" si="2341">SUM(AF53-1.46)</f>
        <v>32.61</v>
      </c>
      <c r="AI53" s="7">
        <f t="shared" ref="AI53" si="2342">SUM(AG53-1.46)</f>
        <v>32.619999999999997</v>
      </c>
      <c r="AJ53" s="10">
        <f t="shared" ref="AJ53" si="2343">MIN(AH53,AI53)</f>
        <v>32.61</v>
      </c>
      <c r="AK53" s="11">
        <f t="shared" si="878"/>
        <v>0</v>
      </c>
      <c r="AL53" s="7">
        <f t="shared" ref="AL53" si="2344">SUM(AF53)</f>
        <v>34.07</v>
      </c>
      <c r="AM53" s="7">
        <f t="shared" ref="AM53" si="2345">SUM(AG53)</f>
        <v>34.08</v>
      </c>
      <c r="AN53" s="10">
        <f t="shared" ref="AN53" si="2346">MIN(AL53,AM53)</f>
        <v>34.07</v>
      </c>
      <c r="AO53" s="11">
        <f t="shared" si="882"/>
        <v>0</v>
      </c>
      <c r="AP53" s="7">
        <v>40.79</v>
      </c>
      <c r="AQ53" s="7">
        <v>41.32</v>
      </c>
      <c r="AR53" s="7">
        <f t="shared" ref="AR53" si="2347">SUM(AP53-1.18)</f>
        <v>39.61</v>
      </c>
      <c r="AS53" s="7">
        <f t="shared" ref="AS53" si="2348">SUM(AQ53-1.18)</f>
        <v>40.14</v>
      </c>
      <c r="AT53" s="10">
        <f t="shared" ref="AT53" si="2349">MIN(AR53,AS53)</f>
        <v>39.61</v>
      </c>
      <c r="AU53" s="11">
        <f t="shared" si="886"/>
        <v>0</v>
      </c>
      <c r="AV53" s="7">
        <f t="shared" ref="AV53" si="2350">SUM(AP53)</f>
        <v>40.79</v>
      </c>
      <c r="AW53" s="7">
        <f t="shared" ref="AW53" si="2351">SUM(AQ53)</f>
        <v>41.32</v>
      </c>
      <c r="AX53" s="10">
        <f t="shared" ref="AX53" si="2352">MIN(AV53,AW53)</f>
        <v>40.79</v>
      </c>
      <c r="AY53" s="11">
        <f t="shared" si="890"/>
        <v>0</v>
      </c>
      <c r="AZ53" s="7">
        <v>36.79</v>
      </c>
      <c r="BA53" s="7">
        <v>36.68</v>
      </c>
      <c r="BB53" s="7">
        <f t="shared" ref="BB53" si="2353">SUM(AZ53-3.42)</f>
        <v>33.369999999999997</v>
      </c>
      <c r="BC53" s="7">
        <f t="shared" ref="BC53" si="2354">SUM(BA53-3.42)</f>
        <v>33.26</v>
      </c>
      <c r="BD53" s="10">
        <f t="shared" ref="BD53" si="2355">MIN(BB53,BC53)</f>
        <v>33.26</v>
      </c>
      <c r="BE53" s="11">
        <f t="shared" si="894"/>
        <v>0</v>
      </c>
      <c r="BF53" s="7">
        <f t="shared" ref="BF53" si="2356">SUM(AZ53)</f>
        <v>36.79</v>
      </c>
      <c r="BG53" s="7">
        <f t="shared" ref="BG53" si="2357">SUM(BA53)</f>
        <v>36.68</v>
      </c>
      <c r="BH53" s="10">
        <f t="shared" ref="BH53" si="2358">MIN(BF53,BG53)</f>
        <v>36.68</v>
      </c>
      <c r="BI53" s="11">
        <f t="shared" si="898"/>
        <v>0</v>
      </c>
      <c r="BJ53" s="7">
        <v>33.79</v>
      </c>
      <c r="BK53" s="7">
        <v>34.11</v>
      </c>
      <c r="BL53" s="7">
        <f t="shared" ref="BL53" si="2359">SUM(BJ53-2.77)</f>
        <v>31.02</v>
      </c>
      <c r="BM53" s="7">
        <f t="shared" ref="BM53" si="2360">SUM(BK53-2.77)</f>
        <v>31.34</v>
      </c>
      <c r="BN53" s="10">
        <f t="shared" ref="BN53" si="2361">MIN(BL53,BM53)</f>
        <v>31.02</v>
      </c>
      <c r="BO53" s="11">
        <f t="shared" si="902"/>
        <v>0</v>
      </c>
      <c r="BP53" s="7">
        <f t="shared" ref="BP53" si="2362">SUM(BJ53)</f>
        <v>33.79</v>
      </c>
      <c r="BQ53" s="7">
        <f t="shared" ref="BQ53" si="2363">SUM(BK53)</f>
        <v>34.11</v>
      </c>
      <c r="BR53" s="10">
        <f t="shared" ref="BR53" si="2364">MIN(BP53,BQ53)</f>
        <v>33.79</v>
      </c>
      <c r="BS53" s="11">
        <f t="shared" si="906"/>
        <v>0</v>
      </c>
      <c r="BT53" s="7">
        <f t="shared" ref="BT53" si="2365">SUM(BJ53)</f>
        <v>33.79</v>
      </c>
      <c r="BU53" s="7">
        <f t="shared" ref="BU53" si="2366">SUM(BK53)</f>
        <v>34.11</v>
      </c>
      <c r="BV53" s="7">
        <f t="shared" ref="BV53" si="2367">SUM(BT53-2.3)</f>
        <v>31.49</v>
      </c>
      <c r="BW53" s="7">
        <f t="shared" ref="BW53" si="2368">SUM(BU53-2.3)</f>
        <v>31.81</v>
      </c>
      <c r="BX53" s="10">
        <f t="shared" ref="BX53" si="2369">MIN(BV53,BW53)</f>
        <v>31.49</v>
      </c>
      <c r="BY53" s="11">
        <f t="shared" si="912"/>
        <v>0</v>
      </c>
      <c r="BZ53" s="7">
        <f t="shared" ref="BZ53" si="2370">SUM(BT53)</f>
        <v>33.79</v>
      </c>
      <c r="CA53" s="7">
        <f t="shared" ref="CA53" si="2371">SUM(BU53)</f>
        <v>34.11</v>
      </c>
      <c r="CB53" s="10">
        <f t="shared" ref="CB53" si="2372">MIN(BZ53,CA53)</f>
        <v>33.79</v>
      </c>
      <c r="CC53" s="11">
        <f t="shared" si="916"/>
        <v>0</v>
      </c>
    </row>
    <row r="54" spans="1:81" ht="18" customHeight="1" x14ac:dyDescent="0.25">
      <c r="A54" s="1">
        <f t="shared" si="0"/>
        <v>45933</v>
      </c>
      <c r="B54" s="7"/>
      <c r="C54" s="7"/>
      <c r="D54" s="7"/>
      <c r="E54" s="7"/>
      <c r="F54" s="10"/>
      <c r="G54" s="20"/>
      <c r="H54" s="7"/>
      <c r="I54" s="7"/>
      <c r="J54" s="10"/>
      <c r="K54" s="20"/>
      <c r="L54" s="7">
        <v>26.36</v>
      </c>
      <c r="M54" s="7">
        <v>27.58</v>
      </c>
      <c r="N54" s="7">
        <f t="shared" ref="N54" si="2373">SUM(L54-0)</f>
        <v>26.36</v>
      </c>
      <c r="O54" s="7">
        <f t="shared" ref="O54" si="2374">SUM(M54-0)</f>
        <v>27.58</v>
      </c>
      <c r="P54" s="10">
        <f t="shared" ref="P54" si="2375">MIN(N54,O54)</f>
        <v>26.36</v>
      </c>
      <c r="Q54" s="11">
        <f t="shared" si="2284"/>
        <v>0</v>
      </c>
      <c r="R54" s="7">
        <f t="shared" ref="R54" si="2376">SUM(L54)</f>
        <v>26.36</v>
      </c>
      <c r="S54" s="7">
        <f t="shared" ref="S54" si="2377">SUM(M54)</f>
        <v>27.58</v>
      </c>
      <c r="T54" s="10">
        <f t="shared" ref="T54" si="2378">MIN(R54,S54)</f>
        <v>26.36</v>
      </c>
      <c r="U54" s="11">
        <f t="shared" si="2288"/>
        <v>0</v>
      </c>
      <c r="V54" s="7">
        <v>26.36</v>
      </c>
      <c r="W54" s="7">
        <v>27.58</v>
      </c>
      <c r="X54" s="7">
        <f t="shared" ref="X54" si="2379">SUM(V54-1.22)</f>
        <v>25.14</v>
      </c>
      <c r="Y54" s="7">
        <f t="shared" ref="Y54" si="2380">SUM(W54-1.22)</f>
        <v>26.36</v>
      </c>
      <c r="Z54" s="10">
        <f t="shared" ref="Z54" si="2381">MIN(X54,Y54)</f>
        <v>25.14</v>
      </c>
      <c r="AA54" s="11">
        <f t="shared" si="2292"/>
        <v>0</v>
      </c>
      <c r="AB54" s="7">
        <f t="shared" ref="AB54" si="2382">SUM(V54)</f>
        <v>26.36</v>
      </c>
      <c r="AC54" s="7">
        <f t="shared" ref="AC54" si="2383">SUM(W54)</f>
        <v>27.58</v>
      </c>
      <c r="AD54" s="10">
        <f t="shared" ref="AD54" si="2384">MIN(AB54,AC54)</f>
        <v>26.36</v>
      </c>
      <c r="AE54" s="11">
        <f t="shared" si="2296"/>
        <v>0</v>
      </c>
      <c r="AF54" s="7">
        <v>34.07</v>
      </c>
      <c r="AG54" s="7">
        <v>34.08</v>
      </c>
      <c r="AH54" s="7">
        <f t="shared" ref="AH54" si="2385">SUM(AF54-1.46)</f>
        <v>32.61</v>
      </c>
      <c r="AI54" s="7">
        <f t="shared" ref="AI54" si="2386">SUM(AG54-1.46)</f>
        <v>32.619999999999997</v>
      </c>
      <c r="AJ54" s="10">
        <f t="shared" ref="AJ54" si="2387">MIN(AH54,AI54)</f>
        <v>32.61</v>
      </c>
      <c r="AK54" s="11">
        <f t="shared" si="878"/>
        <v>0</v>
      </c>
      <c r="AL54" s="7">
        <f t="shared" ref="AL54" si="2388">SUM(AF54)</f>
        <v>34.07</v>
      </c>
      <c r="AM54" s="7">
        <f t="shared" ref="AM54" si="2389">SUM(AG54)</f>
        <v>34.08</v>
      </c>
      <c r="AN54" s="10">
        <f t="shared" ref="AN54" si="2390">MIN(AL54,AM54)</f>
        <v>34.07</v>
      </c>
      <c r="AO54" s="11">
        <f t="shared" si="882"/>
        <v>0</v>
      </c>
      <c r="AP54" s="7">
        <v>40.79</v>
      </c>
      <c r="AQ54" s="7">
        <v>41.32</v>
      </c>
      <c r="AR54" s="7">
        <f t="shared" ref="AR54" si="2391">SUM(AP54-1.18)</f>
        <v>39.61</v>
      </c>
      <c r="AS54" s="7">
        <f t="shared" ref="AS54" si="2392">SUM(AQ54-1.18)</f>
        <v>40.14</v>
      </c>
      <c r="AT54" s="10">
        <f t="shared" ref="AT54" si="2393">MIN(AR54,AS54)</f>
        <v>39.61</v>
      </c>
      <c r="AU54" s="11">
        <f t="shared" si="886"/>
        <v>0</v>
      </c>
      <c r="AV54" s="7">
        <f t="shared" ref="AV54" si="2394">SUM(AP54)</f>
        <v>40.79</v>
      </c>
      <c r="AW54" s="7">
        <f t="shared" ref="AW54" si="2395">SUM(AQ54)</f>
        <v>41.32</v>
      </c>
      <c r="AX54" s="10">
        <f t="shared" ref="AX54" si="2396">MIN(AV54,AW54)</f>
        <v>40.79</v>
      </c>
      <c r="AY54" s="11">
        <f t="shared" si="890"/>
        <v>0</v>
      </c>
      <c r="AZ54" s="7">
        <v>36.79</v>
      </c>
      <c r="BA54" s="7">
        <v>36.68</v>
      </c>
      <c r="BB54" s="7">
        <f t="shared" ref="BB54" si="2397">SUM(AZ54-3.42)</f>
        <v>33.369999999999997</v>
      </c>
      <c r="BC54" s="7">
        <f t="shared" ref="BC54" si="2398">SUM(BA54-3.42)</f>
        <v>33.26</v>
      </c>
      <c r="BD54" s="10">
        <f t="shared" ref="BD54" si="2399">MIN(BB54,BC54)</f>
        <v>33.26</v>
      </c>
      <c r="BE54" s="11">
        <f t="shared" si="894"/>
        <v>0</v>
      </c>
      <c r="BF54" s="7">
        <f t="shared" ref="BF54" si="2400">SUM(AZ54)</f>
        <v>36.79</v>
      </c>
      <c r="BG54" s="7">
        <f t="shared" ref="BG54" si="2401">SUM(BA54)</f>
        <v>36.68</v>
      </c>
      <c r="BH54" s="10">
        <f t="shared" ref="BH54" si="2402">MIN(BF54,BG54)</f>
        <v>36.68</v>
      </c>
      <c r="BI54" s="11">
        <f t="shared" si="898"/>
        <v>0</v>
      </c>
      <c r="BJ54" s="7">
        <v>33.79</v>
      </c>
      <c r="BK54" s="7">
        <v>34.11</v>
      </c>
      <c r="BL54" s="7">
        <f t="shared" ref="BL54" si="2403">SUM(BJ54-2.77)</f>
        <v>31.02</v>
      </c>
      <c r="BM54" s="7">
        <f t="shared" ref="BM54" si="2404">SUM(BK54-2.77)</f>
        <v>31.34</v>
      </c>
      <c r="BN54" s="10">
        <f t="shared" ref="BN54" si="2405">MIN(BL54,BM54)</f>
        <v>31.02</v>
      </c>
      <c r="BO54" s="11">
        <f t="shared" si="902"/>
        <v>0</v>
      </c>
      <c r="BP54" s="7">
        <f t="shared" ref="BP54" si="2406">SUM(BJ54)</f>
        <v>33.79</v>
      </c>
      <c r="BQ54" s="7">
        <f t="shared" ref="BQ54" si="2407">SUM(BK54)</f>
        <v>34.11</v>
      </c>
      <c r="BR54" s="10">
        <f t="shared" ref="BR54" si="2408">MIN(BP54,BQ54)</f>
        <v>33.79</v>
      </c>
      <c r="BS54" s="11">
        <f t="shared" si="906"/>
        <v>0</v>
      </c>
      <c r="BT54" s="7">
        <f t="shared" ref="BT54" si="2409">SUM(BJ54)</f>
        <v>33.79</v>
      </c>
      <c r="BU54" s="7">
        <f t="shared" ref="BU54" si="2410">SUM(BK54)</f>
        <v>34.11</v>
      </c>
      <c r="BV54" s="7">
        <f t="shared" ref="BV54" si="2411">SUM(BT54-2.3)</f>
        <v>31.49</v>
      </c>
      <c r="BW54" s="7">
        <f t="shared" ref="BW54" si="2412">SUM(BU54-2.3)</f>
        <v>31.81</v>
      </c>
      <c r="BX54" s="10">
        <f t="shared" ref="BX54" si="2413">MIN(BV54,BW54)</f>
        <v>31.49</v>
      </c>
      <c r="BY54" s="11">
        <f t="shared" si="912"/>
        <v>0</v>
      </c>
      <c r="BZ54" s="7">
        <f t="shared" ref="BZ54" si="2414">SUM(BT54)</f>
        <v>33.79</v>
      </c>
      <c r="CA54" s="7">
        <f t="shared" ref="CA54" si="2415">SUM(BU54)</f>
        <v>34.11</v>
      </c>
      <c r="CB54" s="10">
        <f t="shared" ref="CB54" si="2416">MIN(BZ54,CA54)</f>
        <v>33.79</v>
      </c>
      <c r="CC54" s="11">
        <f t="shared" si="916"/>
        <v>0</v>
      </c>
    </row>
    <row r="55" spans="1:81" ht="18" customHeight="1" x14ac:dyDescent="0.25">
      <c r="A55" s="1">
        <f t="shared" si="0"/>
        <v>45926</v>
      </c>
      <c r="B55" s="7"/>
      <c r="C55" s="7"/>
      <c r="D55" s="7"/>
      <c r="E55" s="7"/>
      <c r="F55" s="10"/>
      <c r="G55" s="20"/>
      <c r="H55" s="7"/>
      <c r="I55" s="7"/>
      <c r="J55" s="10"/>
      <c r="K55" s="20"/>
      <c r="L55" s="7">
        <v>26.36</v>
      </c>
      <c r="M55" s="7">
        <v>27.58</v>
      </c>
      <c r="N55" s="7">
        <f t="shared" ref="N55" si="2417">SUM(L55-0)</f>
        <v>26.36</v>
      </c>
      <c r="O55" s="7">
        <f t="shared" ref="O55" si="2418">SUM(M55-0)</f>
        <v>27.58</v>
      </c>
      <c r="P55" s="10">
        <f t="shared" ref="P55" si="2419">MIN(N55,O55)</f>
        <v>26.36</v>
      </c>
      <c r="Q55" s="11">
        <f t="shared" si="2284"/>
        <v>0</v>
      </c>
      <c r="R55" s="7">
        <f t="shared" ref="R55" si="2420">SUM(L55)</f>
        <v>26.36</v>
      </c>
      <c r="S55" s="7">
        <f t="shared" ref="S55" si="2421">SUM(M55)</f>
        <v>27.58</v>
      </c>
      <c r="T55" s="10">
        <f t="shared" ref="T55" si="2422">MIN(R55,S55)</f>
        <v>26.36</v>
      </c>
      <c r="U55" s="11">
        <f t="shared" si="2288"/>
        <v>0</v>
      </c>
      <c r="V55" s="7">
        <v>26.36</v>
      </c>
      <c r="W55" s="7">
        <v>27.58</v>
      </c>
      <c r="X55" s="7">
        <f t="shared" ref="X55" si="2423">SUM(V55-1.22)</f>
        <v>25.14</v>
      </c>
      <c r="Y55" s="7">
        <f t="shared" ref="Y55" si="2424">SUM(W55-1.22)</f>
        <v>26.36</v>
      </c>
      <c r="Z55" s="10">
        <f t="shared" ref="Z55" si="2425">MIN(X55,Y55)</f>
        <v>25.14</v>
      </c>
      <c r="AA55" s="11">
        <f t="shared" si="2292"/>
        <v>0</v>
      </c>
      <c r="AB55" s="7">
        <f t="shared" ref="AB55" si="2426">SUM(V55)</f>
        <v>26.36</v>
      </c>
      <c r="AC55" s="7">
        <f t="shared" ref="AC55" si="2427">SUM(W55)</f>
        <v>27.58</v>
      </c>
      <c r="AD55" s="10">
        <f t="shared" ref="AD55" si="2428">MIN(AB55,AC55)</f>
        <v>26.36</v>
      </c>
      <c r="AE55" s="11">
        <f t="shared" si="2296"/>
        <v>0</v>
      </c>
      <c r="AF55" s="7">
        <v>34.07</v>
      </c>
      <c r="AG55" s="7">
        <v>34.08</v>
      </c>
      <c r="AH55" s="7">
        <f t="shared" ref="AH55" si="2429">SUM(AF55-1.46)</f>
        <v>32.61</v>
      </c>
      <c r="AI55" s="7">
        <f t="shared" ref="AI55" si="2430">SUM(AG55-1.46)</f>
        <v>32.619999999999997</v>
      </c>
      <c r="AJ55" s="10">
        <f t="shared" ref="AJ55" si="2431">MIN(AH55,AI55)</f>
        <v>32.61</v>
      </c>
      <c r="AK55" s="11">
        <f t="shared" si="878"/>
        <v>0</v>
      </c>
      <c r="AL55" s="7">
        <f t="shared" ref="AL55" si="2432">SUM(AF55)</f>
        <v>34.07</v>
      </c>
      <c r="AM55" s="7">
        <f t="shared" ref="AM55" si="2433">SUM(AG55)</f>
        <v>34.08</v>
      </c>
      <c r="AN55" s="10">
        <f t="shared" ref="AN55" si="2434">MIN(AL55,AM55)</f>
        <v>34.07</v>
      </c>
      <c r="AO55" s="11">
        <f t="shared" si="882"/>
        <v>0</v>
      </c>
      <c r="AP55" s="7">
        <v>40.79</v>
      </c>
      <c r="AQ55" s="7">
        <v>41.32</v>
      </c>
      <c r="AR55" s="7">
        <f t="shared" ref="AR55" si="2435">SUM(AP55-1.18)</f>
        <v>39.61</v>
      </c>
      <c r="AS55" s="7">
        <f t="shared" ref="AS55" si="2436">SUM(AQ55-1.18)</f>
        <v>40.14</v>
      </c>
      <c r="AT55" s="10">
        <f t="shared" ref="AT55" si="2437">MIN(AR55,AS55)</f>
        <v>39.61</v>
      </c>
      <c r="AU55" s="11">
        <f t="shared" si="886"/>
        <v>0</v>
      </c>
      <c r="AV55" s="7">
        <f t="shared" ref="AV55" si="2438">SUM(AP55)</f>
        <v>40.79</v>
      </c>
      <c r="AW55" s="7">
        <f t="shared" ref="AW55" si="2439">SUM(AQ55)</f>
        <v>41.32</v>
      </c>
      <c r="AX55" s="10">
        <f t="shared" ref="AX55" si="2440">MIN(AV55,AW55)</f>
        <v>40.79</v>
      </c>
      <c r="AY55" s="11">
        <f t="shared" si="890"/>
        <v>0</v>
      </c>
      <c r="AZ55" s="7">
        <v>36.79</v>
      </c>
      <c r="BA55" s="7">
        <v>36.68</v>
      </c>
      <c r="BB55" s="7">
        <f t="shared" ref="BB55" si="2441">SUM(AZ55-3.42)</f>
        <v>33.369999999999997</v>
      </c>
      <c r="BC55" s="7">
        <f t="shared" ref="BC55" si="2442">SUM(BA55-3.42)</f>
        <v>33.26</v>
      </c>
      <c r="BD55" s="10">
        <f t="shared" ref="BD55" si="2443">MIN(BB55,BC55)</f>
        <v>33.26</v>
      </c>
      <c r="BE55" s="11">
        <f t="shared" si="894"/>
        <v>0</v>
      </c>
      <c r="BF55" s="7">
        <f t="shared" ref="BF55" si="2444">SUM(AZ55)</f>
        <v>36.79</v>
      </c>
      <c r="BG55" s="7">
        <f t="shared" ref="BG55" si="2445">SUM(BA55)</f>
        <v>36.68</v>
      </c>
      <c r="BH55" s="10">
        <f t="shared" ref="BH55" si="2446">MIN(BF55,BG55)</f>
        <v>36.68</v>
      </c>
      <c r="BI55" s="11">
        <f t="shared" si="898"/>
        <v>0</v>
      </c>
      <c r="BJ55" s="7">
        <v>33.79</v>
      </c>
      <c r="BK55" s="7">
        <v>34.11</v>
      </c>
      <c r="BL55" s="7">
        <f t="shared" ref="BL55" si="2447">SUM(BJ55-2.77)</f>
        <v>31.02</v>
      </c>
      <c r="BM55" s="7">
        <f t="shared" ref="BM55" si="2448">SUM(BK55-2.77)</f>
        <v>31.34</v>
      </c>
      <c r="BN55" s="10">
        <f t="shared" ref="BN55" si="2449">MIN(BL55,BM55)</f>
        <v>31.02</v>
      </c>
      <c r="BO55" s="11">
        <f t="shared" si="902"/>
        <v>0</v>
      </c>
      <c r="BP55" s="7">
        <f t="shared" ref="BP55" si="2450">SUM(BJ55)</f>
        <v>33.79</v>
      </c>
      <c r="BQ55" s="7">
        <f t="shared" ref="BQ55" si="2451">SUM(BK55)</f>
        <v>34.11</v>
      </c>
      <c r="BR55" s="10">
        <f t="shared" ref="BR55" si="2452">MIN(BP55,BQ55)</f>
        <v>33.79</v>
      </c>
      <c r="BS55" s="11">
        <f t="shared" si="906"/>
        <v>0</v>
      </c>
      <c r="BT55" s="7">
        <f t="shared" ref="BT55" si="2453">SUM(BJ55)</f>
        <v>33.79</v>
      </c>
      <c r="BU55" s="7">
        <f t="shared" ref="BU55" si="2454">SUM(BK55)</f>
        <v>34.11</v>
      </c>
      <c r="BV55" s="7">
        <f t="shared" ref="BV55" si="2455">SUM(BT55-2.3)</f>
        <v>31.49</v>
      </c>
      <c r="BW55" s="7">
        <f t="shared" ref="BW55" si="2456">SUM(BU55-2.3)</f>
        <v>31.81</v>
      </c>
      <c r="BX55" s="10">
        <f t="shared" ref="BX55" si="2457">MIN(BV55,BW55)</f>
        <v>31.49</v>
      </c>
      <c r="BY55" s="11">
        <f t="shared" si="912"/>
        <v>0</v>
      </c>
      <c r="BZ55" s="7">
        <f t="shared" ref="BZ55" si="2458">SUM(BT55)</f>
        <v>33.79</v>
      </c>
      <c r="CA55" s="7">
        <f t="shared" ref="CA55" si="2459">SUM(BU55)</f>
        <v>34.11</v>
      </c>
      <c r="CB55" s="10">
        <f t="shared" ref="CB55" si="2460">MIN(BZ55,CA55)</f>
        <v>33.79</v>
      </c>
      <c r="CC55" s="11">
        <f t="shared" si="916"/>
        <v>0</v>
      </c>
    </row>
    <row r="56" spans="1:81" ht="18" customHeight="1" x14ac:dyDescent="0.25">
      <c r="A56" s="1">
        <f t="shared" si="0"/>
        <v>45919</v>
      </c>
      <c r="B56" s="7"/>
      <c r="C56" s="7"/>
      <c r="D56" s="7"/>
      <c r="E56" s="7"/>
      <c r="F56" s="10"/>
      <c r="G56" s="20"/>
      <c r="H56" s="7"/>
      <c r="I56" s="7"/>
      <c r="J56" s="10"/>
      <c r="K56" s="20"/>
      <c r="L56" s="7">
        <v>26.93</v>
      </c>
      <c r="M56" s="7">
        <v>27.9</v>
      </c>
      <c r="N56" s="7">
        <f t="shared" ref="N56" si="2461">SUM(L56-0)</f>
        <v>26.93</v>
      </c>
      <c r="O56" s="7">
        <f t="shared" ref="O56" si="2462">SUM(M56-0)</f>
        <v>27.9</v>
      </c>
      <c r="P56" s="10">
        <f t="shared" ref="P56" si="2463">MIN(N56,O56)</f>
        <v>26.93</v>
      </c>
      <c r="Q56" s="11">
        <f t="shared" si="2284"/>
        <v>0</v>
      </c>
      <c r="R56" s="7">
        <f t="shared" ref="R56" si="2464">SUM(L56)</f>
        <v>26.93</v>
      </c>
      <c r="S56" s="7">
        <f t="shared" ref="S56" si="2465">SUM(M56)</f>
        <v>27.9</v>
      </c>
      <c r="T56" s="10">
        <f t="shared" ref="T56" si="2466">MIN(R56,S56)</f>
        <v>26.93</v>
      </c>
      <c r="U56" s="11">
        <f t="shared" si="2288"/>
        <v>0</v>
      </c>
      <c r="V56" s="7">
        <v>26.93</v>
      </c>
      <c r="W56" s="7">
        <v>27.9</v>
      </c>
      <c r="X56" s="7">
        <f t="shared" ref="X56" si="2467">SUM(V56-1.22)</f>
        <v>25.71</v>
      </c>
      <c r="Y56" s="7">
        <f t="shared" ref="Y56" si="2468">SUM(W56-1.22)</f>
        <v>26.68</v>
      </c>
      <c r="Z56" s="10">
        <f t="shared" ref="Z56" si="2469">MIN(X56,Y56)</f>
        <v>25.71</v>
      </c>
      <c r="AA56" s="11">
        <f t="shared" si="2292"/>
        <v>0</v>
      </c>
      <c r="AB56" s="7">
        <f t="shared" ref="AB56" si="2470">SUM(V56)</f>
        <v>26.93</v>
      </c>
      <c r="AC56" s="7">
        <f t="shared" ref="AC56" si="2471">SUM(W56)</f>
        <v>27.9</v>
      </c>
      <c r="AD56" s="10">
        <f t="shared" ref="AD56" si="2472">MIN(AB56,AC56)</f>
        <v>26.93</v>
      </c>
      <c r="AE56" s="11">
        <f t="shared" si="2296"/>
        <v>0</v>
      </c>
      <c r="AF56" s="7">
        <v>34.07</v>
      </c>
      <c r="AG56" s="7">
        <v>34.08</v>
      </c>
      <c r="AH56" s="7">
        <f t="shared" ref="AH56" si="2473">SUM(AF56-1.46)</f>
        <v>32.61</v>
      </c>
      <c r="AI56" s="7">
        <f t="shared" ref="AI56" si="2474">SUM(AG56-1.46)</f>
        <v>32.619999999999997</v>
      </c>
      <c r="AJ56" s="10">
        <f t="shared" ref="AJ56" si="2475">MIN(AH56,AI56)</f>
        <v>32.61</v>
      </c>
      <c r="AK56" s="11">
        <f t="shared" si="878"/>
        <v>0</v>
      </c>
      <c r="AL56" s="7">
        <f t="shared" ref="AL56" si="2476">SUM(AF56)</f>
        <v>34.07</v>
      </c>
      <c r="AM56" s="7">
        <f t="shared" ref="AM56" si="2477">SUM(AG56)</f>
        <v>34.08</v>
      </c>
      <c r="AN56" s="10">
        <f t="shared" ref="AN56" si="2478">MIN(AL56,AM56)</f>
        <v>34.07</v>
      </c>
      <c r="AO56" s="11">
        <f t="shared" si="882"/>
        <v>0</v>
      </c>
      <c r="AP56" s="7">
        <v>40.79</v>
      </c>
      <c r="AQ56" s="7">
        <v>41.32</v>
      </c>
      <c r="AR56" s="7">
        <f t="shared" ref="AR56" si="2479">SUM(AP56-1.18)</f>
        <v>39.61</v>
      </c>
      <c r="AS56" s="7">
        <f t="shared" ref="AS56" si="2480">SUM(AQ56-1.18)</f>
        <v>40.14</v>
      </c>
      <c r="AT56" s="10">
        <f t="shared" ref="AT56" si="2481">MIN(AR56,AS56)</f>
        <v>39.61</v>
      </c>
      <c r="AU56" s="11">
        <f t="shared" si="886"/>
        <v>0</v>
      </c>
      <c r="AV56" s="7">
        <f t="shared" ref="AV56" si="2482">SUM(AP56)</f>
        <v>40.79</v>
      </c>
      <c r="AW56" s="7">
        <f t="shared" ref="AW56" si="2483">SUM(AQ56)</f>
        <v>41.32</v>
      </c>
      <c r="AX56" s="10">
        <f t="shared" ref="AX56" si="2484">MIN(AV56,AW56)</f>
        <v>40.79</v>
      </c>
      <c r="AY56" s="11">
        <f t="shared" si="890"/>
        <v>0</v>
      </c>
      <c r="AZ56" s="7">
        <v>36.79</v>
      </c>
      <c r="BA56" s="7">
        <v>36.68</v>
      </c>
      <c r="BB56" s="7">
        <f t="shared" ref="BB56" si="2485">SUM(AZ56-3.42)</f>
        <v>33.369999999999997</v>
      </c>
      <c r="BC56" s="7">
        <f t="shared" ref="BC56" si="2486">SUM(BA56-3.42)</f>
        <v>33.26</v>
      </c>
      <c r="BD56" s="10">
        <f t="shared" ref="BD56" si="2487">MIN(BB56,BC56)</f>
        <v>33.26</v>
      </c>
      <c r="BE56" s="11">
        <f t="shared" si="894"/>
        <v>0</v>
      </c>
      <c r="BF56" s="7">
        <f t="shared" ref="BF56" si="2488">SUM(AZ56)</f>
        <v>36.79</v>
      </c>
      <c r="BG56" s="7">
        <f t="shared" ref="BG56" si="2489">SUM(BA56)</f>
        <v>36.68</v>
      </c>
      <c r="BH56" s="10">
        <f t="shared" ref="BH56" si="2490">MIN(BF56,BG56)</f>
        <v>36.68</v>
      </c>
      <c r="BI56" s="11">
        <f t="shared" si="898"/>
        <v>0</v>
      </c>
      <c r="BJ56" s="7">
        <v>33.79</v>
      </c>
      <c r="BK56" s="7">
        <v>34.11</v>
      </c>
      <c r="BL56" s="7">
        <f t="shared" ref="BL56" si="2491">SUM(BJ56-2.77)</f>
        <v>31.02</v>
      </c>
      <c r="BM56" s="7">
        <f t="shared" ref="BM56" si="2492">SUM(BK56-2.77)</f>
        <v>31.34</v>
      </c>
      <c r="BN56" s="10">
        <f t="shared" ref="BN56" si="2493">MIN(BL56,BM56)</f>
        <v>31.02</v>
      </c>
      <c r="BO56" s="11">
        <f t="shared" si="902"/>
        <v>0</v>
      </c>
      <c r="BP56" s="7">
        <f t="shared" ref="BP56" si="2494">SUM(BJ56)</f>
        <v>33.79</v>
      </c>
      <c r="BQ56" s="7">
        <f t="shared" ref="BQ56" si="2495">SUM(BK56)</f>
        <v>34.11</v>
      </c>
      <c r="BR56" s="10">
        <f t="shared" ref="BR56" si="2496">MIN(BP56,BQ56)</f>
        <v>33.79</v>
      </c>
      <c r="BS56" s="11">
        <f t="shared" si="906"/>
        <v>0</v>
      </c>
      <c r="BT56" s="7">
        <f t="shared" ref="BT56" si="2497">SUM(BJ56)</f>
        <v>33.79</v>
      </c>
      <c r="BU56" s="7">
        <f t="shared" ref="BU56" si="2498">SUM(BK56)</f>
        <v>34.11</v>
      </c>
      <c r="BV56" s="7">
        <f t="shared" ref="BV56" si="2499">SUM(BT56-2.3)</f>
        <v>31.49</v>
      </c>
      <c r="BW56" s="7">
        <f t="shared" ref="BW56" si="2500">SUM(BU56-2.3)</f>
        <v>31.81</v>
      </c>
      <c r="BX56" s="10">
        <f t="shared" ref="BX56" si="2501">MIN(BV56,BW56)</f>
        <v>31.49</v>
      </c>
      <c r="BY56" s="11">
        <f t="shared" si="912"/>
        <v>0</v>
      </c>
      <c r="BZ56" s="7">
        <f t="shared" ref="BZ56" si="2502">SUM(BT56)</f>
        <v>33.79</v>
      </c>
      <c r="CA56" s="7">
        <f t="shared" ref="CA56" si="2503">SUM(BU56)</f>
        <v>34.11</v>
      </c>
      <c r="CB56" s="10">
        <f t="shared" ref="CB56" si="2504">MIN(BZ56,CA56)</f>
        <v>33.79</v>
      </c>
      <c r="CC56" s="11">
        <f t="shared" si="916"/>
        <v>0</v>
      </c>
    </row>
    <row r="57" spans="1:81" ht="18" customHeight="1" x14ac:dyDescent="0.25">
      <c r="A57" s="1">
        <f t="shared" si="0"/>
        <v>45912</v>
      </c>
      <c r="B57" s="7"/>
      <c r="C57" s="7"/>
      <c r="D57" s="7"/>
      <c r="E57" s="7"/>
      <c r="F57" s="10"/>
      <c r="G57" s="20"/>
      <c r="H57" s="7"/>
      <c r="I57" s="7"/>
      <c r="J57" s="10"/>
      <c r="K57" s="20"/>
      <c r="L57" s="7">
        <v>28.07</v>
      </c>
      <c r="M57" s="7">
        <v>28.76</v>
      </c>
      <c r="N57" s="7">
        <f t="shared" ref="N57" si="2505">SUM(L57-0)</f>
        <v>28.07</v>
      </c>
      <c r="O57" s="7">
        <f t="shared" ref="O57" si="2506">SUM(M57-0)</f>
        <v>28.76</v>
      </c>
      <c r="P57" s="10">
        <f t="shared" ref="P57" si="2507">MIN(N57,O57)</f>
        <v>28.07</v>
      </c>
      <c r="Q57" s="11">
        <f t="shared" si="2284"/>
        <v>0</v>
      </c>
      <c r="R57" s="7">
        <f t="shared" ref="R57" si="2508">SUM(L57)</f>
        <v>28.07</v>
      </c>
      <c r="S57" s="7">
        <f t="shared" ref="S57" si="2509">SUM(M57)</f>
        <v>28.76</v>
      </c>
      <c r="T57" s="10">
        <f t="shared" ref="T57" si="2510">MIN(R57,S57)</f>
        <v>28.07</v>
      </c>
      <c r="U57" s="11">
        <f t="shared" si="2288"/>
        <v>0</v>
      </c>
      <c r="V57" s="7">
        <v>28.07</v>
      </c>
      <c r="W57" s="7">
        <v>28.76</v>
      </c>
      <c r="X57" s="7">
        <f t="shared" ref="X57" si="2511">SUM(V57-1.22)</f>
        <v>26.85</v>
      </c>
      <c r="Y57" s="7">
        <f t="shared" ref="Y57" si="2512">SUM(W57-1.22)</f>
        <v>27.540000000000003</v>
      </c>
      <c r="Z57" s="10">
        <f t="shared" ref="Z57" si="2513">MIN(X57,Y57)</f>
        <v>26.85</v>
      </c>
      <c r="AA57" s="11">
        <f t="shared" si="2292"/>
        <v>0</v>
      </c>
      <c r="AB57" s="7">
        <f t="shared" ref="AB57" si="2514">SUM(V57)</f>
        <v>28.07</v>
      </c>
      <c r="AC57" s="7">
        <f t="shared" ref="AC57" si="2515">SUM(W57)</f>
        <v>28.76</v>
      </c>
      <c r="AD57" s="10">
        <f t="shared" ref="AD57" si="2516">MIN(AB57,AC57)</f>
        <v>28.07</v>
      </c>
      <c r="AE57" s="11">
        <f t="shared" si="2296"/>
        <v>0</v>
      </c>
      <c r="AF57" s="7">
        <v>34.07</v>
      </c>
      <c r="AG57" s="7">
        <v>34.08</v>
      </c>
      <c r="AH57" s="7">
        <f t="shared" ref="AH57" si="2517">SUM(AF57-1.46)</f>
        <v>32.61</v>
      </c>
      <c r="AI57" s="7">
        <f t="shared" ref="AI57" si="2518">SUM(AG57-1.46)</f>
        <v>32.619999999999997</v>
      </c>
      <c r="AJ57" s="10">
        <f t="shared" ref="AJ57" si="2519">MIN(AH57,AI57)</f>
        <v>32.61</v>
      </c>
      <c r="AK57" s="11">
        <f t="shared" si="878"/>
        <v>0</v>
      </c>
      <c r="AL57" s="7">
        <f t="shared" ref="AL57" si="2520">SUM(AF57)</f>
        <v>34.07</v>
      </c>
      <c r="AM57" s="7">
        <f t="shared" ref="AM57" si="2521">SUM(AG57)</f>
        <v>34.08</v>
      </c>
      <c r="AN57" s="10">
        <f t="shared" ref="AN57" si="2522">MIN(AL57,AM57)</f>
        <v>34.07</v>
      </c>
      <c r="AO57" s="11">
        <f t="shared" si="882"/>
        <v>0</v>
      </c>
      <c r="AP57" s="7">
        <v>40.79</v>
      </c>
      <c r="AQ57" s="7">
        <v>41.32</v>
      </c>
      <c r="AR57" s="7">
        <f t="shared" ref="AR57" si="2523">SUM(AP57-1.18)</f>
        <v>39.61</v>
      </c>
      <c r="AS57" s="7">
        <f t="shared" ref="AS57" si="2524">SUM(AQ57-1.18)</f>
        <v>40.14</v>
      </c>
      <c r="AT57" s="10">
        <f t="shared" ref="AT57" si="2525">MIN(AR57,AS57)</f>
        <v>39.61</v>
      </c>
      <c r="AU57" s="11">
        <f t="shared" si="886"/>
        <v>0</v>
      </c>
      <c r="AV57" s="7">
        <f t="shared" ref="AV57" si="2526">SUM(AP57)</f>
        <v>40.79</v>
      </c>
      <c r="AW57" s="7">
        <f t="shared" ref="AW57" si="2527">SUM(AQ57)</f>
        <v>41.32</v>
      </c>
      <c r="AX57" s="10">
        <f t="shared" ref="AX57" si="2528">MIN(AV57,AW57)</f>
        <v>40.79</v>
      </c>
      <c r="AY57" s="11">
        <f t="shared" si="890"/>
        <v>0</v>
      </c>
      <c r="AZ57" s="7">
        <v>36.79</v>
      </c>
      <c r="BA57" s="7">
        <v>36.68</v>
      </c>
      <c r="BB57" s="7">
        <f t="shared" ref="BB57" si="2529">SUM(AZ57-3.42)</f>
        <v>33.369999999999997</v>
      </c>
      <c r="BC57" s="7">
        <f t="shared" ref="BC57" si="2530">SUM(BA57-3.42)</f>
        <v>33.26</v>
      </c>
      <c r="BD57" s="10">
        <f t="shared" ref="BD57" si="2531">MIN(BB57,BC57)</f>
        <v>33.26</v>
      </c>
      <c r="BE57" s="11">
        <f t="shared" si="894"/>
        <v>0</v>
      </c>
      <c r="BF57" s="7">
        <f t="shared" ref="BF57" si="2532">SUM(AZ57)</f>
        <v>36.79</v>
      </c>
      <c r="BG57" s="7">
        <f t="shared" ref="BG57" si="2533">SUM(BA57)</f>
        <v>36.68</v>
      </c>
      <c r="BH57" s="10">
        <f t="shared" ref="BH57" si="2534">MIN(BF57,BG57)</f>
        <v>36.68</v>
      </c>
      <c r="BI57" s="11">
        <f t="shared" si="898"/>
        <v>0</v>
      </c>
      <c r="BJ57" s="7">
        <v>33.79</v>
      </c>
      <c r="BK57" s="7">
        <v>34.11</v>
      </c>
      <c r="BL57" s="7">
        <f t="shared" ref="BL57" si="2535">SUM(BJ57-2.77)</f>
        <v>31.02</v>
      </c>
      <c r="BM57" s="7">
        <f t="shared" ref="BM57" si="2536">SUM(BK57-2.77)</f>
        <v>31.34</v>
      </c>
      <c r="BN57" s="10">
        <f t="shared" ref="BN57" si="2537">MIN(BL57,BM57)</f>
        <v>31.02</v>
      </c>
      <c r="BO57" s="11">
        <f t="shared" si="902"/>
        <v>0</v>
      </c>
      <c r="BP57" s="7">
        <f t="shared" ref="BP57" si="2538">SUM(BJ57)</f>
        <v>33.79</v>
      </c>
      <c r="BQ57" s="7">
        <f t="shared" ref="BQ57" si="2539">SUM(BK57)</f>
        <v>34.11</v>
      </c>
      <c r="BR57" s="10">
        <f t="shared" ref="BR57" si="2540">MIN(BP57,BQ57)</f>
        <v>33.79</v>
      </c>
      <c r="BS57" s="11">
        <f t="shared" si="906"/>
        <v>0</v>
      </c>
      <c r="BT57" s="7">
        <f t="shared" ref="BT57" si="2541">SUM(BJ57)</f>
        <v>33.79</v>
      </c>
      <c r="BU57" s="7">
        <f t="shared" ref="BU57" si="2542">SUM(BK57)</f>
        <v>34.11</v>
      </c>
      <c r="BV57" s="7">
        <f t="shared" ref="BV57" si="2543">SUM(BT57-2.3)</f>
        <v>31.49</v>
      </c>
      <c r="BW57" s="7">
        <f t="shared" ref="BW57" si="2544">SUM(BU57-2.3)</f>
        <v>31.81</v>
      </c>
      <c r="BX57" s="10">
        <f t="shared" ref="BX57" si="2545">MIN(BV57,BW57)</f>
        <v>31.49</v>
      </c>
      <c r="BY57" s="11">
        <f t="shared" si="912"/>
        <v>0</v>
      </c>
      <c r="BZ57" s="7">
        <f t="shared" ref="BZ57" si="2546">SUM(BT57)</f>
        <v>33.79</v>
      </c>
      <c r="CA57" s="7">
        <f t="shared" ref="CA57" si="2547">SUM(BU57)</f>
        <v>34.11</v>
      </c>
      <c r="CB57" s="10">
        <f t="shared" ref="CB57" si="2548">MIN(BZ57,CA57)</f>
        <v>33.79</v>
      </c>
      <c r="CC57" s="11">
        <f t="shared" si="916"/>
        <v>0</v>
      </c>
    </row>
    <row r="58" spans="1:81" ht="18" customHeight="1" x14ac:dyDescent="0.25">
      <c r="A58" s="1">
        <f t="shared" si="0"/>
        <v>45905</v>
      </c>
      <c r="B58" s="7"/>
      <c r="C58" s="7"/>
      <c r="D58" s="7"/>
      <c r="E58" s="7"/>
      <c r="F58" s="10"/>
      <c r="G58" s="20"/>
      <c r="H58" s="7"/>
      <c r="I58" s="7"/>
      <c r="J58" s="10"/>
      <c r="K58" s="20"/>
      <c r="L58" s="7">
        <v>28.07</v>
      </c>
      <c r="M58" s="7">
        <v>28.76</v>
      </c>
      <c r="N58" s="7">
        <f t="shared" ref="N58" si="2549">SUM(L58-0)</f>
        <v>28.07</v>
      </c>
      <c r="O58" s="7">
        <f t="shared" ref="O58" si="2550">SUM(M58-0)</f>
        <v>28.76</v>
      </c>
      <c r="P58" s="10">
        <f t="shared" ref="P58" si="2551">MIN(N58,O58)</f>
        <v>28.07</v>
      </c>
      <c r="Q58" s="11">
        <f t="shared" si="2284"/>
        <v>0</v>
      </c>
      <c r="R58" s="7">
        <f t="shared" ref="R58" si="2552">SUM(L58)</f>
        <v>28.07</v>
      </c>
      <c r="S58" s="7">
        <f t="shared" ref="S58" si="2553">SUM(M58)</f>
        <v>28.76</v>
      </c>
      <c r="T58" s="10">
        <f t="shared" ref="T58" si="2554">MIN(R58,S58)</f>
        <v>28.07</v>
      </c>
      <c r="U58" s="11">
        <f t="shared" si="2288"/>
        <v>0</v>
      </c>
      <c r="V58" s="7">
        <v>28.07</v>
      </c>
      <c r="W58" s="7">
        <v>28.76</v>
      </c>
      <c r="X58" s="7">
        <f t="shared" ref="X58" si="2555">SUM(V58-1.22)</f>
        <v>26.85</v>
      </c>
      <c r="Y58" s="7">
        <f t="shared" ref="Y58" si="2556">SUM(W58-1.22)</f>
        <v>27.540000000000003</v>
      </c>
      <c r="Z58" s="10">
        <f t="shared" ref="Z58" si="2557">MIN(X58,Y58)</f>
        <v>26.85</v>
      </c>
      <c r="AA58" s="11">
        <f t="shared" si="2292"/>
        <v>0</v>
      </c>
      <c r="AB58" s="7">
        <f t="shared" ref="AB58" si="2558">SUM(V58)</f>
        <v>28.07</v>
      </c>
      <c r="AC58" s="7">
        <f t="shared" ref="AC58" si="2559">SUM(W58)</f>
        <v>28.76</v>
      </c>
      <c r="AD58" s="10">
        <f t="shared" ref="AD58" si="2560">MIN(AB58,AC58)</f>
        <v>28.07</v>
      </c>
      <c r="AE58" s="11">
        <f t="shared" si="2296"/>
        <v>0</v>
      </c>
      <c r="AF58" s="7">
        <v>34.07</v>
      </c>
      <c r="AG58" s="7">
        <v>34.08</v>
      </c>
      <c r="AH58" s="7">
        <f t="shared" ref="AH58" si="2561">SUM(AF58-1.46)</f>
        <v>32.61</v>
      </c>
      <c r="AI58" s="7">
        <f t="shared" ref="AI58" si="2562">SUM(AG58-1.46)</f>
        <v>32.619999999999997</v>
      </c>
      <c r="AJ58" s="10">
        <f t="shared" ref="AJ58" si="2563">MIN(AH58,AI58)</f>
        <v>32.61</v>
      </c>
      <c r="AK58" s="11">
        <f t="shared" si="878"/>
        <v>0</v>
      </c>
      <c r="AL58" s="7">
        <f t="shared" ref="AL58" si="2564">SUM(AF58)</f>
        <v>34.07</v>
      </c>
      <c r="AM58" s="7">
        <f t="shared" ref="AM58" si="2565">SUM(AG58)</f>
        <v>34.08</v>
      </c>
      <c r="AN58" s="10">
        <f t="shared" ref="AN58" si="2566">MIN(AL58,AM58)</f>
        <v>34.07</v>
      </c>
      <c r="AO58" s="11">
        <f t="shared" si="882"/>
        <v>0</v>
      </c>
      <c r="AP58" s="7">
        <v>40.79</v>
      </c>
      <c r="AQ58" s="7">
        <v>41.32</v>
      </c>
      <c r="AR58" s="7">
        <f t="shared" ref="AR58" si="2567">SUM(AP58-1.18)</f>
        <v>39.61</v>
      </c>
      <c r="AS58" s="7">
        <f t="shared" ref="AS58" si="2568">SUM(AQ58-1.18)</f>
        <v>40.14</v>
      </c>
      <c r="AT58" s="10">
        <f t="shared" ref="AT58" si="2569">MIN(AR58,AS58)</f>
        <v>39.61</v>
      </c>
      <c r="AU58" s="11">
        <f t="shared" si="886"/>
        <v>0</v>
      </c>
      <c r="AV58" s="7">
        <f t="shared" ref="AV58" si="2570">SUM(AP58)</f>
        <v>40.79</v>
      </c>
      <c r="AW58" s="7">
        <f t="shared" ref="AW58" si="2571">SUM(AQ58)</f>
        <v>41.32</v>
      </c>
      <c r="AX58" s="10">
        <f t="shared" ref="AX58" si="2572">MIN(AV58,AW58)</f>
        <v>40.79</v>
      </c>
      <c r="AY58" s="11">
        <f t="shared" si="890"/>
        <v>0</v>
      </c>
      <c r="AZ58" s="7">
        <v>36.79</v>
      </c>
      <c r="BA58" s="7">
        <v>36.68</v>
      </c>
      <c r="BB58" s="7">
        <f t="shared" ref="BB58" si="2573">SUM(AZ58-3.42)</f>
        <v>33.369999999999997</v>
      </c>
      <c r="BC58" s="7">
        <f t="shared" ref="BC58" si="2574">SUM(BA58-3.42)</f>
        <v>33.26</v>
      </c>
      <c r="BD58" s="10">
        <f t="shared" ref="BD58" si="2575">MIN(BB58,BC58)</f>
        <v>33.26</v>
      </c>
      <c r="BE58" s="11">
        <f t="shared" si="894"/>
        <v>0</v>
      </c>
      <c r="BF58" s="7">
        <f t="shared" ref="BF58" si="2576">SUM(AZ58)</f>
        <v>36.79</v>
      </c>
      <c r="BG58" s="7">
        <f t="shared" ref="BG58" si="2577">SUM(BA58)</f>
        <v>36.68</v>
      </c>
      <c r="BH58" s="10">
        <f t="shared" ref="BH58" si="2578">MIN(BF58,BG58)</f>
        <v>36.68</v>
      </c>
      <c r="BI58" s="11">
        <f t="shared" si="898"/>
        <v>0</v>
      </c>
      <c r="BJ58" s="7">
        <v>33.79</v>
      </c>
      <c r="BK58" s="7">
        <v>34.11</v>
      </c>
      <c r="BL58" s="7">
        <f t="shared" ref="BL58" si="2579">SUM(BJ58-2.77)</f>
        <v>31.02</v>
      </c>
      <c r="BM58" s="7">
        <f t="shared" ref="BM58" si="2580">SUM(BK58-2.77)</f>
        <v>31.34</v>
      </c>
      <c r="BN58" s="10">
        <f t="shared" ref="BN58" si="2581">MIN(BL58,BM58)</f>
        <v>31.02</v>
      </c>
      <c r="BO58" s="11">
        <f t="shared" si="902"/>
        <v>0</v>
      </c>
      <c r="BP58" s="7">
        <f t="shared" ref="BP58" si="2582">SUM(BJ58)</f>
        <v>33.79</v>
      </c>
      <c r="BQ58" s="7">
        <f t="shared" ref="BQ58" si="2583">SUM(BK58)</f>
        <v>34.11</v>
      </c>
      <c r="BR58" s="10">
        <f t="shared" ref="BR58" si="2584">MIN(BP58,BQ58)</f>
        <v>33.79</v>
      </c>
      <c r="BS58" s="11">
        <f t="shared" si="906"/>
        <v>0</v>
      </c>
      <c r="BT58" s="7">
        <f t="shared" ref="BT58" si="2585">SUM(BJ58)</f>
        <v>33.79</v>
      </c>
      <c r="BU58" s="7">
        <f t="shared" ref="BU58" si="2586">SUM(BK58)</f>
        <v>34.11</v>
      </c>
      <c r="BV58" s="7">
        <f t="shared" ref="BV58" si="2587">SUM(BT58-2.3)</f>
        <v>31.49</v>
      </c>
      <c r="BW58" s="7">
        <f t="shared" ref="BW58" si="2588">SUM(BU58-2.3)</f>
        <v>31.81</v>
      </c>
      <c r="BX58" s="10">
        <f t="shared" ref="BX58" si="2589">MIN(BV58,BW58)</f>
        <v>31.49</v>
      </c>
      <c r="BY58" s="11">
        <f t="shared" si="912"/>
        <v>0</v>
      </c>
      <c r="BZ58" s="7">
        <f t="shared" ref="BZ58" si="2590">SUM(BT58)</f>
        <v>33.79</v>
      </c>
      <c r="CA58" s="7">
        <f t="shared" ref="CA58" si="2591">SUM(BU58)</f>
        <v>34.11</v>
      </c>
      <c r="CB58" s="10">
        <f t="shared" ref="CB58" si="2592">MIN(BZ58,CA58)</f>
        <v>33.79</v>
      </c>
      <c r="CC58" s="11">
        <f t="shared" si="916"/>
        <v>0</v>
      </c>
    </row>
    <row r="59" spans="1:81" ht="18" customHeight="1" x14ac:dyDescent="0.25">
      <c r="A59" s="1">
        <f t="shared" si="0"/>
        <v>45898</v>
      </c>
      <c r="B59" s="7"/>
      <c r="C59" s="7"/>
      <c r="D59" s="7"/>
      <c r="E59" s="7"/>
      <c r="F59" s="10"/>
      <c r="G59" s="20"/>
      <c r="H59" s="7"/>
      <c r="I59" s="7"/>
      <c r="J59" s="10"/>
      <c r="K59" s="20"/>
      <c r="L59" s="7">
        <v>28.07</v>
      </c>
      <c r="M59" s="7">
        <v>29.39</v>
      </c>
      <c r="N59" s="7">
        <f t="shared" ref="N59" si="2593">SUM(L59-0)</f>
        <v>28.07</v>
      </c>
      <c r="O59" s="7">
        <f t="shared" ref="O59" si="2594">SUM(M59-0)</f>
        <v>29.39</v>
      </c>
      <c r="P59" s="10">
        <f t="shared" ref="P59" si="2595">MIN(N59,O59)</f>
        <v>28.07</v>
      </c>
      <c r="Q59" s="11">
        <f t="shared" si="2284"/>
        <v>0</v>
      </c>
      <c r="R59" s="7">
        <f t="shared" ref="R59" si="2596">SUM(L59)</f>
        <v>28.07</v>
      </c>
      <c r="S59" s="7">
        <f t="shared" ref="S59" si="2597">SUM(M59)</f>
        <v>29.39</v>
      </c>
      <c r="T59" s="10">
        <f t="shared" ref="T59" si="2598">MIN(R59,S59)</f>
        <v>28.07</v>
      </c>
      <c r="U59" s="11">
        <f t="shared" si="2288"/>
        <v>0</v>
      </c>
      <c r="V59" s="7">
        <v>28.07</v>
      </c>
      <c r="W59" s="7">
        <v>29.39</v>
      </c>
      <c r="X59" s="7">
        <f t="shared" ref="X59" si="2599">SUM(V59-1.22)</f>
        <v>26.85</v>
      </c>
      <c r="Y59" s="7">
        <f t="shared" ref="Y59" si="2600">SUM(W59-1.22)</f>
        <v>28.17</v>
      </c>
      <c r="Z59" s="10">
        <f t="shared" ref="Z59" si="2601">MIN(X59,Y59)</f>
        <v>26.85</v>
      </c>
      <c r="AA59" s="11">
        <f t="shared" si="2292"/>
        <v>0</v>
      </c>
      <c r="AB59" s="7">
        <f t="shared" ref="AB59" si="2602">SUM(V59)</f>
        <v>28.07</v>
      </c>
      <c r="AC59" s="7">
        <f t="shared" ref="AC59" si="2603">SUM(W59)</f>
        <v>29.39</v>
      </c>
      <c r="AD59" s="10">
        <f t="shared" ref="AD59" si="2604">MIN(AB59,AC59)</f>
        <v>28.07</v>
      </c>
      <c r="AE59" s="11">
        <f t="shared" si="2296"/>
        <v>0</v>
      </c>
      <c r="AF59" s="7">
        <v>34.07</v>
      </c>
      <c r="AG59" s="7">
        <v>34.08</v>
      </c>
      <c r="AH59" s="7">
        <f t="shared" ref="AH59" si="2605">SUM(AF59-1.46)</f>
        <v>32.61</v>
      </c>
      <c r="AI59" s="7">
        <f t="shared" ref="AI59" si="2606">SUM(AG59-1.46)</f>
        <v>32.619999999999997</v>
      </c>
      <c r="AJ59" s="10">
        <f t="shared" ref="AJ59" si="2607">MIN(AH59,AI59)</f>
        <v>32.61</v>
      </c>
      <c r="AK59" s="11">
        <f t="shared" si="878"/>
        <v>0</v>
      </c>
      <c r="AL59" s="7">
        <f t="shared" ref="AL59" si="2608">SUM(AF59)</f>
        <v>34.07</v>
      </c>
      <c r="AM59" s="7">
        <f t="shared" ref="AM59" si="2609">SUM(AG59)</f>
        <v>34.08</v>
      </c>
      <c r="AN59" s="10">
        <f t="shared" ref="AN59" si="2610">MIN(AL59,AM59)</f>
        <v>34.07</v>
      </c>
      <c r="AO59" s="11">
        <f t="shared" si="882"/>
        <v>0</v>
      </c>
      <c r="AP59" s="7">
        <v>40.79</v>
      </c>
      <c r="AQ59" s="7">
        <v>41.32</v>
      </c>
      <c r="AR59" s="7">
        <f t="shared" ref="AR59" si="2611">SUM(AP59-1.18)</f>
        <v>39.61</v>
      </c>
      <c r="AS59" s="7">
        <f t="shared" ref="AS59" si="2612">SUM(AQ59-1.18)</f>
        <v>40.14</v>
      </c>
      <c r="AT59" s="10">
        <f t="shared" ref="AT59" si="2613">MIN(AR59,AS59)</f>
        <v>39.61</v>
      </c>
      <c r="AU59" s="11">
        <f t="shared" si="886"/>
        <v>0</v>
      </c>
      <c r="AV59" s="7">
        <f t="shared" ref="AV59" si="2614">SUM(AP59)</f>
        <v>40.79</v>
      </c>
      <c r="AW59" s="7">
        <f t="shared" ref="AW59" si="2615">SUM(AQ59)</f>
        <v>41.32</v>
      </c>
      <c r="AX59" s="10">
        <f t="shared" ref="AX59" si="2616">MIN(AV59,AW59)</f>
        <v>40.79</v>
      </c>
      <c r="AY59" s="11">
        <f t="shared" si="890"/>
        <v>0</v>
      </c>
      <c r="AZ59" s="7">
        <v>36.79</v>
      </c>
      <c r="BA59" s="7">
        <v>36.68</v>
      </c>
      <c r="BB59" s="7">
        <f t="shared" ref="BB59" si="2617">SUM(AZ59-3.42)</f>
        <v>33.369999999999997</v>
      </c>
      <c r="BC59" s="7">
        <f t="shared" ref="BC59" si="2618">SUM(BA59-3.42)</f>
        <v>33.26</v>
      </c>
      <c r="BD59" s="10">
        <f t="shared" ref="BD59" si="2619">MIN(BB59,BC59)</f>
        <v>33.26</v>
      </c>
      <c r="BE59" s="11">
        <f t="shared" si="894"/>
        <v>0</v>
      </c>
      <c r="BF59" s="7">
        <f t="shared" ref="BF59" si="2620">SUM(AZ59)</f>
        <v>36.79</v>
      </c>
      <c r="BG59" s="7">
        <f t="shared" ref="BG59" si="2621">SUM(BA59)</f>
        <v>36.68</v>
      </c>
      <c r="BH59" s="10">
        <f t="shared" ref="BH59" si="2622">MIN(BF59,BG59)</f>
        <v>36.68</v>
      </c>
      <c r="BI59" s="11">
        <f t="shared" si="898"/>
        <v>0</v>
      </c>
      <c r="BJ59" s="7">
        <v>33.79</v>
      </c>
      <c r="BK59" s="7">
        <v>34.11</v>
      </c>
      <c r="BL59" s="7">
        <f t="shared" ref="BL59" si="2623">SUM(BJ59-2.77)</f>
        <v>31.02</v>
      </c>
      <c r="BM59" s="7">
        <f t="shared" ref="BM59" si="2624">SUM(BK59-2.77)</f>
        <v>31.34</v>
      </c>
      <c r="BN59" s="10">
        <f t="shared" ref="BN59" si="2625">MIN(BL59,BM59)</f>
        <v>31.02</v>
      </c>
      <c r="BO59" s="11">
        <f t="shared" si="902"/>
        <v>0</v>
      </c>
      <c r="BP59" s="7">
        <f t="shared" ref="BP59" si="2626">SUM(BJ59)</f>
        <v>33.79</v>
      </c>
      <c r="BQ59" s="7">
        <f t="shared" ref="BQ59" si="2627">SUM(BK59)</f>
        <v>34.11</v>
      </c>
      <c r="BR59" s="10">
        <f t="shared" ref="BR59" si="2628">MIN(BP59,BQ59)</f>
        <v>33.79</v>
      </c>
      <c r="BS59" s="11">
        <f t="shared" si="906"/>
        <v>0</v>
      </c>
      <c r="BT59" s="7">
        <f t="shared" ref="BT59" si="2629">SUM(BJ59)</f>
        <v>33.79</v>
      </c>
      <c r="BU59" s="7">
        <f t="shared" ref="BU59" si="2630">SUM(BK59)</f>
        <v>34.11</v>
      </c>
      <c r="BV59" s="7">
        <f t="shared" ref="BV59" si="2631">SUM(BT59-2.3)</f>
        <v>31.49</v>
      </c>
      <c r="BW59" s="7">
        <f t="shared" ref="BW59" si="2632">SUM(BU59-2.3)</f>
        <v>31.81</v>
      </c>
      <c r="BX59" s="10">
        <f t="shared" ref="BX59" si="2633">MIN(BV59,BW59)</f>
        <v>31.49</v>
      </c>
      <c r="BY59" s="11">
        <f t="shared" si="912"/>
        <v>0</v>
      </c>
      <c r="BZ59" s="7">
        <f t="shared" ref="BZ59" si="2634">SUM(BT59)</f>
        <v>33.79</v>
      </c>
      <c r="CA59" s="7">
        <f t="shared" ref="CA59" si="2635">SUM(BU59)</f>
        <v>34.11</v>
      </c>
      <c r="CB59" s="10">
        <f t="shared" ref="CB59" si="2636">MIN(BZ59,CA59)</f>
        <v>33.79</v>
      </c>
      <c r="CC59" s="11">
        <f t="shared" si="916"/>
        <v>0</v>
      </c>
    </row>
    <row r="60" spans="1:81" ht="18" customHeight="1" x14ac:dyDescent="0.25">
      <c r="A60" s="1">
        <f t="shared" si="0"/>
        <v>45891</v>
      </c>
      <c r="B60" s="7"/>
      <c r="C60" s="7"/>
      <c r="D60" s="7"/>
      <c r="E60" s="7"/>
      <c r="F60" s="10"/>
      <c r="G60" s="20"/>
      <c r="H60" s="7"/>
      <c r="I60" s="7"/>
      <c r="J60" s="10"/>
      <c r="K60" s="20"/>
      <c r="L60" s="7">
        <v>28.07</v>
      </c>
      <c r="M60" s="7">
        <v>30.22</v>
      </c>
      <c r="N60" s="7">
        <f t="shared" ref="N60" si="2637">SUM(L60-0)</f>
        <v>28.07</v>
      </c>
      <c r="O60" s="7">
        <f t="shared" ref="O60" si="2638">SUM(M60-0)</f>
        <v>30.22</v>
      </c>
      <c r="P60" s="10">
        <f t="shared" ref="P60" si="2639">MIN(N60,O60)</f>
        <v>28.07</v>
      </c>
      <c r="Q60" s="11">
        <f t="shared" si="2284"/>
        <v>0</v>
      </c>
      <c r="R60" s="7">
        <f t="shared" ref="R60" si="2640">SUM(L60)</f>
        <v>28.07</v>
      </c>
      <c r="S60" s="7">
        <f t="shared" ref="S60" si="2641">SUM(M60)</f>
        <v>30.22</v>
      </c>
      <c r="T60" s="10">
        <f t="shared" ref="T60" si="2642">MIN(R60,S60)</f>
        <v>28.07</v>
      </c>
      <c r="U60" s="11">
        <f t="shared" si="2288"/>
        <v>0</v>
      </c>
      <c r="V60" s="7">
        <v>28.07</v>
      </c>
      <c r="W60" s="7">
        <v>30.22</v>
      </c>
      <c r="X60" s="7">
        <f t="shared" ref="X60" si="2643">SUM(V60-1.22)</f>
        <v>26.85</v>
      </c>
      <c r="Y60" s="7">
        <f t="shared" ref="Y60" si="2644">SUM(W60-1.22)</f>
        <v>29</v>
      </c>
      <c r="Z60" s="10">
        <f t="shared" ref="Z60" si="2645">MIN(X60,Y60)</f>
        <v>26.85</v>
      </c>
      <c r="AA60" s="11">
        <f t="shared" si="2292"/>
        <v>0</v>
      </c>
      <c r="AB60" s="7">
        <f t="shared" ref="AB60" si="2646">SUM(V60)</f>
        <v>28.07</v>
      </c>
      <c r="AC60" s="7">
        <f t="shared" ref="AC60" si="2647">SUM(W60)</f>
        <v>30.22</v>
      </c>
      <c r="AD60" s="10">
        <f t="shared" ref="AD60" si="2648">MIN(AB60,AC60)</f>
        <v>28.07</v>
      </c>
      <c r="AE60" s="11">
        <f t="shared" si="2296"/>
        <v>0</v>
      </c>
      <c r="AF60" s="7">
        <v>34.07</v>
      </c>
      <c r="AG60" s="7">
        <v>34.08</v>
      </c>
      <c r="AH60" s="7">
        <f t="shared" ref="AH60" si="2649">SUM(AF60-1.46)</f>
        <v>32.61</v>
      </c>
      <c r="AI60" s="7">
        <f t="shared" ref="AI60" si="2650">SUM(AG60-1.46)</f>
        <v>32.619999999999997</v>
      </c>
      <c r="AJ60" s="10">
        <f t="shared" ref="AJ60" si="2651">MIN(AH60,AI60)</f>
        <v>32.61</v>
      </c>
      <c r="AK60" s="11">
        <f t="shared" si="878"/>
        <v>0</v>
      </c>
      <c r="AL60" s="7">
        <f t="shared" ref="AL60" si="2652">SUM(AF60)</f>
        <v>34.07</v>
      </c>
      <c r="AM60" s="7">
        <f t="shared" ref="AM60" si="2653">SUM(AG60)</f>
        <v>34.08</v>
      </c>
      <c r="AN60" s="10">
        <f t="shared" ref="AN60" si="2654">MIN(AL60,AM60)</f>
        <v>34.07</v>
      </c>
      <c r="AO60" s="11">
        <f t="shared" si="882"/>
        <v>0</v>
      </c>
      <c r="AP60" s="7">
        <v>40.79</v>
      </c>
      <c r="AQ60" s="7">
        <v>41.32</v>
      </c>
      <c r="AR60" s="7">
        <f t="shared" ref="AR60" si="2655">SUM(AP60-1.18)</f>
        <v>39.61</v>
      </c>
      <c r="AS60" s="7">
        <f t="shared" ref="AS60" si="2656">SUM(AQ60-1.18)</f>
        <v>40.14</v>
      </c>
      <c r="AT60" s="10">
        <f t="shared" ref="AT60" si="2657">MIN(AR60,AS60)</f>
        <v>39.61</v>
      </c>
      <c r="AU60" s="11">
        <f t="shared" si="886"/>
        <v>0</v>
      </c>
      <c r="AV60" s="7">
        <f t="shared" ref="AV60" si="2658">SUM(AP60)</f>
        <v>40.79</v>
      </c>
      <c r="AW60" s="7">
        <f t="shared" ref="AW60" si="2659">SUM(AQ60)</f>
        <v>41.32</v>
      </c>
      <c r="AX60" s="10">
        <f t="shared" ref="AX60" si="2660">MIN(AV60,AW60)</f>
        <v>40.79</v>
      </c>
      <c r="AY60" s="11">
        <f t="shared" si="890"/>
        <v>0</v>
      </c>
      <c r="AZ60" s="7">
        <v>36.79</v>
      </c>
      <c r="BA60" s="7">
        <v>36.68</v>
      </c>
      <c r="BB60" s="7">
        <f t="shared" ref="BB60" si="2661">SUM(AZ60-3.42)</f>
        <v>33.369999999999997</v>
      </c>
      <c r="BC60" s="7">
        <f t="shared" ref="BC60" si="2662">SUM(BA60-3.42)</f>
        <v>33.26</v>
      </c>
      <c r="BD60" s="10">
        <f t="shared" ref="BD60" si="2663">MIN(BB60,BC60)</f>
        <v>33.26</v>
      </c>
      <c r="BE60" s="11">
        <f t="shared" si="894"/>
        <v>0</v>
      </c>
      <c r="BF60" s="7">
        <f t="shared" ref="BF60" si="2664">SUM(AZ60)</f>
        <v>36.79</v>
      </c>
      <c r="BG60" s="7">
        <f t="shared" ref="BG60" si="2665">SUM(BA60)</f>
        <v>36.68</v>
      </c>
      <c r="BH60" s="10">
        <f t="shared" ref="BH60" si="2666">MIN(BF60,BG60)</f>
        <v>36.68</v>
      </c>
      <c r="BI60" s="11">
        <f t="shared" si="898"/>
        <v>0</v>
      </c>
      <c r="BJ60" s="7">
        <v>33.79</v>
      </c>
      <c r="BK60" s="7">
        <v>34.11</v>
      </c>
      <c r="BL60" s="7">
        <f t="shared" ref="BL60" si="2667">SUM(BJ60-2.77)</f>
        <v>31.02</v>
      </c>
      <c r="BM60" s="7">
        <f t="shared" ref="BM60" si="2668">SUM(BK60-2.77)</f>
        <v>31.34</v>
      </c>
      <c r="BN60" s="10">
        <f t="shared" ref="BN60" si="2669">MIN(BL60,BM60)</f>
        <v>31.02</v>
      </c>
      <c r="BO60" s="11">
        <f t="shared" si="902"/>
        <v>0</v>
      </c>
      <c r="BP60" s="7">
        <f t="shared" ref="BP60" si="2670">SUM(BJ60)</f>
        <v>33.79</v>
      </c>
      <c r="BQ60" s="7">
        <f t="shared" ref="BQ60" si="2671">SUM(BK60)</f>
        <v>34.11</v>
      </c>
      <c r="BR60" s="10">
        <f t="shared" ref="BR60" si="2672">MIN(BP60,BQ60)</f>
        <v>33.79</v>
      </c>
      <c r="BS60" s="11">
        <f t="shared" si="906"/>
        <v>0</v>
      </c>
      <c r="BT60" s="7">
        <f t="shared" ref="BT60" si="2673">SUM(BJ60)</f>
        <v>33.79</v>
      </c>
      <c r="BU60" s="7">
        <f t="shared" ref="BU60" si="2674">SUM(BK60)</f>
        <v>34.11</v>
      </c>
      <c r="BV60" s="7">
        <f t="shared" ref="BV60" si="2675">SUM(BT60-2.3)</f>
        <v>31.49</v>
      </c>
      <c r="BW60" s="7">
        <f t="shared" ref="BW60" si="2676">SUM(BU60-2.3)</f>
        <v>31.81</v>
      </c>
      <c r="BX60" s="10">
        <f t="shared" ref="BX60" si="2677">MIN(BV60,BW60)</f>
        <v>31.49</v>
      </c>
      <c r="BY60" s="11">
        <f t="shared" si="912"/>
        <v>0</v>
      </c>
      <c r="BZ60" s="7">
        <f t="shared" ref="BZ60" si="2678">SUM(BT60)</f>
        <v>33.79</v>
      </c>
      <c r="CA60" s="7">
        <f t="shared" ref="CA60" si="2679">SUM(BU60)</f>
        <v>34.11</v>
      </c>
      <c r="CB60" s="10">
        <f t="shared" ref="CB60" si="2680">MIN(BZ60,CA60)</f>
        <v>33.79</v>
      </c>
      <c r="CC60" s="11">
        <f t="shared" si="916"/>
        <v>0</v>
      </c>
    </row>
    <row r="61" spans="1:81" ht="18" customHeight="1" x14ac:dyDescent="0.25">
      <c r="A61" s="1">
        <f t="shared" si="0"/>
        <v>45884</v>
      </c>
      <c r="B61" s="7"/>
      <c r="C61" s="7"/>
      <c r="D61" s="7"/>
      <c r="E61" s="7"/>
      <c r="F61" s="10"/>
      <c r="G61" s="20"/>
      <c r="H61" s="7"/>
      <c r="I61" s="7"/>
      <c r="J61" s="10"/>
      <c r="K61" s="20"/>
      <c r="L61" s="7">
        <v>28.93</v>
      </c>
      <c r="M61" s="7">
        <v>31.07</v>
      </c>
      <c r="N61" s="7">
        <f t="shared" ref="N61" si="2681">SUM(L61-0)</f>
        <v>28.93</v>
      </c>
      <c r="O61" s="7">
        <f t="shared" ref="O61" si="2682">SUM(M61-0)</f>
        <v>31.07</v>
      </c>
      <c r="P61" s="10">
        <f t="shared" ref="P61" si="2683">MIN(N61,O61)</f>
        <v>28.93</v>
      </c>
      <c r="Q61" s="11">
        <f t="shared" si="2284"/>
        <v>0</v>
      </c>
      <c r="R61" s="7">
        <f t="shared" ref="R61" si="2684">SUM(L61)</f>
        <v>28.93</v>
      </c>
      <c r="S61" s="7">
        <f t="shared" ref="S61" si="2685">SUM(M61)</f>
        <v>31.07</v>
      </c>
      <c r="T61" s="10">
        <f t="shared" ref="T61" si="2686">MIN(R61,S61)</f>
        <v>28.93</v>
      </c>
      <c r="U61" s="11">
        <f t="shared" si="2288"/>
        <v>0</v>
      </c>
      <c r="V61" s="7">
        <v>28.93</v>
      </c>
      <c r="W61" s="7">
        <v>31.07</v>
      </c>
      <c r="X61" s="7">
        <f t="shared" ref="X61" si="2687">SUM(V61-1.22)</f>
        <v>27.71</v>
      </c>
      <c r="Y61" s="7">
        <f t="shared" ref="Y61" si="2688">SUM(W61-1.22)</f>
        <v>29.85</v>
      </c>
      <c r="Z61" s="10">
        <f t="shared" ref="Z61" si="2689">MIN(X61,Y61)</f>
        <v>27.71</v>
      </c>
      <c r="AA61" s="11">
        <f t="shared" si="2292"/>
        <v>0</v>
      </c>
      <c r="AB61" s="7">
        <f t="shared" ref="AB61" si="2690">SUM(V61)</f>
        <v>28.93</v>
      </c>
      <c r="AC61" s="7">
        <f t="shared" ref="AC61" si="2691">SUM(W61)</f>
        <v>31.07</v>
      </c>
      <c r="AD61" s="10">
        <f t="shared" ref="AD61" si="2692">MIN(AB61,AC61)</f>
        <v>28.93</v>
      </c>
      <c r="AE61" s="11">
        <f t="shared" si="2296"/>
        <v>0</v>
      </c>
      <c r="AF61" s="7">
        <v>34.07</v>
      </c>
      <c r="AG61" s="7">
        <v>34.08</v>
      </c>
      <c r="AH61" s="7">
        <f t="shared" ref="AH61" si="2693">SUM(AF61-1.46)</f>
        <v>32.61</v>
      </c>
      <c r="AI61" s="7">
        <f t="shared" ref="AI61" si="2694">SUM(AG61-1.46)</f>
        <v>32.619999999999997</v>
      </c>
      <c r="AJ61" s="10">
        <f t="shared" ref="AJ61" si="2695">MIN(AH61,AI61)</f>
        <v>32.61</v>
      </c>
      <c r="AK61" s="11">
        <f t="shared" si="878"/>
        <v>0</v>
      </c>
      <c r="AL61" s="7">
        <f t="shared" ref="AL61" si="2696">SUM(AF61)</f>
        <v>34.07</v>
      </c>
      <c r="AM61" s="7">
        <f t="shared" ref="AM61" si="2697">SUM(AG61)</f>
        <v>34.08</v>
      </c>
      <c r="AN61" s="10">
        <f t="shared" ref="AN61" si="2698">MIN(AL61,AM61)</f>
        <v>34.07</v>
      </c>
      <c r="AO61" s="11">
        <f t="shared" si="882"/>
        <v>0</v>
      </c>
      <c r="AP61" s="7">
        <v>40.79</v>
      </c>
      <c r="AQ61" s="7">
        <v>41.32</v>
      </c>
      <c r="AR61" s="7">
        <f t="shared" ref="AR61" si="2699">SUM(AP61-1.18)</f>
        <v>39.61</v>
      </c>
      <c r="AS61" s="7">
        <f t="shared" ref="AS61" si="2700">SUM(AQ61-1.18)</f>
        <v>40.14</v>
      </c>
      <c r="AT61" s="10">
        <f t="shared" ref="AT61" si="2701">MIN(AR61,AS61)</f>
        <v>39.61</v>
      </c>
      <c r="AU61" s="11">
        <f t="shared" si="886"/>
        <v>0</v>
      </c>
      <c r="AV61" s="7">
        <f t="shared" ref="AV61" si="2702">SUM(AP61)</f>
        <v>40.79</v>
      </c>
      <c r="AW61" s="7">
        <f t="shared" ref="AW61" si="2703">SUM(AQ61)</f>
        <v>41.32</v>
      </c>
      <c r="AX61" s="10">
        <f t="shared" ref="AX61" si="2704">MIN(AV61,AW61)</f>
        <v>40.79</v>
      </c>
      <c r="AY61" s="11">
        <f t="shared" si="890"/>
        <v>0</v>
      </c>
      <c r="AZ61" s="7">
        <v>36.79</v>
      </c>
      <c r="BA61" s="7">
        <v>36.68</v>
      </c>
      <c r="BB61" s="7">
        <f t="shared" ref="BB61" si="2705">SUM(AZ61-3.42)</f>
        <v>33.369999999999997</v>
      </c>
      <c r="BC61" s="7">
        <f t="shared" ref="BC61" si="2706">SUM(BA61-3.42)</f>
        <v>33.26</v>
      </c>
      <c r="BD61" s="10">
        <f t="shared" ref="BD61" si="2707">MIN(BB61,BC61)</f>
        <v>33.26</v>
      </c>
      <c r="BE61" s="11">
        <f t="shared" si="894"/>
        <v>0</v>
      </c>
      <c r="BF61" s="7">
        <f t="shared" ref="BF61" si="2708">SUM(AZ61)</f>
        <v>36.79</v>
      </c>
      <c r="BG61" s="7">
        <f t="shared" ref="BG61" si="2709">SUM(BA61)</f>
        <v>36.68</v>
      </c>
      <c r="BH61" s="10">
        <f t="shared" ref="BH61" si="2710">MIN(BF61,BG61)</f>
        <v>36.68</v>
      </c>
      <c r="BI61" s="11">
        <f t="shared" si="898"/>
        <v>0</v>
      </c>
      <c r="BJ61" s="7">
        <v>33.79</v>
      </c>
      <c r="BK61" s="7">
        <v>34.11</v>
      </c>
      <c r="BL61" s="7">
        <f t="shared" ref="BL61" si="2711">SUM(BJ61-2.77)</f>
        <v>31.02</v>
      </c>
      <c r="BM61" s="7">
        <f t="shared" ref="BM61" si="2712">SUM(BK61-2.77)</f>
        <v>31.34</v>
      </c>
      <c r="BN61" s="10">
        <f t="shared" ref="BN61" si="2713">MIN(BL61,BM61)</f>
        <v>31.02</v>
      </c>
      <c r="BO61" s="11">
        <f t="shared" si="902"/>
        <v>0</v>
      </c>
      <c r="BP61" s="7">
        <f t="shared" ref="BP61" si="2714">SUM(BJ61)</f>
        <v>33.79</v>
      </c>
      <c r="BQ61" s="7">
        <f t="shared" ref="BQ61" si="2715">SUM(BK61)</f>
        <v>34.11</v>
      </c>
      <c r="BR61" s="10">
        <f t="shared" ref="BR61" si="2716">MIN(BP61,BQ61)</f>
        <v>33.79</v>
      </c>
      <c r="BS61" s="11">
        <f t="shared" si="906"/>
        <v>0</v>
      </c>
      <c r="BT61" s="7">
        <f t="shared" ref="BT61" si="2717">SUM(BJ61)</f>
        <v>33.79</v>
      </c>
      <c r="BU61" s="7">
        <f t="shared" ref="BU61" si="2718">SUM(BK61)</f>
        <v>34.11</v>
      </c>
      <c r="BV61" s="7">
        <f t="shared" ref="BV61" si="2719">SUM(BT61-2.3)</f>
        <v>31.49</v>
      </c>
      <c r="BW61" s="7">
        <f t="shared" ref="BW61" si="2720">SUM(BU61-2.3)</f>
        <v>31.81</v>
      </c>
      <c r="BX61" s="10">
        <f t="shared" ref="BX61" si="2721">MIN(BV61,BW61)</f>
        <v>31.49</v>
      </c>
      <c r="BY61" s="11">
        <f t="shared" si="912"/>
        <v>0</v>
      </c>
      <c r="BZ61" s="7">
        <f t="shared" ref="BZ61" si="2722">SUM(BT61)</f>
        <v>33.79</v>
      </c>
      <c r="CA61" s="7">
        <f t="shared" ref="CA61" si="2723">SUM(BU61)</f>
        <v>34.11</v>
      </c>
      <c r="CB61" s="10">
        <f t="shared" ref="CB61" si="2724">MIN(BZ61,CA61)</f>
        <v>33.79</v>
      </c>
      <c r="CC61" s="11">
        <f t="shared" si="916"/>
        <v>0</v>
      </c>
    </row>
    <row r="62" spans="1:81" ht="18" customHeight="1" x14ac:dyDescent="0.25">
      <c r="A62" s="1">
        <f t="shared" si="0"/>
        <v>45877</v>
      </c>
      <c r="B62" s="7"/>
      <c r="C62" s="7"/>
      <c r="D62" s="7"/>
      <c r="E62" s="7"/>
      <c r="F62" s="10"/>
      <c r="G62" s="20"/>
      <c r="H62" s="7"/>
      <c r="I62" s="7"/>
      <c r="J62" s="10"/>
      <c r="K62" s="20"/>
      <c r="L62" s="7">
        <v>29.79</v>
      </c>
      <c r="M62" s="7">
        <v>31.86</v>
      </c>
      <c r="N62" s="7">
        <f t="shared" ref="N62" si="2725">SUM(L62-0)</f>
        <v>29.79</v>
      </c>
      <c r="O62" s="7">
        <f t="shared" ref="O62" si="2726">SUM(M62-0)</f>
        <v>31.86</v>
      </c>
      <c r="P62" s="10">
        <f t="shared" ref="P62" si="2727">MIN(N62,O62)</f>
        <v>29.79</v>
      </c>
      <c r="Q62" s="11">
        <f t="shared" si="2284"/>
        <v>0</v>
      </c>
      <c r="R62" s="7">
        <f t="shared" ref="R62" si="2728">SUM(L62)</f>
        <v>29.79</v>
      </c>
      <c r="S62" s="7">
        <f t="shared" ref="S62" si="2729">SUM(M62)</f>
        <v>31.86</v>
      </c>
      <c r="T62" s="10">
        <f t="shared" ref="T62" si="2730">MIN(R62,S62)</f>
        <v>29.79</v>
      </c>
      <c r="U62" s="11">
        <f t="shared" si="2288"/>
        <v>0</v>
      </c>
      <c r="V62" s="7">
        <v>29.79</v>
      </c>
      <c r="W62" s="7">
        <v>31.86</v>
      </c>
      <c r="X62" s="7">
        <f t="shared" ref="X62" si="2731">SUM(V62-1.22)</f>
        <v>28.57</v>
      </c>
      <c r="Y62" s="7">
        <f t="shared" ref="Y62" si="2732">SUM(W62-1.22)</f>
        <v>30.64</v>
      </c>
      <c r="Z62" s="10">
        <f t="shared" ref="Z62" si="2733">MIN(X62,Y62)</f>
        <v>28.57</v>
      </c>
      <c r="AA62" s="11">
        <f t="shared" si="2292"/>
        <v>0</v>
      </c>
      <c r="AB62" s="7">
        <f t="shared" ref="AB62" si="2734">SUM(V62)</f>
        <v>29.79</v>
      </c>
      <c r="AC62" s="7">
        <f t="shared" ref="AC62" si="2735">SUM(W62)</f>
        <v>31.86</v>
      </c>
      <c r="AD62" s="10">
        <f t="shared" ref="AD62" si="2736">MIN(AB62,AC62)</f>
        <v>29.79</v>
      </c>
      <c r="AE62" s="11">
        <f t="shared" si="2296"/>
        <v>0</v>
      </c>
      <c r="AF62" s="7">
        <v>34.07</v>
      </c>
      <c r="AG62" s="7">
        <v>34.08</v>
      </c>
      <c r="AH62" s="7">
        <f t="shared" ref="AH62" si="2737">SUM(AF62-1.46)</f>
        <v>32.61</v>
      </c>
      <c r="AI62" s="7">
        <f t="shared" ref="AI62" si="2738">SUM(AG62-1.46)</f>
        <v>32.619999999999997</v>
      </c>
      <c r="AJ62" s="10">
        <f t="shared" ref="AJ62" si="2739">MIN(AH62,AI62)</f>
        <v>32.61</v>
      </c>
      <c r="AK62" s="11">
        <f t="shared" si="878"/>
        <v>0</v>
      </c>
      <c r="AL62" s="7">
        <f t="shared" ref="AL62" si="2740">SUM(AF62)</f>
        <v>34.07</v>
      </c>
      <c r="AM62" s="7">
        <f t="shared" ref="AM62" si="2741">SUM(AG62)</f>
        <v>34.08</v>
      </c>
      <c r="AN62" s="10">
        <f t="shared" ref="AN62" si="2742">MIN(AL62,AM62)</f>
        <v>34.07</v>
      </c>
      <c r="AO62" s="11">
        <f t="shared" si="882"/>
        <v>0</v>
      </c>
      <c r="AP62" s="7">
        <v>40.79</v>
      </c>
      <c r="AQ62" s="7">
        <v>41.32</v>
      </c>
      <c r="AR62" s="7">
        <f t="shared" ref="AR62" si="2743">SUM(AP62-1.18)</f>
        <v>39.61</v>
      </c>
      <c r="AS62" s="7">
        <f t="shared" ref="AS62" si="2744">SUM(AQ62-1.18)</f>
        <v>40.14</v>
      </c>
      <c r="AT62" s="10">
        <f t="shared" ref="AT62" si="2745">MIN(AR62,AS62)</f>
        <v>39.61</v>
      </c>
      <c r="AU62" s="11">
        <f t="shared" si="886"/>
        <v>0</v>
      </c>
      <c r="AV62" s="7">
        <f t="shared" ref="AV62" si="2746">SUM(AP62)</f>
        <v>40.79</v>
      </c>
      <c r="AW62" s="7">
        <f t="shared" ref="AW62" si="2747">SUM(AQ62)</f>
        <v>41.32</v>
      </c>
      <c r="AX62" s="10">
        <f t="shared" ref="AX62" si="2748">MIN(AV62,AW62)</f>
        <v>40.79</v>
      </c>
      <c r="AY62" s="11">
        <f t="shared" si="890"/>
        <v>0</v>
      </c>
      <c r="AZ62" s="7">
        <v>36.79</v>
      </c>
      <c r="BA62" s="7">
        <v>36.68</v>
      </c>
      <c r="BB62" s="7">
        <f t="shared" ref="BB62" si="2749">SUM(AZ62-3.42)</f>
        <v>33.369999999999997</v>
      </c>
      <c r="BC62" s="7">
        <f t="shared" ref="BC62" si="2750">SUM(BA62-3.42)</f>
        <v>33.26</v>
      </c>
      <c r="BD62" s="10">
        <f t="shared" ref="BD62" si="2751">MIN(BB62,BC62)</f>
        <v>33.26</v>
      </c>
      <c r="BE62" s="11">
        <f t="shared" si="894"/>
        <v>0</v>
      </c>
      <c r="BF62" s="7">
        <f t="shared" ref="BF62" si="2752">SUM(AZ62)</f>
        <v>36.79</v>
      </c>
      <c r="BG62" s="7">
        <f t="shared" ref="BG62" si="2753">SUM(BA62)</f>
        <v>36.68</v>
      </c>
      <c r="BH62" s="10">
        <f t="shared" ref="BH62" si="2754">MIN(BF62,BG62)</f>
        <v>36.68</v>
      </c>
      <c r="BI62" s="11">
        <f t="shared" si="898"/>
        <v>0</v>
      </c>
      <c r="BJ62" s="7">
        <v>33.79</v>
      </c>
      <c r="BK62" s="7">
        <v>34.11</v>
      </c>
      <c r="BL62" s="7">
        <f t="shared" ref="BL62" si="2755">SUM(BJ62-2.77)</f>
        <v>31.02</v>
      </c>
      <c r="BM62" s="7">
        <f t="shared" ref="BM62" si="2756">SUM(BK62-2.77)</f>
        <v>31.34</v>
      </c>
      <c r="BN62" s="10">
        <f t="shared" ref="BN62" si="2757">MIN(BL62,BM62)</f>
        <v>31.02</v>
      </c>
      <c r="BO62" s="11">
        <f t="shared" si="902"/>
        <v>0</v>
      </c>
      <c r="BP62" s="7">
        <f t="shared" ref="BP62" si="2758">SUM(BJ62)</f>
        <v>33.79</v>
      </c>
      <c r="BQ62" s="7">
        <f t="shared" ref="BQ62" si="2759">SUM(BK62)</f>
        <v>34.11</v>
      </c>
      <c r="BR62" s="10">
        <f t="shared" ref="BR62" si="2760">MIN(BP62,BQ62)</f>
        <v>33.79</v>
      </c>
      <c r="BS62" s="11">
        <f t="shared" si="906"/>
        <v>0</v>
      </c>
      <c r="BT62" s="7">
        <f t="shared" ref="BT62" si="2761">SUM(BJ62)</f>
        <v>33.79</v>
      </c>
      <c r="BU62" s="7">
        <f t="shared" ref="BU62" si="2762">SUM(BK62)</f>
        <v>34.11</v>
      </c>
      <c r="BV62" s="7">
        <f t="shared" ref="BV62" si="2763">SUM(BT62-2.3)</f>
        <v>31.49</v>
      </c>
      <c r="BW62" s="7">
        <f t="shared" ref="BW62" si="2764">SUM(BU62-2.3)</f>
        <v>31.81</v>
      </c>
      <c r="BX62" s="10">
        <f t="shared" ref="BX62" si="2765">MIN(BV62,BW62)</f>
        <v>31.49</v>
      </c>
      <c r="BY62" s="11">
        <f t="shared" si="912"/>
        <v>0</v>
      </c>
      <c r="BZ62" s="7">
        <f t="shared" ref="BZ62" si="2766">SUM(BT62)</f>
        <v>33.79</v>
      </c>
      <c r="CA62" s="7">
        <f t="shared" ref="CA62" si="2767">SUM(BU62)</f>
        <v>34.11</v>
      </c>
      <c r="CB62" s="10">
        <f t="shared" ref="CB62" si="2768">MIN(BZ62,CA62)</f>
        <v>33.79</v>
      </c>
      <c r="CC62" s="11">
        <f t="shared" si="916"/>
        <v>0</v>
      </c>
    </row>
    <row r="63" spans="1:81" ht="18" customHeight="1" x14ac:dyDescent="0.25">
      <c r="A63" s="1">
        <f t="shared" si="0"/>
        <v>45870</v>
      </c>
      <c r="B63" s="7"/>
      <c r="C63" s="7"/>
      <c r="D63" s="7"/>
      <c r="E63" s="7"/>
      <c r="F63" s="10"/>
      <c r="G63" s="20"/>
      <c r="H63" s="7"/>
      <c r="I63" s="7"/>
      <c r="J63" s="10"/>
      <c r="K63" s="20"/>
      <c r="L63" s="7">
        <v>30.64</v>
      </c>
      <c r="M63" s="7">
        <v>32.46</v>
      </c>
      <c r="N63" s="7">
        <f t="shared" ref="N63" si="2769">SUM(L63-0)</f>
        <v>30.64</v>
      </c>
      <c r="O63" s="7">
        <f t="shared" ref="O63" si="2770">SUM(M63-0)</f>
        <v>32.46</v>
      </c>
      <c r="P63" s="10">
        <f t="shared" ref="P63" si="2771">MIN(N63,O63)</f>
        <v>30.64</v>
      </c>
      <c r="Q63" s="11">
        <f t="shared" si="2284"/>
        <v>0</v>
      </c>
      <c r="R63" s="7">
        <f t="shared" ref="R63" si="2772">SUM(L63)</f>
        <v>30.64</v>
      </c>
      <c r="S63" s="7">
        <f t="shared" ref="S63" si="2773">SUM(M63)</f>
        <v>32.46</v>
      </c>
      <c r="T63" s="10">
        <f t="shared" ref="T63" si="2774">MIN(R63,S63)</f>
        <v>30.64</v>
      </c>
      <c r="U63" s="11">
        <f t="shared" si="2288"/>
        <v>0</v>
      </c>
      <c r="V63" s="7">
        <v>30.64</v>
      </c>
      <c r="W63" s="7">
        <v>32.46</v>
      </c>
      <c r="X63" s="7">
        <f t="shared" ref="X63" si="2775">SUM(V63-1.22)</f>
        <v>29.42</v>
      </c>
      <c r="Y63" s="7">
        <f t="shared" ref="Y63" si="2776">SUM(W63-1.22)</f>
        <v>31.240000000000002</v>
      </c>
      <c r="Z63" s="10">
        <f t="shared" ref="Z63" si="2777">MIN(X63,Y63)</f>
        <v>29.42</v>
      </c>
      <c r="AA63" s="11">
        <f t="shared" si="2292"/>
        <v>0</v>
      </c>
      <c r="AB63" s="7">
        <f t="shared" ref="AB63" si="2778">SUM(V63)</f>
        <v>30.64</v>
      </c>
      <c r="AC63" s="7">
        <f t="shared" ref="AC63" si="2779">SUM(W63)</f>
        <v>32.46</v>
      </c>
      <c r="AD63" s="10">
        <f t="shared" ref="AD63" si="2780">MIN(AB63,AC63)</f>
        <v>30.64</v>
      </c>
      <c r="AE63" s="11">
        <f t="shared" si="2296"/>
        <v>0</v>
      </c>
      <c r="AF63" s="7">
        <v>34.07</v>
      </c>
      <c r="AG63" s="7">
        <v>34.08</v>
      </c>
      <c r="AH63" s="7">
        <f t="shared" ref="AH63" si="2781">SUM(AF63-1.46)</f>
        <v>32.61</v>
      </c>
      <c r="AI63" s="7">
        <f t="shared" ref="AI63" si="2782">SUM(AG63-1.46)</f>
        <v>32.619999999999997</v>
      </c>
      <c r="AJ63" s="10">
        <f t="shared" ref="AJ63" si="2783">MIN(AH63,AI63)</f>
        <v>32.61</v>
      </c>
      <c r="AK63" s="11">
        <f t="shared" si="878"/>
        <v>0</v>
      </c>
      <c r="AL63" s="7">
        <f t="shared" ref="AL63" si="2784">SUM(AF63)</f>
        <v>34.07</v>
      </c>
      <c r="AM63" s="7">
        <f t="shared" ref="AM63" si="2785">SUM(AG63)</f>
        <v>34.08</v>
      </c>
      <c r="AN63" s="10">
        <f t="shared" ref="AN63" si="2786">MIN(AL63,AM63)</f>
        <v>34.07</v>
      </c>
      <c r="AO63" s="11">
        <f t="shared" si="882"/>
        <v>0</v>
      </c>
      <c r="AP63" s="7">
        <v>40.79</v>
      </c>
      <c r="AQ63" s="7">
        <v>41.32</v>
      </c>
      <c r="AR63" s="7">
        <f t="shared" ref="AR63" si="2787">SUM(AP63-1.18)</f>
        <v>39.61</v>
      </c>
      <c r="AS63" s="7">
        <f t="shared" ref="AS63" si="2788">SUM(AQ63-1.18)</f>
        <v>40.14</v>
      </c>
      <c r="AT63" s="10">
        <f t="shared" ref="AT63" si="2789">MIN(AR63,AS63)</f>
        <v>39.61</v>
      </c>
      <c r="AU63" s="11">
        <f t="shared" si="886"/>
        <v>0</v>
      </c>
      <c r="AV63" s="7">
        <f t="shared" ref="AV63" si="2790">SUM(AP63)</f>
        <v>40.79</v>
      </c>
      <c r="AW63" s="7">
        <f t="shared" ref="AW63" si="2791">SUM(AQ63)</f>
        <v>41.32</v>
      </c>
      <c r="AX63" s="10">
        <f t="shared" ref="AX63" si="2792">MIN(AV63,AW63)</f>
        <v>40.79</v>
      </c>
      <c r="AY63" s="11">
        <f t="shared" si="890"/>
        <v>0</v>
      </c>
      <c r="AZ63" s="7">
        <v>36.79</v>
      </c>
      <c r="BA63" s="7">
        <v>36.68</v>
      </c>
      <c r="BB63" s="7">
        <f t="shared" ref="BB63" si="2793">SUM(AZ63-3.42)</f>
        <v>33.369999999999997</v>
      </c>
      <c r="BC63" s="7">
        <f t="shared" ref="BC63" si="2794">SUM(BA63-3.42)</f>
        <v>33.26</v>
      </c>
      <c r="BD63" s="10">
        <f t="shared" ref="BD63" si="2795">MIN(BB63,BC63)</f>
        <v>33.26</v>
      </c>
      <c r="BE63" s="11">
        <f t="shared" si="894"/>
        <v>0</v>
      </c>
      <c r="BF63" s="7">
        <f t="shared" ref="BF63" si="2796">SUM(AZ63)</f>
        <v>36.79</v>
      </c>
      <c r="BG63" s="7">
        <f t="shared" ref="BG63" si="2797">SUM(BA63)</f>
        <v>36.68</v>
      </c>
      <c r="BH63" s="10">
        <f t="shared" ref="BH63" si="2798">MIN(BF63,BG63)</f>
        <v>36.68</v>
      </c>
      <c r="BI63" s="11">
        <f t="shared" si="898"/>
        <v>0</v>
      </c>
      <c r="BJ63" s="7">
        <v>33.79</v>
      </c>
      <c r="BK63" s="7">
        <v>34.11</v>
      </c>
      <c r="BL63" s="7">
        <f t="shared" ref="BL63" si="2799">SUM(BJ63-2.77)</f>
        <v>31.02</v>
      </c>
      <c r="BM63" s="7">
        <f t="shared" ref="BM63" si="2800">SUM(BK63-2.77)</f>
        <v>31.34</v>
      </c>
      <c r="BN63" s="10">
        <f t="shared" ref="BN63" si="2801">MIN(BL63,BM63)</f>
        <v>31.02</v>
      </c>
      <c r="BO63" s="11">
        <f t="shared" si="902"/>
        <v>0</v>
      </c>
      <c r="BP63" s="7">
        <f t="shared" ref="BP63" si="2802">SUM(BJ63)</f>
        <v>33.79</v>
      </c>
      <c r="BQ63" s="7">
        <f t="shared" ref="BQ63" si="2803">SUM(BK63)</f>
        <v>34.11</v>
      </c>
      <c r="BR63" s="10">
        <f t="shared" ref="BR63" si="2804">MIN(BP63,BQ63)</f>
        <v>33.79</v>
      </c>
      <c r="BS63" s="11">
        <f t="shared" si="906"/>
        <v>0</v>
      </c>
      <c r="BT63" s="7">
        <f t="shared" ref="BT63" si="2805">SUM(BJ63)</f>
        <v>33.79</v>
      </c>
      <c r="BU63" s="7">
        <f t="shared" ref="BU63" si="2806">SUM(BK63)</f>
        <v>34.11</v>
      </c>
      <c r="BV63" s="7">
        <f t="shared" ref="BV63" si="2807">SUM(BT63-2.3)</f>
        <v>31.49</v>
      </c>
      <c r="BW63" s="7">
        <f t="shared" ref="BW63" si="2808">SUM(BU63-2.3)</f>
        <v>31.81</v>
      </c>
      <c r="BX63" s="10">
        <f t="shared" ref="BX63" si="2809">MIN(BV63,BW63)</f>
        <v>31.49</v>
      </c>
      <c r="BY63" s="11">
        <f t="shared" si="912"/>
        <v>0</v>
      </c>
      <c r="BZ63" s="7">
        <f t="shared" ref="BZ63" si="2810">SUM(BT63)</f>
        <v>33.79</v>
      </c>
      <c r="CA63" s="7">
        <f t="shared" ref="CA63" si="2811">SUM(BU63)</f>
        <v>34.11</v>
      </c>
      <c r="CB63" s="10">
        <f t="shared" ref="CB63" si="2812">MIN(BZ63,CA63)</f>
        <v>33.79</v>
      </c>
      <c r="CC63" s="11">
        <f t="shared" si="916"/>
        <v>0</v>
      </c>
    </row>
    <row r="64" spans="1:81" ht="18" customHeight="1" x14ac:dyDescent="0.25">
      <c r="A64" s="1">
        <f t="shared" si="0"/>
        <v>45863</v>
      </c>
      <c r="B64" s="7"/>
      <c r="C64" s="7"/>
      <c r="D64" s="7"/>
      <c r="E64" s="7"/>
      <c r="F64" s="10"/>
      <c r="G64" s="20"/>
      <c r="H64" s="7"/>
      <c r="I64" s="7"/>
      <c r="J64" s="10"/>
      <c r="K64" s="20"/>
      <c r="L64" s="7">
        <v>31.5</v>
      </c>
      <c r="M64" s="7">
        <v>32.86</v>
      </c>
      <c r="N64" s="7">
        <f t="shared" ref="N64" si="2813">SUM(L64-0)</f>
        <v>31.5</v>
      </c>
      <c r="O64" s="7">
        <f t="shared" ref="O64" si="2814">SUM(M64-0)</f>
        <v>32.86</v>
      </c>
      <c r="P64" s="10">
        <f t="shared" ref="P64" si="2815">MIN(N64,O64)</f>
        <v>31.5</v>
      </c>
      <c r="Q64" s="11">
        <f t="shared" si="2284"/>
        <v>0</v>
      </c>
      <c r="R64" s="7">
        <f t="shared" ref="R64" si="2816">SUM(L64)</f>
        <v>31.5</v>
      </c>
      <c r="S64" s="7">
        <f t="shared" ref="S64" si="2817">SUM(M64)</f>
        <v>32.86</v>
      </c>
      <c r="T64" s="10">
        <f t="shared" ref="T64" si="2818">MIN(R64,S64)</f>
        <v>31.5</v>
      </c>
      <c r="U64" s="11">
        <f t="shared" si="2288"/>
        <v>0</v>
      </c>
      <c r="V64" s="7">
        <v>31.5</v>
      </c>
      <c r="W64" s="7">
        <v>32.86</v>
      </c>
      <c r="X64" s="7">
        <f t="shared" ref="X64" si="2819">SUM(V64-1.22)</f>
        <v>30.28</v>
      </c>
      <c r="Y64" s="7">
        <f t="shared" ref="Y64" si="2820">SUM(W64-1.22)</f>
        <v>31.64</v>
      </c>
      <c r="Z64" s="10">
        <f t="shared" ref="Z64" si="2821">MIN(X64,Y64)</f>
        <v>30.28</v>
      </c>
      <c r="AA64" s="11">
        <f t="shared" si="2292"/>
        <v>0</v>
      </c>
      <c r="AB64" s="7">
        <f t="shared" ref="AB64" si="2822">SUM(V64)</f>
        <v>31.5</v>
      </c>
      <c r="AC64" s="7">
        <f t="shared" ref="AC64" si="2823">SUM(W64)</f>
        <v>32.86</v>
      </c>
      <c r="AD64" s="10">
        <f t="shared" ref="AD64" si="2824">MIN(AB64,AC64)</f>
        <v>31.5</v>
      </c>
      <c r="AE64" s="11">
        <f t="shared" si="2296"/>
        <v>0</v>
      </c>
      <c r="AF64" s="7">
        <v>34.07</v>
      </c>
      <c r="AG64" s="7">
        <v>34.08</v>
      </c>
      <c r="AH64" s="7">
        <f t="shared" ref="AH64" si="2825">SUM(AF64-1.46)</f>
        <v>32.61</v>
      </c>
      <c r="AI64" s="7">
        <f t="shared" ref="AI64" si="2826">SUM(AG64-1.46)</f>
        <v>32.619999999999997</v>
      </c>
      <c r="AJ64" s="10">
        <f t="shared" ref="AJ64" si="2827">MIN(AH64,AI64)</f>
        <v>32.61</v>
      </c>
      <c r="AK64" s="11">
        <f t="shared" si="878"/>
        <v>0</v>
      </c>
      <c r="AL64" s="7">
        <f t="shared" ref="AL64" si="2828">SUM(AF64)</f>
        <v>34.07</v>
      </c>
      <c r="AM64" s="7">
        <f t="shared" ref="AM64" si="2829">SUM(AG64)</f>
        <v>34.08</v>
      </c>
      <c r="AN64" s="10">
        <f t="shared" ref="AN64" si="2830">MIN(AL64,AM64)</f>
        <v>34.07</v>
      </c>
      <c r="AO64" s="11">
        <f t="shared" si="882"/>
        <v>0</v>
      </c>
      <c r="AP64" s="7">
        <v>40.79</v>
      </c>
      <c r="AQ64" s="7">
        <v>41.32</v>
      </c>
      <c r="AR64" s="7">
        <f t="shared" ref="AR64" si="2831">SUM(AP64-1.18)</f>
        <v>39.61</v>
      </c>
      <c r="AS64" s="7">
        <f t="shared" ref="AS64" si="2832">SUM(AQ64-1.18)</f>
        <v>40.14</v>
      </c>
      <c r="AT64" s="10">
        <f t="shared" ref="AT64" si="2833">MIN(AR64,AS64)</f>
        <v>39.61</v>
      </c>
      <c r="AU64" s="11">
        <f t="shared" si="886"/>
        <v>0</v>
      </c>
      <c r="AV64" s="7">
        <f t="shared" ref="AV64" si="2834">SUM(AP64)</f>
        <v>40.79</v>
      </c>
      <c r="AW64" s="7">
        <f t="shared" ref="AW64" si="2835">SUM(AQ64)</f>
        <v>41.32</v>
      </c>
      <c r="AX64" s="10">
        <f t="shared" ref="AX64" si="2836">MIN(AV64,AW64)</f>
        <v>40.79</v>
      </c>
      <c r="AY64" s="11">
        <f t="shared" si="890"/>
        <v>0</v>
      </c>
      <c r="AZ64" s="7">
        <v>36.79</v>
      </c>
      <c r="BA64" s="7">
        <v>36.68</v>
      </c>
      <c r="BB64" s="7">
        <f t="shared" ref="BB64" si="2837">SUM(AZ64-3.42)</f>
        <v>33.369999999999997</v>
      </c>
      <c r="BC64" s="7">
        <f t="shared" ref="BC64" si="2838">SUM(BA64-3.42)</f>
        <v>33.26</v>
      </c>
      <c r="BD64" s="10">
        <f t="shared" ref="BD64" si="2839">MIN(BB64,BC64)</f>
        <v>33.26</v>
      </c>
      <c r="BE64" s="11">
        <f t="shared" si="894"/>
        <v>0</v>
      </c>
      <c r="BF64" s="7">
        <f t="shared" ref="BF64" si="2840">SUM(AZ64)</f>
        <v>36.79</v>
      </c>
      <c r="BG64" s="7">
        <f t="shared" ref="BG64" si="2841">SUM(BA64)</f>
        <v>36.68</v>
      </c>
      <c r="BH64" s="10">
        <f t="shared" ref="BH64" si="2842">MIN(BF64,BG64)</f>
        <v>36.68</v>
      </c>
      <c r="BI64" s="11">
        <f t="shared" si="898"/>
        <v>0</v>
      </c>
      <c r="BJ64" s="7">
        <v>33.79</v>
      </c>
      <c r="BK64" s="7">
        <v>34.11</v>
      </c>
      <c r="BL64" s="7">
        <f t="shared" ref="BL64" si="2843">SUM(BJ64-2.77)</f>
        <v>31.02</v>
      </c>
      <c r="BM64" s="7">
        <f t="shared" ref="BM64" si="2844">SUM(BK64-2.77)</f>
        <v>31.34</v>
      </c>
      <c r="BN64" s="10">
        <f t="shared" ref="BN64" si="2845">MIN(BL64,BM64)</f>
        <v>31.02</v>
      </c>
      <c r="BO64" s="11">
        <f t="shared" si="902"/>
        <v>0</v>
      </c>
      <c r="BP64" s="7">
        <f t="shared" ref="BP64" si="2846">SUM(BJ64)</f>
        <v>33.79</v>
      </c>
      <c r="BQ64" s="7">
        <f t="shared" ref="BQ64" si="2847">SUM(BK64)</f>
        <v>34.11</v>
      </c>
      <c r="BR64" s="10">
        <f t="shared" ref="BR64" si="2848">MIN(BP64,BQ64)</f>
        <v>33.79</v>
      </c>
      <c r="BS64" s="11">
        <f t="shared" si="906"/>
        <v>0</v>
      </c>
      <c r="BT64" s="7">
        <f t="shared" ref="BT64" si="2849">SUM(BJ64)</f>
        <v>33.79</v>
      </c>
      <c r="BU64" s="7">
        <f t="shared" ref="BU64" si="2850">SUM(BK64)</f>
        <v>34.11</v>
      </c>
      <c r="BV64" s="7">
        <f t="shared" ref="BV64" si="2851">SUM(BT64-2.3)</f>
        <v>31.49</v>
      </c>
      <c r="BW64" s="7">
        <f t="shared" ref="BW64" si="2852">SUM(BU64-2.3)</f>
        <v>31.81</v>
      </c>
      <c r="BX64" s="10">
        <f t="shared" ref="BX64" si="2853">MIN(BV64,BW64)</f>
        <v>31.49</v>
      </c>
      <c r="BY64" s="11">
        <f t="shared" si="912"/>
        <v>0</v>
      </c>
      <c r="BZ64" s="7">
        <f t="shared" ref="BZ64" si="2854">SUM(BT64)</f>
        <v>33.79</v>
      </c>
      <c r="CA64" s="7">
        <f t="shared" ref="CA64" si="2855">SUM(BU64)</f>
        <v>34.11</v>
      </c>
      <c r="CB64" s="10">
        <f t="shared" ref="CB64" si="2856">MIN(BZ64,CA64)</f>
        <v>33.79</v>
      </c>
      <c r="CC64" s="11">
        <f t="shared" si="916"/>
        <v>0</v>
      </c>
    </row>
    <row r="65" spans="1:81" ht="18" customHeight="1" x14ac:dyDescent="0.25">
      <c r="A65" s="1">
        <f t="shared" si="0"/>
        <v>45856</v>
      </c>
      <c r="B65" s="7"/>
      <c r="C65" s="7"/>
      <c r="D65" s="7"/>
      <c r="E65" s="7"/>
      <c r="F65" s="10"/>
      <c r="G65" s="20"/>
      <c r="H65" s="7"/>
      <c r="I65" s="7"/>
      <c r="J65" s="10"/>
      <c r="K65" s="20"/>
      <c r="L65" s="7">
        <v>32.36</v>
      </c>
      <c r="M65" s="7">
        <v>33.08</v>
      </c>
      <c r="N65" s="7">
        <f t="shared" ref="N65" si="2857">SUM(L65-0)</f>
        <v>32.36</v>
      </c>
      <c r="O65" s="7">
        <f t="shared" ref="O65" si="2858">SUM(M65-0)</f>
        <v>33.08</v>
      </c>
      <c r="P65" s="10">
        <f t="shared" ref="P65" si="2859">MIN(N65,O65)</f>
        <v>32.36</v>
      </c>
      <c r="Q65" s="11">
        <f t="shared" si="2284"/>
        <v>0</v>
      </c>
      <c r="R65" s="7">
        <f t="shared" ref="R65" si="2860">SUM(L65)</f>
        <v>32.36</v>
      </c>
      <c r="S65" s="7">
        <f t="shared" ref="S65" si="2861">SUM(M65)</f>
        <v>33.08</v>
      </c>
      <c r="T65" s="10">
        <f t="shared" ref="T65" si="2862">MIN(R65,S65)</f>
        <v>32.36</v>
      </c>
      <c r="U65" s="11">
        <f t="shared" si="2288"/>
        <v>0</v>
      </c>
      <c r="V65" s="7">
        <v>32.36</v>
      </c>
      <c r="W65" s="7">
        <v>33.08</v>
      </c>
      <c r="X65" s="7">
        <f t="shared" ref="X65" si="2863">SUM(V65-1.22)</f>
        <v>31.14</v>
      </c>
      <c r="Y65" s="7">
        <f t="shared" ref="Y65" si="2864">SUM(W65-1.22)</f>
        <v>31.86</v>
      </c>
      <c r="Z65" s="10">
        <f t="shared" ref="Z65" si="2865">MIN(X65,Y65)</f>
        <v>31.14</v>
      </c>
      <c r="AA65" s="11">
        <f t="shared" si="2292"/>
        <v>0</v>
      </c>
      <c r="AB65" s="7">
        <f t="shared" ref="AB65" si="2866">SUM(V65)</f>
        <v>32.36</v>
      </c>
      <c r="AC65" s="7">
        <f t="shared" ref="AC65" si="2867">SUM(W65)</f>
        <v>33.08</v>
      </c>
      <c r="AD65" s="10">
        <f t="shared" ref="AD65" si="2868">MIN(AB65,AC65)</f>
        <v>32.36</v>
      </c>
      <c r="AE65" s="11">
        <f t="shared" si="2296"/>
        <v>0</v>
      </c>
      <c r="AF65" s="7">
        <v>34.07</v>
      </c>
      <c r="AG65" s="7">
        <v>34.08</v>
      </c>
      <c r="AH65" s="7">
        <f t="shared" ref="AH65" si="2869">SUM(AF65-1.46)</f>
        <v>32.61</v>
      </c>
      <c r="AI65" s="7">
        <f t="shared" ref="AI65" si="2870">SUM(AG65-1.46)</f>
        <v>32.619999999999997</v>
      </c>
      <c r="AJ65" s="10">
        <f t="shared" ref="AJ65" si="2871">MIN(AH65,AI65)</f>
        <v>32.61</v>
      </c>
      <c r="AK65" s="11">
        <f t="shared" si="878"/>
        <v>0</v>
      </c>
      <c r="AL65" s="7">
        <f t="shared" ref="AL65" si="2872">SUM(AF65)</f>
        <v>34.07</v>
      </c>
      <c r="AM65" s="7">
        <f t="shared" ref="AM65" si="2873">SUM(AG65)</f>
        <v>34.08</v>
      </c>
      <c r="AN65" s="10">
        <f t="shared" ref="AN65" si="2874">MIN(AL65,AM65)</f>
        <v>34.07</v>
      </c>
      <c r="AO65" s="11">
        <f t="shared" si="882"/>
        <v>0</v>
      </c>
      <c r="AP65" s="7">
        <v>40.79</v>
      </c>
      <c r="AQ65" s="7">
        <v>41.32</v>
      </c>
      <c r="AR65" s="7">
        <f t="shared" ref="AR65" si="2875">SUM(AP65-1.18)</f>
        <v>39.61</v>
      </c>
      <c r="AS65" s="7">
        <f t="shared" ref="AS65" si="2876">SUM(AQ65-1.18)</f>
        <v>40.14</v>
      </c>
      <c r="AT65" s="10">
        <f t="shared" ref="AT65" si="2877">MIN(AR65,AS65)</f>
        <v>39.61</v>
      </c>
      <c r="AU65" s="11">
        <f t="shared" si="886"/>
        <v>0</v>
      </c>
      <c r="AV65" s="7">
        <f t="shared" ref="AV65" si="2878">SUM(AP65)</f>
        <v>40.79</v>
      </c>
      <c r="AW65" s="7">
        <f t="shared" ref="AW65" si="2879">SUM(AQ65)</f>
        <v>41.32</v>
      </c>
      <c r="AX65" s="10">
        <f t="shared" ref="AX65" si="2880">MIN(AV65,AW65)</f>
        <v>40.79</v>
      </c>
      <c r="AY65" s="11">
        <f t="shared" si="890"/>
        <v>0</v>
      </c>
      <c r="AZ65" s="7">
        <v>36.79</v>
      </c>
      <c r="BA65" s="7">
        <v>36.68</v>
      </c>
      <c r="BB65" s="7">
        <f t="shared" ref="BB65" si="2881">SUM(AZ65-3.42)</f>
        <v>33.369999999999997</v>
      </c>
      <c r="BC65" s="7">
        <f t="shared" ref="BC65" si="2882">SUM(BA65-3.42)</f>
        <v>33.26</v>
      </c>
      <c r="BD65" s="10">
        <f t="shared" ref="BD65" si="2883">MIN(BB65,BC65)</f>
        <v>33.26</v>
      </c>
      <c r="BE65" s="11">
        <f t="shared" si="894"/>
        <v>0</v>
      </c>
      <c r="BF65" s="7">
        <f t="shared" ref="BF65" si="2884">SUM(AZ65)</f>
        <v>36.79</v>
      </c>
      <c r="BG65" s="7">
        <f t="shared" ref="BG65" si="2885">SUM(BA65)</f>
        <v>36.68</v>
      </c>
      <c r="BH65" s="10">
        <f t="shared" ref="BH65" si="2886">MIN(BF65,BG65)</f>
        <v>36.68</v>
      </c>
      <c r="BI65" s="11">
        <f t="shared" si="898"/>
        <v>0</v>
      </c>
      <c r="BJ65" s="7">
        <v>33.79</v>
      </c>
      <c r="BK65" s="7">
        <v>34.11</v>
      </c>
      <c r="BL65" s="7">
        <f t="shared" ref="BL65" si="2887">SUM(BJ65-2.77)</f>
        <v>31.02</v>
      </c>
      <c r="BM65" s="7">
        <f t="shared" ref="BM65" si="2888">SUM(BK65-2.77)</f>
        <v>31.34</v>
      </c>
      <c r="BN65" s="10">
        <f t="shared" ref="BN65" si="2889">MIN(BL65,BM65)</f>
        <v>31.02</v>
      </c>
      <c r="BO65" s="11">
        <f t="shared" si="902"/>
        <v>0</v>
      </c>
      <c r="BP65" s="7">
        <f t="shared" ref="BP65" si="2890">SUM(BJ65)</f>
        <v>33.79</v>
      </c>
      <c r="BQ65" s="7">
        <f t="shared" ref="BQ65" si="2891">SUM(BK65)</f>
        <v>34.11</v>
      </c>
      <c r="BR65" s="10">
        <f t="shared" ref="BR65" si="2892">MIN(BP65,BQ65)</f>
        <v>33.79</v>
      </c>
      <c r="BS65" s="11">
        <f t="shared" si="906"/>
        <v>0</v>
      </c>
      <c r="BT65" s="7">
        <f t="shared" ref="BT65" si="2893">SUM(BJ65)</f>
        <v>33.79</v>
      </c>
      <c r="BU65" s="7">
        <f t="shared" ref="BU65" si="2894">SUM(BK65)</f>
        <v>34.11</v>
      </c>
      <c r="BV65" s="7">
        <f t="shared" ref="BV65" si="2895">SUM(BT65-2.3)</f>
        <v>31.49</v>
      </c>
      <c r="BW65" s="7">
        <f t="shared" ref="BW65" si="2896">SUM(BU65-2.3)</f>
        <v>31.81</v>
      </c>
      <c r="BX65" s="10">
        <f t="shared" ref="BX65" si="2897">MIN(BV65,BW65)</f>
        <v>31.49</v>
      </c>
      <c r="BY65" s="11">
        <f t="shared" si="912"/>
        <v>0</v>
      </c>
      <c r="BZ65" s="7">
        <f t="shared" ref="BZ65" si="2898">SUM(BT65)</f>
        <v>33.79</v>
      </c>
      <c r="CA65" s="7">
        <f t="shared" ref="CA65" si="2899">SUM(BU65)</f>
        <v>34.11</v>
      </c>
      <c r="CB65" s="10">
        <f t="shared" ref="CB65" si="2900">MIN(BZ65,CA65)</f>
        <v>33.79</v>
      </c>
      <c r="CC65" s="11">
        <f t="shared" si="916"/>
        <v>0</v>
      </c>
    </row>
    <row r="66" spans="1:81" ht="18" customHeight="1" x14ac:dyDescent="0.25">
      <c r="A66" s="1">
        <f t="shared" si="0"/>
        <v>45849</v>
      </c>
      <c r="B66" s="7"/>
      <c r="C66" s="7"/>
      <c r="D66" s="7"/>
      <c r="E66" s="7"/>
      <c r="F66" s="10"/>
      <c r="G66" s="20"/>
      <c r="H66" s="7"/>
      <c r="I66" s="7"/>
      <c r="J66" s="10"/>
      <c r="K66" s="20"/>
      <c r="L66" s="7">
        <v>33.07</v>
      </c>
      <c r="M66" s="7">
        <v>33.18</v>
      </c>
      <c r="N66" s="7">
        <f t="shared" ref="N66" si="2901">SUM(L66-0)</f>
        <v>33.07</v>
      </c>
      <c r="O66" s="7">
        <f t="shared" ref="O66" si="2902">SUM(M66-0)</f>
        <v>33.18</v>
      </c>
      <c r="P66" s="10">
        <f t="shared" ref="P66" si="2903">MIN(N66,O66)</f>
        <v>33.07</v>
      </c>
      <c r="Q66" s="11">
        <f t="shared" si="2284"/>
        <v>0</v>
      </c>
      <c r="R66" s="7">
        <f t="shared" ref="R66" si="2904">SUM(L66)</f>
        <v>33.07</v>
      </c>
      <c r="S66" s="7">
        <f t="shared" ref="S66" si="2905">SUM(M66)</f>
        <v>33.18</v>
      </c>
      <c r="T66" s="10">
        <f t="shared" ref="T66" si="2906">MIN(R66,S66)</f>
        <v>33.07</v>
      </c>
      <c r="U66" s="11">
        <f t="shared" si="2288"/>
        <v>0</v>
      </c>
      <c r="V66" s="7">
        <v>33.07</v>
      </c>
      <c r="W66" s="7">
        <v>33.18</v>
      </c>
      <c r="X66" s="7">
        <f t="shared" ref="X66" si="2907">SUM(V66-1.22)</f>
        <v>31.85</v>
      </c>
      <c r="Y66" s="7">
        <f t="shared" ref="Y66" si="2908">SUM(W66-1.22)</f>
        <v>31.96</v>
      </c>
      <c r="Z66" s="10">
        <f t="shared" ref="Z66" si="2909">MIN(X66,Y66)</f>
        <v>31.85</v>
      </c>
      <c r="AA66" s="11">
        <f t="shared" si="2292"/>
        <v>0</v>
      </c>
      <c r="AB66" s="7">
        <f t="shared" ref="AB66" si="2910">SUM(V66)</f>
        <v>33.07</v>
      </c>
      <c r="AC66" s="7">
        <f t="shared" ref="AC66" si="2911">SUM(W66)</f>
        <v>33.18</v>
      </c>
      <c r="AD66" s="10">
        <f t="shared" ref="AD66" si="2912">MIN(AB66,AC66)</f>
        <v>33.07</v>
      </c>
      <c r="AE66" s="11">
        <f t="shared" si="2296"/>
        <v>0</v>
      </c>
      <c r="AF66" s="7">
        <v>34.07</v>
      </c>
      <c r="AG66" s="7">
        <v>34.08</v>
      </c>
      <c r="AH66" s="7">
        <f t="shared" ref="AH66" si="2913">SUM(AF66-1.46)</f>
        <v>32.61</v>
      </c>
      <c r="AI66" s="7">
        <f t="shared" ref="AI66" si="2914">SUM(AG66-1.46)</f>
        <v>32.619999999999997</v>
      </c>
      <c r="AJ66" s="10">
        <f t="shared" ref="AJ66" si="2915">MIN(AH66,AI66)</f>
        <v>32.61</v>
      </c>
      <c r="AK66" s="11">
        <f t="shared" si="878"/>
        <v>0</v>
      </c>
      <c r="AL66" s="7">
        <f t="shared" ref="AL66" si="2916">SUM(AF66)</f>
        <v>34.07</v>
      </c>
      <c r="AM66" s="7">
        <f t="shared" ref="AM66" si="2917">SUM(AG66)</f>
        <v>34.08</v>
      </c>
      <c r="AN66" s="10">
        <f t="shared" ref="AN66" si="2918">MIN(AL66,AM66)</f>
        <v>34.07</v>
      </c>
      <c r="AO66" s="11">
        <f t="shared" si="882"/>
        <v>0</v>
      </c>
      <c r="AP66" s="7">
        <v>40.79</v>
      </c>
      <c r="AQ66" s="7">
        <v>41.32</v>
      </c>
      <c r="AR66" s="7">
        <f t="shared" ref="AR66" si="2919">SUM(AP66-1.18)</f>
        <v>39.61</v>
      </c>
      <c r="AS66" s="7">
        <f t="shared" ref="AS66" si="2920">SUM(AQ66-1.18)</f>
        <v>40.14</v>
      </c>
      <c r="AT66" s="10">
        <f t="shared" ref="AT66" si="2921">MIN(AR66,AS66)</f>
        <v>39.61</v>
      </c>
      <c r="AU66" s="11">
        <f t="shared" si="886"/>
        <v>0</v>
      </c>
      <c r="AV66" s="7">
        <f t="shared" ref="AV66" si="2922">SUM(AP66)</f>
        <v>40.79</v>
      </c>
      <c r="AW66" s="7">
        <f t="shared" ref="AW66" si="2923">SUM(AQ66)</f>
        <v>41.32</v>
      </c>
      <c r="AX66" s="10">
        <f t="shared" ref="AX66" si="2924">MIN(AV66,AW66)</f>
        <v>40.79</v>
      </c>
      <c r="AY66" s="11">
        <f t="shared" si="890"/>
        <v>0</v>
      </c>
      <c r="AZ66" s="7">
        <v>36.79</v>
      </c>
      <c r="BA66" s="7">
        <v>36.68</v>
      </c>
      <c r="BB66" s="7">
        <f t="shared" ref="BB66" si="2925">SUM(AZ66-3.42)</f>
        <v>33.369999999999997</v>
      </c>
      <c r="BC66" s="7">
        <f t="shared" ref="BC66" si="2926">SUM(BA66-3.42)</f>
        <v>33.26</v>
      </c>
      <c r="BD66" s="10">
        <f t="shared" ref="BD66" si="2927">MIN(BB66,BC66)</f>
        <v>33.26</v>
      </c>
      <c r="BE66" s="11">
        <f t="shared" si="894"/>
        <v>0</v>
      </c>
      <c r="BF66" s="7">
        <f t="shared" ref="BF66" si="2928">SUM(AZ66)</f>
        <v>36.79</v>
      </c>
      <c r="BG66" s="7">
        <f t="shared" ref="BG66" si="2929">SUM(BA66)</f>
        <v>36.68</v>
      </c>
      <c r="BH66" s="10">
        <f t="shared" ref="BH66" si="2930">MIN(BF66,BG66)</f>
        <v>36.68</v>
      </c>
      <c r="BI66" s="11">
        <f t="shared" si="898"/>
        <v>0</v>
      </c>
      <c r="BJ66" s="7">
        <v>33.79</v>
      </c>
      <c r="BK66" s="7">
        <v>34.11</v>
      </c>
      <c r="BL66" s="7">
        <f t="shared" ref="BL66" si="2931">SUM(BJ66-2.77)</f>
        <v>31.02</v>
      </c>
      <c r="BM66" s="7">
        <f t="shared" ref="BM66" si="2932">SUM(BK66-2.77)</f>
        <v>31.34</v>
      </c>
      <c r="BN66" s="10">
        <f t="shared" ref="BN66" si="2933">MIN(BL66,BM66)</f>
        <v>31.02</v>
      </c>
      <c r="BO66" s="11">
        <f t="shared" si="902"/>
        <v>0</v>
      </c>
      <c r="BP66" s="7">
        <f t="shared" ref="BP66" si="2934">SUM(BJ66)</f>
        <v>33.79</v>
      </c>
      <c r="BQ66" s="7">
        <f t="shared" ref="BQ66" si="2935">SUM(BK66)</f>
        <v>34.11</v>
      </c>
      <c r="BR66" s="10">
        <f t="shared" ref="BR66" si="2936">MIN(BP66,BQ66)</f>
        <v>33.79</v>
      </c>
      <c r="BS66" s="11">
        <f t="shared" si="906"/>
        <v>0</v>
      </c>
      <c r="BT66" s="7">
        <f t="shared" ref="BT66" si="2937">SUM(BJ66)</f>
        <v>33.79</v>
      </c>
      <c r="BU66" s="7">
        <f t="shared" ref="BU66" si="2938">SUM(BK66)</f>
        <v>34.11</v>
      </c>
      <c r="BV66" s="7">
        <f t="shared" ref="BV66" si="2939">SUM(BT66-2.3)</f>
        <v>31.49</v>
      </c>
      <c r="BW66" s="7">
        <f t="shared" ref="BW66" si="2940">SUM(BU66-2.3)</f>
        <v>31.81</v>
      </c>
      <c r="BX66" s="10">
        <f t="shared" ref="BX66" si="2941">MIN(BV66,BW66)</f>
        <v>31.49</v>
      </c>
      <c r="BY66" s="11">
        <f t="shared" si="912"/>
        <v>0</v>
      </c>
      <c r="BZ66" s="7">
        <f t="shared" ref="BZ66" si="2942">SUM(BT66)</f>
        <v>33.79</v>
      </c>
      <c r="CA66" s="7">
        <f t="shared" ref="CA66" si="2943">SUM(BU66)</f>
        <v>34.11</v>
      </c>
      <c r="CB66" s="10">
        <f t="shared" ref="CB66" si="2944">MIN(BZ66,CA66)</f>
        <v>33.79</v>
      </c>
      <c r="CC66" s="11">
        <f t="shared" si="916"/>
        <v>0</v>
      </c>
    </row>
    <row r="67" spans="1:81" ht="18" customHeight="1" x14ac:dyDescent="0.25">
      <c r="A67" s="1">
        <f t="shared" si="0"/>
        <v>45842</v>
      </c>
      <c r="B67" s="7"/>
      <c r="C67" s="7"/>
      <c r="D67" s="7"/>
      <c r="E67" s="7"/>
      <c r="F67" s="10"/>
      <c r="G67" s="20"/>
      <c r="H67" s="7"/>
      <c r="I67" s="7"/>
      <c r="J67" s="10"/>
      <c r="K67" s="20"/>
      <c r="L67" s="7">
        <v>33.07</v>
      </c>
      <c r="M67" s="7">
        <v>33.32</v>
      </c>
      <c r="N67" s="7">
        <f t="shared" ref="N67" si="2945">SUM(L67-0)</f>
        <v>33.07</v>
      </c>
      <c r="O67" s="7">
        <f t="shared" ref="O67" si="2946">SUM(M67-0)</f>
        <v>33.32</v>
      </c>
      <c r="P67" s="10">
        <f t="shared" ref="P67" si="2947">MIN(N67,O67)</f>
        <v>33.07</v>
      </c>
      <c r="Q67" s="11">
        <f t="shared" si="2284"/>
        <v>0</v>
      </c>
      <c r="R67" s="7">
        <f t="shared" ref="R67" si="2948">SUM(L67)</f>
        <v>33.07</v>
      </c>
      <c r="S67" s="7">
        <f t="shared" ref="S67" si="2949">SUM(M67)</f>
        <v>33.32</v>
      </c>
      <c r="T67" s="10">
        <f t="shared" ref="T67" si="2950">MIN(R67,S67)</f>
        <v>33.07</v>
      </c>
      <c r="U67" s="11">
        <f t="shared" si="2288"/>
        <v>0</v>
      </c>
      <c r="V67" s="7">
        <v>33.07</v>
      </c>
      <c r="W67" s="7">
        <v>33.32</v>
      </c>
      <c r="X67" s="7">
        <f t="shared" ref="X67" si="2951">SUM(V67-1.22)</f>
        <v>31.85</v>
      </c>
      <c r="Y67" s="7">
        <f t="shared" ref="Y67" si="2952">SUM(W67-1.22)</f>
        <v>32.1</v>
      </c>
      <c r="Z67" s="10">
        <f t="shared" ref="Z67" si="2953">MIN(X67,Y67)</f>
        <v>31.85</v>
      </c>
      <c r="AA67" s="11">
        <f t="shared" si="2292"/>
        <v>0</v>
      </c>
      <c r="AB67" s="7">
        <f t="shared" ref="AB67" si="2954">SUM(V67)</f>
        <v>33.07</v>
      </c>
      <c r="AC67" s="7">
        <f t="shared" ref="AC67" si="2955">SUM(W67)</f>
        <v>33.32</v>
      </c>
      <c r="AD67" s="10">
        <f t="shared" ref="AD67" si="2956">MIN(AB67,AC67)</f>
        <v>33.07</v>
      </c>
      <c r="AE67" s="11">
        <f t="shared" si="2296"/>
        <v>0</v>
      </c>
      <c r="AF67" s="7">
        <v>34.07</v>
      </c>
      <c r="AG67" s="7">
        <v>34.08</v>
      </c>
      <c r="AH67" s="7">
        <f t="shared" ref="AH67" si="2957">SUM(AF67-1.46)</f>
        <v>32.61</v>
      </c>
      <c r="AI67" s="7">
        <f t="shared" ref="AI67" si="2958">SUM(AG67-1.46)</f>
        <v>32.619999999999997</v>
      </c>
      <c r="AJ67" s="10">
        <f t="shared" ref="AJ67" si="2959">MIN(AH67,AI67)</f>
        <v>32.61</v>
      </c>
      <c r="AK67" s="11">
        <f t="shared" si="878"/>
        <v>0</v>
      </c>
      <c r="AL67" s="7">
        <f t="shared" ref="AL67" si="2960">SUM(AF67)</f>
        <v>34.07</v>
      </c>
      <c r="AM67" s="7">
        <f t="shared" ref="AM67" si="2961">SUM(AG67)</f>
        <v>34.08</v>
      </c>
      <c r="AN67" s="10">
        <f t="shared" ref="AN67" si="2962">MIN(AL67,AM67)</f>
        <v>34.07</v>
      </c>
      <c r="AO67" s="11">
        <f t="shared" si="882"/>
        <v>0</v>
      </c>
      <c r="AP67" s="7">
        <v>40.79</v>
      </c>
      <c r="AQ67" s="7">
        <v>41.32</v>
      </c>
      <c r="AR67" s="7">
        <f t="shared" ref="AR67" si="2963">SUM(AP67-1.18)</f>
        <v>39.61</v>
      </c>
      <c r="AS67" s="7">
        <f t="shared" ref="AS67" si="2964">SUM(AQ67-1.18)</f>
        <v>40.14</v>
      </c>
      <c r="AT67" s="10">
        <f t="shared" ref="AT67" si="2965">MIN(AR67,AS67)</f>
        <v>39.61</v>
      </c>
      <c r="AU67" s="11">
        <f t="shared" si="886"/>
        <v>0</v>
      </c>
      <c r="AV67" s="7">
        <f t="shared" ref="AV67" si="2966">SUM(AP67)</f>
        <v>40.79</v>
      </c>
      <c r="AW67" s="7">
        <f t="shared" ref="AW67" si="2967">SUM(AQ67)</f>
        <v>41.32</v>
      </c>
      <c r="AX67" s="10">
        <f t="shared" ref="AX67" si="2968">MIN(AV67,AW67)</f>
        <v>40.79</v>
      </c>
      <c r="AY67" s="11">
        <f t="shared" si="890"/>
        <v>0</v>
      </c>
      <c r="AZ67" s="7">
        <v>36.79</v>
      </c>
      <c r="BA67" s="7">
        <v>36.68</v>
      </c>
      <c r="BB67" s="7">
        <f t="shared" ref="BB67" si="2969">SUM(AZ67-3.42)</f>
        <v>33.369999999999997</v>
      </c>
      <c r="BC67" s="7">
        <f t="shared" ref="BC67" si="2970">SUM(BA67-3.42)</f>
        <v>33.26</v>
      </c>
      <c r="BD67" s="10">
        <f t="shared" ref="BD67" si="2971">MIN(BB67,BC67)</f>
        <v>33.26</v>
      </c>
      <c r="BE67" s="11">
        <f t="shared" si="894"/>
        <v>0</v>
      </c>
      <c r="BF67" s="7">
        <f t="shared" ref="BF67" si="2972">SUM(AZ67)</f>
        <v>36.79</v>
      </c>
      <c r="BG67" s="7">
        <f t="shared" ref="BG67" si="2973">SUM(BA67)</f>
        <v>36.68</v>
      </c>
      <c r="BH67" s="10">
        <f t="shared" ref="BH67" si="2974">MIN(BF67,BG67)</f>
        <v>36.68</v>
      </c>
      <c r="BI67" s="11">
        <f t="shared" si="898"/>
        <v>0</v>
      </c>
      <c r="BJ67" s="7">
        <v>33.79</v>
      </c>
      <c r="BK67" s="7">
        <v>34.11</v>
      </c>
      <c r="BL67" s="7">
        <f t="shared" ref="BL67" si="2975">SUM(BJ67-2.77)</f>
        <v>31.02</v>
      </c>
      <c r="BM67" s="7">
        <f t="shared" ref="BM67" si="2976">SUM(BK67-2.77)</f>
        <v>31.34</v>
      </c>
      <c r="BN67" s="10">
        <f t="shared" ref="BN67" si="2977">MIN(BL67,BM67)</f>
        <v>31.02</v>
      </c>
      <c r="BO67" s="11">
        <f t="shared" si="902"/>
        <v>0</v>
      </c>
      <c r="BP67" s="7">
        <f t="shared" ref="BP67" si="2978">SUM(BJ67)</f>
        <v>33.79</v>
      </c>
      <c r="BQ67" s="7">
        <f t="shared" ref="BQ67" si="2979">SUM(BK67)</f>
        <v>34.11</v>
      </c>
      <c r="BR67" s="10">
        <f t="shared" ref="BR67" si="2980">MIN(BP67,BQ67)</f>
        <v>33.79</v>
      </c>
      <c r="BS67" s="11">
        <f t="shared" si="906"/>
        <v>0</v>
      </c>
      <c r="BT67" s="7">
        <f t="shared" ref="BT67" si="2981">SUM(BJ67)</f>
        <v>33.79</v>
      </c>
      <c r="BU67" s="7">
        <f t="shared" ref="BU67" si="2982">SUM(BK67)</f>
        <v>34.11</v>
      </c>
      <c r="BV67" s="7">
        <f t="shared" ref="BV67" si="2983">SUM(BT67-2.3)</f>
        <v>31.49</v>
      </c>
      <c r="BW67" s="7">
        <f t="shared" ref="BW67" si="2984">SUM(BU67-2.3)</f>
        <v>31.81</v>
      </c>
      <c r="BX67" s="10">
        <f t="shared" ref="BX67" si="2985">MIN(BV67,BW67)</f>
        <v>31.49</v>
      </c>
      <c r="BY67" s="11">
        <f t="shared" si="912"/>
        <v>0</v>
      </c>
      <c r="BZ67" s="7">
        <f t="shared" ref="BZ67" si="2986">SUM(BT67)</f>
        <v>33.79</v>
      </c>
      <c r="CA67" s="7">
        <f t="shared" ref="CA67" si="2987">SUM(BU67)</f>
        <v>34.11</v>
      </c>
      <c r="CB67" s="10">
        <f t="shared" ref="CB67" si="2988">MIN(BZ67,CA67)</f>
        <v>33.79</v>
      </c>
      <c r="CC67" s="11">
        <f t="shared" si="916"/>
        <v>0</v>
      </c>
    </row>
    <row r="68" spans="1:81" ht="18" customHeight="1" x14ac:dyDescent="0.25">
      <c r="A68" s="1">
        <f t="shared" si="0"/>
        <v>45835</v>
      </c>
      <c r="B68" s="7"/>
      <c r="C68" s="7"/>
      <c r="D68" s="7"/>
      <c r="E68" s="7"/>
      <c r="F68" s="10"/>
      <c r="G68" s="20"/>
      <c r="H68" s="7"/>
      <c r="I68" s="7"/>
      <c r="J68" s="10"/>
      <c r="K68" s="20"/>
      <c r="L68" s="7">
        <v>33.07</v>
      </c>
      <c r="M68" s="7">
        <v>33.32</v>
      </c>
      <c r="N68" s="7">
        <f t="shared" ref="N68" si="2989">SUM(L68-0)</f>
        <v>33.07</v>
      </c>
      <c r="O68" s="7">
        <f t="shared" ref="O68" si="2990">SUM(M68-0)</f>
        <v>33.32</v>
      </c>
      <c r="P68" s="10">
        <f t="shared" ref="P68" si="2991">MIN(N68,O68)</f>
        <v>33.07</v>
      </c>
      <c r="Q68" s="11">
        <f t="shared" si="2284"/>
        <v>0</v>
      </c>
      <c r="R68" s="7">
        <f t="shared" ref="R68" si="2992">SUM(L68)</f>
        <v>33.07</v>
      </c>
      <c r="S68" s="7">
        <f t="shared" ref="S68" si="2993">SUM(M68)</f>
        <v>33.32</v>
      </c>
      <c r="T68" s="10">
        <f t="shared" ref="T68" si="2994">MIN(R68,S68)</f>
        <v>33.07</v>
      </c>
      <c r="U68" s="11">
        <f t="shared" si="2288"/>
        <v>0</v>
      </c>
      <c r="V68" s="7">
        <v>33.07</v>
      </c>
      <c r="W68" s="7">
        <v>33.32</v>
      </c>
      <c r="X68" s="7">
        <f t="shared" ref="X68" si="2995">SUM(V68-1.22)</f>
        <v>31.85</v>
      </c>
      <c r="Y68" s="7">
        <f t="shared" ref="Y68" si="2996">SUM(W68-1.22)</f>
        <v>32.1</v>
      </c>
      <c r="Z68" s="10">
        <f t="shared" ref="Z68" si="2997">MIN(X68,Y68)</f>
        <v>31.85</v>
      </c>
      <c r="AA68" s="11">
        <f t="shared" si="2292"/>
        <v>0</v>
      </c>
      <c r="AB68" s="7">
        <f t="shared" ref="AB68" si="2998">SUM(V68)</f>
        <v>33.07</v>
      </c>
      <c r="AC68" s="7">
        <f t="shared" ref="AC68" si="2999">SUM(W68)</f>
        <v>33.32</v>
      </c>
      <c r="AD68" s="10">
        <f t="shared" ref="AD68" si="3000">MIN(AB68,AC68)</f>
        <v>33.07</v>
      </c>
      <c r="AE68" s="11">
        <f t="shared" si="2296"/>
        <v>0</v>
      </c>
      <c r="AF68" s="7">
        <v>34.07</v>
      </c>
      <c r="AG68" s="7">
        <v>34.08</v>
      </c>
      <c r="AH68" s="7">
        <f t="shared" ref="AH68" si="3001">SUM(AF68-1.46)</f>
        <v>32.61</v>
      </c>
      <c r="AI68" s="7">
        <f t="shared" ref="AI68" si="3002">SUM(AG68-1.46)</f>
        <v>32.619999999999997</v>
      </c>
      <c r="AJ68" s="10">
        <f t="shared" ref="AJ68" si="3003">MIN(AH68,AI68)</f>
        <v>32.61</v>
      </c>
      <c r="AK68" s="11">
        <f t="shared" si="878"/>
        <v>0</v>
      </c>
      <c r="AL68" s="7">
        <f t="shared" ref="AL68" si="3004">SUM(AF68)</f>
        <v>34.07</v>
      </c>
      <c r="AM68" s="7">
        <f t="shared" ref="AM68" si="3005">SUM(AG68)</f>
        <v>34.08</v>
      </c>
      <c r="AN68" s="10">
        <f t="shared" ref="AN68" si="3006">MIN(AL68,AM68)</f>
        <v>34.07</v>
      </c>
      <c r="AO68" s="11">
        <f t="shared" si="882"/>
        <v>0</v>
      </c>
      <c r="AP68" s="7">
        <v>40.79</v>
      </c>
      <c r="AQ68" s="7">
        <v>41.32</v>
      </c>
      <c r="AR68" s="7">
        <f t="shared" ref="AR68" si="3007">SUM(AP68-1.18)</f>
        <v>39.61</v>
      </c>
      <c r="AS68" s="7">
        <f t="shared" ref="AS68" si="3008">SUM(AQ68-1.18)</f>
        <v>40.14</v>
      </c>
      <c r="AT68" s="10">
        <f t="shared" ref="AT68" si="3009">MIN(AR68,AS68)</f>
        <v>39.61</v>
      </c>
      <c r="AU68" s="11">
        <f t="shared" si="886"/>
        <v>0</v>
      </c>
      <c r="AV68" s="7">
        <f t="shared" ref="AV68" si="3010">SUM(AP68)</f>
        <v>40.79</v>
      </c>
      <c r="AW68" s="7">
        <f t="shared" ref="AW68" si="3011">SUM(AQ68)</f>
        <v>41.32</v>
      </c>
      <c r="AX68" s="10">
        <f t="shared" ref="AX68" si="3012">MIN(AV68,AW68)</f>
        <v>40.79</v>
      </c>
      <c r="AY68" s="11">
        <f t="shared" si="890"/>
        <v>0</v>
      </c>
      <c r="AZ68" s="7">
        <v>36.79</v>
      </c>
      <c r="BA68" s="7">
        <v>36.68</v>
      </c>
      <c r="BB68" s="7">
        <f t="shared" ref="BB68" si="3013">SUM(AZ68-3.42)</f>
        <v>33.369999999999997</v>
      </c>
      <c r="BC68" s="7">
        <f t="shared" ref="BC68" si="3014">SUM(BA68-3.42)</f>
        <v>33.26</v>
      </c>
      <c r="BD68" s="10">
        <f t="shared" ref="BD68" si="3015">MIN(BB68,BC68)</f>
        <v>33.26</v>
      </c>
      <c r="BE68" s="11">
        <f t="shared" si="894"/>
        <v>0</v>
      </c>
      <c r="BF68" s="7">
        <f t="shared" ref="BF68" si="3016">SUM(AZ68)</f>
        <v>36.79</v>
      </c>
      <c r="BG68" s="7">
        <f t="shared" ref="BG68" si="3017">SUM(BA68)</f>
        <v>36.68</v>
      </c>
      <c r="BH68" s="10">
        <f t="shared" ref="BH68" si="3018">MIN(BF68,BG68)</f>
        <v>36.68</v>
      </c>
      <c r="BI68" s="11">
        <f t="shared" si="898"/>
        <v>0</v>
      </c>
      <c r="BJ68" s="7">
        <v>33.79</v>
      </c>
      <c r="BK68" s="7">
        <v>34.11</v>
      </c>
      <c r="BL68" s="7">
        <f t="shared" ref="BL68" si="3019">SUM(BJ68-2.77)</f>
        <v>31.02</v>
      </c>
      <c r="BM68" s="7">
        <f t="shared" ref="BM68" si="3020">SUM(BK68-2.77)</f>
        <v>31.34</v>
      </c>
      <c r="BN68" s="10">
        <f t="shared" ref="BN68" si="3021">MIN(BL68,BM68)</f>
        <v>31.02</v>
      </c>
      <c r="BO68" s="11">
        <f t="shared" si="902"/>
        <v>0</v>
      </c>
      <c r="BP68" s="7">
        <f t="shared" ref="BP68" si="3022">SUM(BJ68)</f>
        <v>33.79</v>
      </c>
      <c r="BQ68" s="7">
        <f t="shared" ref="BQ68" si="3023">SUM(BK68)</f>
        <v>34.11</v>
      </c>
      <c r="BR68" s="10">
        <f t="shared" ref="BR68" si="3024">MIN(BP68,BQ68)</f>
        <v>33.79</v>
      </c>
      <c r="BS68" s="11">
        <f t="shared" si="906"/>
        <v>0</v>
      </c>
      <c r="BT68" s="7">
        <f t="shared" ref="BT68" si="3025">SUM(BJ68)</f>
        <v>33.79</v>
      </c>
      <c r="BU68" s="7">
        <f t="shared" ref="BU68" si="3026">SUM(BK68)</f>
        <v>34.11</v>
      </c>
      <c r="BV68" s="7">
        <f t="shared" ref="BV68" si="3027">SUM(BT68-2.3)</f>
        <v>31.49</v>
      </c>
      <c r="BW68" s="7">
        <f t="shared" ref="BW68" si="3028">SUM(BU68-2.3)</f>
        <v>31.81</v>
      </c>
      <c r="BX68" s="10">
        <f t="shared" ref="BX68" si="3029">MIN(BV68,BW68)</f>
        <v>31.49</v>
      </c>
      <c r="BY68" s="11">
        <f t="shared" si="912"/>
        <v>0</v>
      </c>
      <c r="BZ68" s="7">
        <f t="shared" ref="BZ68" si="3030">SUM(BT68)</f>
        <v>33.79</v>
      </c>
      <c r="CA68" s="7">
        <f t="shared" ref="CA68" si="3031">SUM(BU68)</f>
        <v>34.11</v>
      </c>
      <c r="CB68" s="10">
        <f t="shared" ref="CB68" si="3032">MIN(BZ68,CA68)</f>
        <v>33.79</v>
      </c>
      <c r="CC68" s="11">
        <f t="shared" si="916"/>
        <v>0</v>
      </c>
    </row>
    <row r="69" spans="1:81" ht="18" customHeight="1" x14ac:dyDescent="0.25">
      <c r="A69" s="1">
        <f t="shared" si="0"/>
        <v>45828</v>
      </c>
      <c r="B69" s="7"/>
      <c r="C69" s="7"/>
      <c r="D69" s="7"/>
      <c r="E69" s="7"/>
      <c r="F69" s="10"/>
      <c r="G69" s="20"/>
      <c r="H69" s="7"/>
      <c r="I69" s="7"/>
      <c r="J69" s="10"/>
      <c r="K69" s="20"/>
      <c r="L69" s="7">
        <v>33.21</v>
      </c>
      <c r="M69" s="7">
        <v>33.39</v>
      </c>
      <c r="N69" s="7">
        <f t="shared" ref="N69" si="3033">SUM(L69-0)</f>
        <v>33.21</v>
      </c>
      <c r="O69" s="7">
        <f t="shared" ref="O69" si="3034">SUM(M69-0)</f>
        <v>33.39</v>
      </c>
      <c r="P69" s="10">
        <f t="shared" ref="P69" si="3035">MIN(N69,O69)</f>
        <v>33.21</v>
      </c>
      <c r="Q69" s="11">
        <f t="shared" si="2284"/>
        <v>0</v>
      </c>
      <c r="R69" s="7">
        <f t="shared" ref="R69" si="3036">SUM(L69)</f>
        <v>33.21</v>
      </c>
      <c r="S69" s="7">
        <f t="shared" ref="S69" si="3037">SUM(M69)</f>
        <v>33.39</v>
      </c>
      <c r="T69" s="10">
        <f t="shared" ref="T69" si="3038">MIN(R69,S69)</f>
        <v>33.21</v>
      </c>
      <c r="U69" s="11">
        <f t="shared" si="2288"/>
        <v>0</v>
      </c>
      <c r="V69" s="7">
        <v>33.21</v>
      </c>
      <c r="W69" s="7">
        <v>33.39</v>
      </c>
      <c r="X69" s="7">
        <f t="shared" ref="X69" si="3039">SUM(V69-1.22)</f>
        <v>31.990000000000002</v>
      </c>
      <c r="Y69" s="7">
        <f t="shared" ref="Y69" si="3040">SUM(W69-1.22)</f>
        <v>32.17</v>
      </c>
      <c r="Z69" s="10">
        <f t="shared" ref="Z69" si="3041">MIN(X69,Y69)</f>
        <v>31.990000000000002</v>
      </c>
      <c r="AA69" s="11">
        <f t="shared" si="2292"/>
        <v>0</v>
      </c>
      <c r="AB69" s="7">
        <f t="shared" ref="AB69" si="3042">SUM(V69)</f>
        <v>33.21</v>
      </c>
      <c r="AC69" s="7">
        <f t="shared" ref="AC69" si="3043">SUM(W69)</f>
        <v>33.39</v>
      </c>
      <c r="AD69" s="10">
        <f t="shared" ref="AD69" si="3044">MIN(AB69,AC69)</f>
        <v>33.21</v>
      </c>
      <c r="AE69" s="11">
        <f t="shared" si="2296"/>
        <v>0</v>
      </c>
      <c r="AF69" s="7">
        <v>34.07</v>
      </c>
      <c r="AG69" s="7">
        <v>34.08</v>
      </c>
      <c r="AH69" s="7">
        <f t="shared" ref="AH69" si="3045">SUM(AF69-1.46)</f>
        <v>32.61</v>
      </c>
      <c r="AI69" s="7">
        <f t="shared" ref="AI69" si="3046">SUM(AG69-1.46)</f>
        <v>32.619999999999997</v>
      </c>
      <c r="AJ69" s="10">
        <f t="shared" ref="AJ69" si="3047">MIN(AH69,AI69)</f>
        <v>32.61</v>
      </c>
      <c r="AK69" s="11">
        <f t="shared" si="878"/>
        <v>0</v>
      </c>
      <c r="AL69" s="7">
        <f t="shared" ref="AL69" si="3048">SUM(AF69)</f>
        <v>34.07</v>
      </c>
      <c r="AM69" s="7">
        <f t="shared" ref="AM69" si="3049">SUM(AG69)</f>
        <v>34.08</v>
      </c>
      <c r="AN69" s="10">
        <f t="shared" ref="AN69" si="3050">MIN(AL69,AM69)</f>
        <v>34.07</v>
      </c>
      <c r="AO69" s="11">
        <f t="shared" si="882"/>
        <v>0</v>
      </c>
      <c r="AP69" s="7">
        <v>40.79</v>
      </c>
      <c r="AQ69" s="7">
        <v>41.32</v>
      </c>
      <c r="AR69" s="7">
        <f t="shared" ref="AR69" si="3051">SUM(AP69-1.18)</f>
        <v>39.61</v>
      </c>
      <c r="AS69" s="7">
        <f t="shared" ref="AS69" si="3052">SUM(AQ69-1.18)</f>
        <v>40.14</v>
      </c>
      <c r="AT69" s="10">
        <f t="shared" ref="AT69" si="3053">MIN(AR69,AS69)</f>
        <v>39.61</v>
      </c>
      <c r="AU69" s="11">
        <f t="shared" si="886"/>
        <v>0</v>
      </c>
      <c r="AV69" s="7">
        <f t="shared" ref="AV69" si="3054">SUM(AP69)</f>
        <v>40.79</v>
      </c>
      <c r="AW69" s="7">
        <f t="shared" ref="AW69" si="3055">SUM(AQ69)</f>
        <v>41.32</v>
      </c>
      <c r="AX69" s="10">
        <f t="shared" ref="AX69" si="3056">MIN(AV69,AW69)</f>
        <v>40.79</v>
      </c>
      <c r="AY69" s="11">
        <f t="shared" si="890"/>
        <v>0</v>
      </c>
      <c r="AZ69" s="7">
        <v>36.79</v>
      </c>
      <c r="BA69" s="7">
        <v>36.68</v>
      </c>
      <c r="BB69" s="7">
        <f t="shared" ref="BB69" si="3057">SUM(AZ69-3.42)</f>
        <v>33.369999999999997</v>
      </c>
      <c r="BC69" s="7">
        <f t="shared" ref="BC69" si="3058">SUM(BA69-3.42)</f>
        <v>33.26</v>
      </c>
      <c r="BD69" s="10">
        <f t="shared" ref="BD69" si="3059">MIN(BB69,BC69)</f>
        <v>33.26</v>
      </c>
      <c r="BE69" s="11">
        <f t="shared" si="894"/>
        <v>0</v>
      </c>
      <c r="BF69" s="7">
        <f t="shared" ref="BF69" si="3060">SUM(AZ69)</f>
        <v>36.79</v>
      </c>
      <c r="BG69" s="7">
        <f t="shared" ref="BG69" si="3061">SUM(BA69)</f>
        <v>36.68</v>
      </c>
      <c r="BH69" s="10">
        <f t="shared" ref="BH69" si="3062">MIN(BF69,BG69)</f>
        <v>36.68</v>
      </c>
      <c r="BI69" s="11">
        <f t="shared" si="898"/>
        <v>0</v>
      </c>
      <c r="BJ69" s="7">
        <v>33.79</v>
      </c>
      <c r="BK69" s="7">
        <v>34.11</v>
      </c>
      <c r="BL69" s="7">
        <f t="shared" ref="BL69" si="3063">SUM(BJ69-2.77)</f>
        <v>31.02</v>
      </c>
      <c r="BM69" s="7">
        <f t="shared" ref="BM69" si="3064">SUM(BK69-2.77)</f>
        <v>31.34</v>
      </c>
      <c r="BN69" s="10">
        <f t="shared" ref="BN69" si="3065">MIN(BL69,BM69)</f>
        <v>31.02</v>
      </c>
      <c r="BO69" s="11">
        <f t="shared" si="902"/>
        <v>0</v>
      </c>
      <c r="BP69" s="7">
        <f t="shared" ref="BP69" si="3066">SUM(BJ69)</f>
        <v>33.79</v>
      </c>
      <c r="BQ69" s="7">
        <f t="shared" ref="BQ69" si="3067">SUM(BK69)</f>
        <v>34.11</v>
      </c>
      <c r="BR69" s="10">
        <f t="shared" ref="BR69" si="3068">MIN(BP69,BQ69)</f>
        <v>33.79</v>
      </c>
      <c r="BS69" s="11">
        <f t="shared" si="906"/>
        <v>0</v>
      </c>
      <c r="BT69" s="7">
        <f t="shared" ref="BT69" si="3069">SUM(BJ69)</f>
        <v>33.79</v>
      </c>
      <c r="BU69" s="7">
        <f t="shared" ref="BU69" si="3070">SUM(BK69)</f>
        <v>34.11</v>
      </c>
      <c r="BV69" s="7">
        <f t="shared" ref="BV69" si="3071">SUM(BT69-2.3)</f>
        <v>31.49</v>
      </c>
      <c r="BW69" s="7">
        <f t="shared" ref="BW69" si="3072">SUM(BU69-2.3)</f>
        <v>31.81</v>
      </c>
      <c r="BX69" s="10">
        <f t="shared" ref="BX69" si="3073">MIN(BV69,BW69)</f>
        <v>31.49</v>
      </c>
      <c r="BY69" s="11">
        <f t="shared" si="912"/>
        <v>0</v>
      </c>
      <c r="BZ69" s="7">
        <f t="shared" ref="BZ69" si="3074">SUM(BT69)</f>
        <v>33.79</v>
      </c>
      <c r="CA69" s="7">
        <f t="shared" ref="CA69" si="3075">SUM(BU69)</f>
        <v>34.11</v>
      </c>
      <c r="CB69" s="10">
        <f t="shared" ref="CB69" si="3076">MIN(BZ69,CA69)</f>
        <v>33.79</v>
      </c>
      <c r="CC69" s="11">
        <f t="shared" si="916"/>
        <v>0</v>
      </c>
    </row>
    <row r="70" spans="1:81" ht="18" customHeight="1" x14ac:dyDescent="0.25">
      <c r="A70" s="1">
        <f t="shared" si="0"/>
        <v>45821</v>
      </c>
      <c r="B70" s="7"/>
      <c r="C70" s="7"/>
      <c r="D70" s="7"/>
      <c r="E70" s="7"/>
      <c r="F70" s="10"/>
      <c r="G70" s="20"/>
      <c r="H70" s="7"/>
      <c r="I70" s="7"/>
      <c r="J70" s="10"/>
      <c r="K70" s="20"/>
      <c r="L70" s="7">
        <v>33.36</v>
      </c>
      <c r="M70" s="7">
        <v>33.47</v>
      </c>
      <c r="N70" s="7">
        <f t="shared" ref="N70" si="3077">SUM(L70-0)</f>
        <v>33.36</v>
      </c>
      <c r="O70" s="7">
        <f t="shared" ref="O70" si="3078">SUM(M70-0)</f>
        <v>33.47</v>
      </c>
      <c r="P70" s="10">
        <f t="shared" ref="P70" si="3079">MIN(N70,O70)</f>
        <v>33.36</v>
      </c>
      <c r="Q70" s="11">
        <f t="shared" si="2284"/>
        <v>0</v>
      </c>
      <c r="R70" s="7">
        <f t="shared" ref="R70" si="3080">SUM(L70)</f>
        <v>33.36</v>
      </c>
      <c r="S70" s="7">
        <f t="shared" ref="S70" si="3081">SUM(M70)</f>
        <v>33.47</v>
      </c>
      <c r="T70" s="10">
        <f t="shared" ref="T70" si="3082">MIN(R70,S70)</f>
        <v>33.36</v>
      </c>
      <c r="U70" s="11">
        <f t="shared" si="2288"/>
        <v>0</v>
      </c>
      <c r="V70" s="7">
        <v>33.36</v>
      </c>
      <c r="W70" s="7">
        <v>33.47</v>
      </c>
      <c r="X70" s="7">
        <f t="shared" ref="X70" si="3083">SUM(V70-1.22)</f>
        <v>32.14</v>
      </c>
      <c r="Y70" s="7">
        <f t="shared" ref="Y70" si="3084">SUM(W70-1.22)</f>
        <v>32.25</v>
      </c>
      <c r="Z70" s="10">
        <f t="shared" ref="Z70" si="3085">MIN(X70,Y70)</f>
        <v>32.14</v>
      </c>
      <c r="AA70" s="11">
        <f t="shared" si="2292"/>
        <v>0</v>
      </c>
      <c r="AB70" s="7">
        <f t="shared" ref="AB70" si="3086">SUM(V70)</f>
        <v>33.36</v>
      </c>
      <c r="AC70" s="7">
        <f t="shared" ref="AC70" si="3087">SUM(W70)</f>
        <v>33.47</v>
      </c>
      <c r="AD70" s="10">
        <f t="shared" ref="AD70" si="3088">MIN(AB70,AC70)</f>
        <v>33.36</v>
      </c>
      <c r="AE70" s="11">
        <f t="shared" si="2296"/>
        <v>0</v>
      </c>
      <c r="AF70" s="7">
        <v>34.07</v>
      </c>
      <c r="AG70" s="7">
        <v>34.08</v>
      </c>
      <c r="AH70" s="7">
        <f t="shared" ref="AH70" si="3089">SUM(AF70-1.46)</f>
        <v>32.61</v>
      </c>
      <c r="AI70" s="7">
        <f t="shared" ref="AI70" si="3090">SUM(AG70-1.46)</f>
        <v>32.619999999999997</v>
      </c>
      <c r="AJ70" s="10">
        <f t="shared" ref="AJ70" si="3091">MIN(AH70,AI70)</f>
        <v>32.61</v>
      </c>
      <c r="AK70" s="11">
        <f t="shared" si="878"/>
        <v>0</v>
      </c>
      <c r="AL70" s="7">
        <f t="shared" ref="AL70" si="3092">SUM(AF70)</f>
        <v>34.07</v>
      </c>
      <c r="AM70" s="7">
        <f t="shared" ref="AM70" si="3093">SUM(AG70)</f>
        <v>34.08</v>
      </c>
      <c r="AN70" s="10">
        <f t="shared" ref="AN70" si="3094">MIN(AL70,AM70)</f>
        <v>34.07</v>
      </c>
      <c r="AO70" s="11">
        <f t="shared" si="882"/>
        <v>0</v>
      </c>
      <c r="AP70" s="7">
        <v>40.79</v>
      </c>
      <c r="AQ70" s="7">
        <v>41.32</v>
      </c>
      <c r="AR70" s="7">
        <f t="shared" ref="AR70" si="3095">SUM(AP70-1.18)</f>
        <v>39.61</v>
      </c>
      <c r="AS70" s="7">
        <f t="shared" ref="AS70" si="3096">SUM(AQ70-1.18)</f>
        <v>40.14</v>
      </c>
      <c r="AT70" s="10">
        <f t="shared" ref="AT70" si="3097">MIN(AR70,AS70)</f>
        <v>39.61</v>
      </c>
      <c r="AU70" s="11">
        <f t="shared" si="886"/>
        <v>0</v>
      </c>
      <c r="AV70" s="7">
        <f t="shared" ref="AV70" si="3098">SUM(AP70)</f>
        <v>40.79</v>
      </c>
      <c r="AW70" s="7">
        <f t="shared" ref="AW70" si="3099">SUM(AQ70)</f>
        <v>41.32</v>
      </c>
      <c r="AX70" s="10">
        <f t="shared" ref="AX70" si="3100">MIN(AV70,AW70)</f>
        <v>40.79</v>
      </c>
      <c r="AY70" s="11">
        <f t="shared" si="890"/>
        <v>0</v>
      </c>
      <c r="AZ70" s="7">
        <v>36.79</v>
      </c>
      <c r="BA70" s="7">
        <v>36.68</v>
      </c>
      <c r="BB70" s="7">
        <f t="shared" ref="BB70" si="3101">SUM(AZ70-3.42)</f>
        <v>33.369999999999997</v>
      </c>
      <c r="BC70" s="7">
        <f t="shared" ref="BC70" si="3102">SUM(BA70-3.42)</f>
        <v>33.26</v>
      </c>
      <c r="BD70" s="10">
        <f t="shared" ref="BD70" si="3103">MIN(BB70,BC70)</f>
        <v>33.26</v>
      </c>
      <c r="BE70" s="11">
        <f t="shared" si="894"/>
        <v>0</v>
      </c>
      <c r="BF70" s="7">
        <f t="shared" ref="BF70" si="3104">SUM(AZ70)</f>
        <v>36.79</v>
      </c>
      <c r="BG70" s="7">
        <f t="shared" ref="BG70" si="3105">SUM(BA70)</f>
        <v>36.68</v>
      </c>
      <c r="BH70" s="10">
        <f t="shared" ref="BH70" si="3106">MIN(BF70,BG70)</f>
        <v>36.68</v>
      </c>
      <c r="BI70" s="11">
        <f t="shared" si="898"/>
        <v>0</v>
      </c>
      <c r="BJ70" s="7">
        <v>33.79</v>
      </c>
      <c r="BK70" s="7">
        <v>34.11</v>
      </c>
      <c r="BL70" s="7">
        <f t="shared" ref="BL70" si="3107">SUM(BJ70-2.77)</f>
        <v>31.02</v>
      </c>
      <c r="BM70" s="7">
        <f t="shared" ref="BM70" si="3108">SUM(BK70-2.77)</f>
        <v>31.34</v>
      </c>
      <c r="BN70" s="10">
        <f t="shared" ref="BN70" si="3109">MIN(BL70,BM70)</f>
        <v>31.02</v>
      </c>
      <c r="BO70" s="11">
        <f t="shared" si="902"/>
        <v>0</v>
      </c>
      <c r="BP70" s="7">
        <f t="shared" ref="BP70" si="3110">SUM(BJ70)</f>
        <v>33.79</v>
      </c>
      <c r="BQ70" s="7">
        <f t="shared" ref="BQ70" si="3111">SUM(BK70)</f>
        <v>34.11</v>
      </c>
      <c r="BR70" s="10">
        <f t="shared" ref="BR70" si="3112">MIN(BP70,BQ70)</f>
        <v>33.79</v>
      </c>
      <c r="BS70" s="11">
        <f t="shared" si="906"/>
        <v>0</v>
      </c>
      <c r="BT70" s="7">
        <f t="shared" ref="BT70" si="3113">SUM(BJ70)</f>
        <v>33.79</v>
      </c>
      <c r="BU70" s="7">
        <f t="shared" ref="BU70" si="3114">SUM(BK70)</f>
        <v>34.11</v>
      </c>
      <c r="BV70" s="7">
        <f t="shared" ref="BV70" si="3115">SUM(BT70-2.3)</f>
        <v>31.49</v>
      </c>
      <c r="BW70" s="7">
        <f t="shared" ref="BW70" si="3116">SUM(BU70-2.3)</f>
        <v>31.81</v>
      </c>
      <c r="BX70" s="10">
        <f t="shared" ref="BX70" si="3117">MIN(BV70,BW70)</f>
        <v>31.49</v>
      </c>
      <c r="BY70" s="11">
        <f t="shared" si="912"/>
        <v>0</v>
      </c>
      <c r="BZ70" s="7">
        <f t="shared" ref="BZ70" si="3118">SUM(BT70)</f>
        <v>33.79</v>
      </c>
      <c r="CA70" s="7">
        <f t="shared" ref="CA70" si="3119">SUM(BU70)</f>
        <v>34.11</v>
      </c>
      <c r="CB70" s="10">
        <f t="shared" ref="CB70" si="3120">MIN(BZ70,CA70)</f>
        <v>33.79</v>
      </c>
      <c r="CC70" s="11">
        <f t="shared" si="916"/>
        <v>0</v>
      </c>
    </row>
    <row r="71" spans="1:81" ht="18" customHeight="1" x14ac:dyDescent="0.25">
      <c r="A71" s="1">
        <f t="shared" si="0"/>
        <v>45814</v>
      </c>
      <c r="B71" s="7"/>
      <c r="C71" s="7"/>
      <c r="D71" s="7"/>
      <c r="E71" s="7"/>
      <c r="F71" s="10"/>
      <c r="G71" s="20"/>
      <c r="H71" s="7"/>
      <c r="I71" s="7"/>
      <c r="J71" s="10"/>
      <c r="K71" s="20"/>
      <c r="L71" s="7">
        <v>33.36</v>
      </c>
      <c r="M71" s="7">
        <v>33.58</v>
      </c>
      <c r="N71" s="7">
        <f t="shared" ref="N71" si="3121">SUM(L71-0)</f>
        <v>33.36</v>
      </c>
      <c r="O71" s="7">
        <f t="shared" ref="O71" si="3122">SUM(M71-0)</f>
        <v>33.58</v>
      </c>
      <c r="P71" s="10">
        <f t="shared" ref="P71" si="3123">MIN(N71,O71)</f>
        <v>33.36</v>
      </c>
      <c r="Q71" s="11">
        <f t="shared" si="2284"/>
        <v>0</v>
      </c>
      <c r="R71" s="7">
        <f t="shared" ref="R71" si="3124">SUM(L71)</f>
        <v>33.36</v>
      </c>
      <c r="S71" s="7">
        <f t="shared" ref="S71" si="3125">SUM(M71)</f>
        <v>33.58</v>
      </c>
      <c r="T71" s="10">
        <f t="shared" ref="T71" si="3126">MIN(R71,S71)</f>
        <v>33.36</v>
      </c>
      <c r="U71" s="11">
        <f t="shared" si="2288"/>
        <v>0</v>
      </c>
      <c r="V71" s="7">
        <v>33.36</v>
      </c>
      <c r="W71" s="7">
        <v>33.58</v>
      </c>
      <c r="X71" s="7">
        <f t="shared" ref="X71" si="3127">SUM(V71-1.22)</f>
        <v>32.14</v>
      </c>
      <c r="Y71" s="7">
        <f t="shared" ref="Y71" si="3128">SUM(W71-1.22)</f>
        <v>32.36</v>
      </c>
      <c r="Z71" s="10">
        <f t="shared" ref="Z71" si="3129">MIN(X71,Y71)</f>
        <v>32.14</v>
      </c>
      <c r="AA71" s="11">
        <f t="shared" si="2292"/>
        <v>0</v>
      </c>
      <c r="AB71" s="7">
        <f t="shared" ref="AB71" si="3130">SUM(V71)</f>
        <v>33.36</v>
      </c>
      <c r="AC71" s="7">
        <f t="shared" ref="AC71" si="3131">SUM(W71)</f>
        <v>33.58</v>
      </c>
      <c r="AD71" s="10">
        <f t="shared" ref="AD71" si="3132">MIN(AB71,AC71)</f>
        <v>33.36</v>
      </c>
      <c r="AE71" s="11">
        <f t="shared" si="2296"/>
        <v>0</v>
      </c>
      <c r="AF71" s="7">
        <v>34.07</v>
      </c>
      <c r="AG71" s="7">
        <v>34.08</v>
      </c>
      <c r="AH71" s="7">
        <f t="shared" ref="AH71" si="3133">SUM(AF71-1.46)</f>
        <v>32.61</v>
      </c>
      <c r="AI71" s="7">
        <f t="shared" ref="AI71" si="3134">SUM(AG71-1.46)</f>
        <v>32.619999999999997</v>
      </c>
      <c r="AJ71" s="10">
        <f t="shared" ref="AJ71" si="3135">MIN(AH71,AI71)</f>
        <v>32.61</v>
      </c>
      <c r="AK71" s="11">
        <f t="shared" si="878"/>
        <v>0</v>
      </c>
      <c r="AL71" s="7">
        <f t="shared" ref="AL71" si="3136">SUM(AF71)</f>
        <v>34.07</v>
      </c>
      <c r="AM71" s="7">
        <f t="shared" ref="AM71" si="3137">SUM(AG71)</f>
        <v>34.08</v>
      </c>
      <c r="AN71" s="10">
        <f t="shared" ref="AN71" si="3138">MIN(AL71,AM71)</f>
        <v>34.07</v>
      </c>
      <c r="AO71" s="11">
        <f t="shared" si="882"/>
        <v>0</v>
      </c>
      <c r="AP71" s="7">
        <v>40.79</v>
      </c>
      <c r="AQ71" s="7">
        <v>41.32</v>
      </c>
      <c r="AR71" s="7">
        <f t="shared" ref="AR71" si="3139">SUM(AP71-1.18)</f>
        <v>39.61</v>
      </c>
      <c r="AS71" s="7">
        <f t="shared" ref="AS71" si="3140">SUM(AQ71-1.18)</f>
        <v>40.14</v>
      </c>
      <c r="AT71" s="10">
        <f t="shared" ref="AT71" si="3141">MIN(AR71,AS71)</f>
        <v>39.61</v>
      </c>
      <c r="AU71" s="11">
        <f t="shared" si="886"/>
        <v>0</v>
      </c>
      <c r="AV71" s="7">
        <f t="shared" ref="AV71" si="3142">SUM(AP71)</f>
        <v>40.79</v>
      </c>
      <c r="AW71" s="7">
        <f t="shared" ref="AW71" si="3143">SUM(AQ71)</f>
        <v>41.32</v>
      </c>
      <c r="AX71" s="10">
        <f t="shared" ref="AX71" si="3144">MIN(AV71,AW71)</f>
        <v>40.79</v>
      </c>
      <c r="AY71" s="11">
        <f t="shared" si="890"/>
        <v>0</v>
      </c>
      <c r="AZ71" s="7">
        <v>36.79</v>
      </c>
      <c r="BA71" s="7">
        <v>36.68</v>
      </c>
      <c r="BB71" s="7">
        <f t="shared" ref="BB71" si="3145">SUM(AZ71-3.42)</f>
        <v>33.369999999999997</v>
      </c>
      <c r="BC71" s="7">
        <f t="shared" ref="BC71" si="3146">SUM(BA71-3.42)</f>
        <v>33.26</v>
      </c>
      <c r="BD71" s="10">
        <f t="shared" ref="BD71" si="3147">MIN(BB71,BC71)</f>
        <v>33.26</v>
      </c>
      <c r="BE71" s="11">
        <f t="shared" si="894"/>
        <v>0</v>
      </c>
      <c r="BF71" s="7">
        <f t="shared" ref="BF71" si="3148">SUM(AZ71)</f>
        <v>36.79</v>
      </c>
      <c r="BG71" s="7">
        <f t="shared" ref="BG71" si="3149">SUM(BA71)</f>
        <v>36.68</v>
      </c>
      <c r="BH71" s="10">
        <f t="shared" ref="BH71" si="3150">MIN(BF71,BG71)</f>
        <v>36.68</v>
      </c>
      <c r="BI71" s="11">
        <f t="shared" si="898"/>
        <v>0</v>
      </c>
      <c r="BJ71" s="7">
        <v>33.79</v>
      </c>
      <c r="BK71" s="7">
        <v>34.11</v>
      </c>
      <c r="BL71" s="7">
        <f t="shared" ref="BL71" si="3151">SUM(BJ71-2.77)</f>
        <v>31.02</v>
      </c>
      <c r="BM71" s="7">
        <f t="shared" ref="BM71" si="3152">SUM(BK71-2.77)</f>
        <v>31.34</v>
      </c>
      <c r="BN71" s="10">
        <f t="shared" ref="BN71" si="3153">MIN(BL71,BM71)</f>
        <v>31.02</v>
      </c>
      <c r="BO71" s="11">
        <f t="shared" si="902"/>
        <v>0</v>
      </c>
      <c r="BP71" s="7">
        <f t="shared" ref="BP71" si="3154">SUM(BJ71)</f>
        <v>33.79</v>
      </c>
      <c r="BQ71" s="7">
        <f t="shared" ref="BQ71" si="3155">SUM(BK71)</f>
        <v>34.11</v>
      </c>
      <c r="BR71" s="10">
        <f t="shared" ref="BR71" si="3156">MIN(BP71,BQ71)</f>
        <v>33.79</v>
      </c>
      <c r="BS71" s="11">
        <f t="shared" si="906"/>
        <v>0</v>
      </c>
      <c r="BT71" s="7">
        <f t="shared" ref="BT71" si="3157">SUM(BJ71)</f>
        <v>33.79</v>
      </c>
      <c r="BU71" s="7">
        <f t="shared" ref="BU71" si="3158">SUM(BK71)</f>
        <v>34.11</v>
      </c>
      <c r="BV71" s="7">
        <f t="shared" ref="BV71" si="3159">SUM(BT71-2.3)</f>
        <v>31.49</v>
      </c>
      <c r="BW71" s="7">
        <f t="shared" ref="BW71" si="3160">SUM(BU71-2.3)</f>
        <v>31.81</v>
      </c>
      <c r="BX71" s="10">
        <f t="shared" ref="BX71" si="3161">MIN(BV71,BW71)</f>
        <v>31.49</v>
      </c>
      <c r="BY71" s="11">
        <f t="shared" si="912"/>
        <v>0</v>
      </c>
      <c r="BZ71" s="7">
        <f t="shared" ref="BZ71" si="3162">SUM(BT71)</f>
        <v>33.79</v>
      </c>
      <c r="CA71" s="7">
        <f t="shared" ref="CA71" si="3163">SUM(BU71)</f>
        <v>34.11</v>
      </c>
      <c r="CB71" s="10">
        <f t="shared" ref="CB71" si="3164">MIN(BZ71,CA71)</f>
        <v>33.79</v>
      </c>
      <c r="CC71" s="11">
        <f t="shared" si="916"/>
        <v>0</v>
      </c>
    </row>
    <row r="72" spans="1:81" ht="18" customHeight="1" x14ac:dyDescent="0.25">
      <c r="A72" s="1">
        <f t="shared" si="0"/>
        <v>45807</v>
      </c>
      <c r="B72" s="7"/>
      <c r="C72" s="7"/>
      <c r="D72" s="7"/>
      <c r="E72" s="7"/>
      <c r="F72" s="10"/>
      <c r="G72" s="20"/>
      <c r="H72" s="7"/>
      <c r="I72" s="7"/>
      <c r="J72" s="10"/>
      <c r="K72" s="20"/>
      <c r="L72" s="7"/>
      <c r="M72" s="7"/>
      <c r="N72" s="7"/>
      <c r="O72" s="7"/>
      <c r="P72" s="10"/>
      <c r="Q72" s="20"/>
      <c r="R72" s="7"/>
      <c r="S72" s="7"/>
      <c r="T72" s="10"/>
      <c r="U72" s="20"/>
      <c r="V72" s="7">
        <v>33.36</v>
      </c>
      <c r="W72" s="7">
        <v>33.72</v>
      </c>
      <c r="X72" s="7">
        <f t="shared" ref="X72" si="3165">SUM(V72-1.22)</f>
        <v>32.14</v>
      </c>
      <c r="Y72" s="7">
        <f t="shared" ref="Y72" si="3166">SUM(W72-1.22)</f>
        <v>32.5</v>
      </c>
      <c r="Z72" s="10">
        <f t="shared" ref="Z72" si="3167">MIN(X72,Y72)</f>
        <v>32.14</v>
      </c>
      <c r="AA72" s="11">
        <f t="shared" si="2292"/>
        <v>0</v>
      </c>
      <c r="AB72" s="7">
        <f t="shared" ref="AB72" si="3168">SUM(V72)</f>
        <v>33.36</v>
      </c>
      <c r="AC72" s="7">
        <f t="shared" ref="AC72" si="3169">SUM(W72)</f>
        <v>33.72</v>
      </c>
      <c r="AD72" s="10">
        <f t="shared" ref="AD72" si="3170">MIN(AB72,AC72)</f>
        <v>33.36</v>
      </c>
      <c r="AE72" s="11">
        <f t="shared" si="2296"/>
        <v>0</v>
      </c>
      <c r="AF72" s="7">
        <v>34.07</v>
      </c>
      <c r="AG72" s="7">
        <v>34.08</v>
      </c>
      <c r="AH72" s="7">
        <f t="shared" ref="AH72" si="3171">SUM(AF72-1.46)</f>
        <v>32.61</v>
      </c>
      <c r="AI72" s="7">
        <f t="shared" ref="AI72" si="3172">SUM(AG72-1.46)</f>
        <v>32.619999999999997</v>
      </c>
      <c r="AJ72" s="10">
        <f t="shared" ref="AJ72" si="3173">MIN(AH72,AI72)</f>
        <v>32.61</v>
      </c>
      <c r="AK72" s="11">
        <f t="shared" si="878"/>
        <v>0</v>
      </c>
      <c r="AL72" s="7">
        <f t="shared" ref="AL72" si="3174">SUM(AF72)</f>
        <v>34.07</v>
      </c>
      <c r="AM72" s="7">
        <f t="shared" ref="AM72" si="3175">SUM(AG72)</f>
        <v>34.08</v>
      </c>
      <c r="AN72" s="10">
        <f t="shared" ref="AN72" si="3176">MIN(AL72,AM72)</f>
        <v>34.07</v>
      </c>
      <c r="AO72" s="11">
        <f t="shared" si="882"/>
        <v>0</v>
      </c>
      <c r="AP72" s="7">
        <v>40.79</v>
      </c>
      <c r="AQ72" s="7">
        <v>41.32</v>
      </c>
      <c r="AR72" s="7">
        <f t="shared" ref="AR72" si="3177">SUM(AP72-1.18)</f>
        <v>39.61</v>
      </c>
      <c r="AS72" s="7">
        <f t="shared" ref="AS72" si="3178">SUM(AQ72-1.18)</f>
        <v>40.14</v>
      </c>
      <c r="AT72" s="10">
        <f t="shared" ref="AT72" si="3179">MIN(AR72,AS72)</f>
        <v>39.61</v>
      </c>
      <c r="AU72" s="11">
        <f t="shared" si="886"/>
        <v>0</v>
      </c>
      <c r="AV72" s="7">
        <f t="shared" ref="AV72" si="3180">SUM(AP72)</f>
        <v>40.79</v>
      </c>
      <c r="AW72" s="7">
        <f t="shared" ref="AW72" si="3181">SUM(AQ72)</f>
        <v>41.32</v>
      </c>
      <c r="AX72" s="10">
        <f t="shared" ref="AX72" si="3182">MIN(AV72,AW72)</f>
        <v>40.79</v>
      </c>
      <c r="AY72" s="11">
        <f t="shared" si="890"/>
        <v>0</v>
      </c>
      <c r="AZ72" s="7">
        <v>36.79</v>
      </c>
      <c r="BA72" s="7">
        <v>36.68</v>
      </c>
      <c r="BB72" s="7">
        <f t="shared" ref="BB72" si="3183">SUM(AZ72-3.42)</f>
        <v>33.369999999999997</v>
      </c>
      <c r="BC72" s="7">
        <f t="shared" ref="BC72" si="3184">SUM(BA72-3.42)</f>
        <v>33.26</v>
      </c>
      <c r="BD72" s="10">
        <f t="shared" ref="BD72" si="3185">MIN(BB72,BC72)</f>
        <v>33.26</v>
      </c>
      <c r="BE72" s="11">
        <f t="shared" si="894"/>
        <v>0</v>
      </c>
      <c r="BF72" s="7">
        <f t="shared" ref="BF72" si="3186">SUM(AZ72)</f>
        <v>36.79</v>
      </c>
      <c r="BG72" s="7">
        <f t="shared" ref="BG72" si="3187">SUM(BA72)</f>
        <v>36.68</v>
      </c>
      <c r="BH72" s="10">
        <f t="shared" ref="BH72" si="3188">MIN(BF72,BG72)</f>
        <v>36.68</v>
      </c>
      <c r="BI72" s="11">
        <f t="shared" si="898"/>
        <v>0</v>
      </c>
      <c r="BJ72" s="7">
        <v>33.79</v>
      </c>
      <c r="BK72" s="7">
        <v>34.11</v>
      </c>
      <c r="BL72" s="7">
        <f t="shared" ref="BL72" si="3189">SUM(BJ72-2.77)</f>
        <v>31.02</v>
      </c>
      <c r="BM72" s="7">
        <f t="shared" ref="BM72" si="3190">SUM(BK72-2.77)</f>
        <v>31.34</v>
      </c>
      <c r="BN72" s="10">
        <f t="shared" ref="BN72" si="3191">MIN(BL72,BM72)</f>
        <v>31.02</v>
      </c>
      <c r="BO72" s="11">
        <f t="shared" si="902"/>
        <v>0</v>
      </c>
      <c r="BP72" s="7">
        <f t="shared" ref="BP72" si="3192">SUM(BJ72)</f>
        <v>33.79</v>
      </c>
      <c r="BQ72" s="7">
        <f t="shared" ref="BQ72" si="3193">SUM(BK72)</f>
        <v>34.11</v>
      </c>
      <c r="BR72" s="10">
        <f t="shared" ref="BR72" si="3194">MIN(BP72,BQ72)</f>
        <v>33.79</v>
      </c>
      <c r="BS72" s="11">
        <f t="shared" si="906"/>
        <v>0</v>
      </c>
      <c r="BT72" s="7">
        <f t="shared" ref="BT72" si="3195">SUM(BJ72)</f>
        <v>33.79</v>
      </c>
      <c r="BU72" s="7">
        <f t="shared" ref="BU72" si="3196">SUM(BK72)</f>
        <v>34.11</v>
      </c>
      <c r="BV72" s="7">
        <f t="shared" ref="BV72" si="3197">SUM(BT72-2.3)</f>
        <v>31.49</v>
      </c>
      <c r="BW72" s="7">
        <f t="shared" ref="BW72" si="3198">SUM(BU72-2.3)</f>
        <v>31.81</v>
      </c>
      <c r="BX72" s="10">
        <f t="shared" ref="BX72" si="3199">MIN(BV72,BW72)</f>
        <v>31.49</v>
      </c>
      <c r="BY72" s="11">
        <f t="shared" si="912"/>
        <v>0</v>
      </c>
      <c r="BZ72" s="7">
        <f t="shared" ref="BZ72" si="3200">SUM(BT72)</f>
        <v>33.79</v>
      </c>
      <c r="CA72" s="7">
        <f t="shared" ref="CA72" si="3201">SUM(BU72)</f>
        <v>34.11</v>
      </c>
      <c r="CB72" s="10">
        <f t="shared" ref="CB72" si="3202">MIN(BZ72,CA72)</f>
        <v>33.79</v>
      </c>
      <c r="CC72" s="11">
        <f t="shared" si="916"/>
        <v>0</v>
      </c>
    </row>
    <row r="73" spans="1:81" ht="18" customHeight="1" x14ac:dyDescent="0.25">
      <c r="A73" s="1">
        <f t="shared" si="0"/>
        <v>45800</v>
      </c>
      <c r="B73" s="7"/>
      <c r="C73" s="7"/>
      <c r="D73" s="7"/>
      <c r="E73" s="7"/>
      <c r="F73" s="10"/>
      <c r="G73" s="20"/>
      <c r="H73" s="7"/>
      <c r="I73" s="7"/>
      <c r="J73" s="10"/>
      <c r="K73" s="20"/>
      <c r="L73" s="7"/>
      <c r="M73" s="7"/>
      <c r="N73" s="7"/>
      <c r="O73" s="7"/>
      <c r="P73" s="10"/>
      <c r="Q73" s="20"/>
      <c r="R73" s="7"/>
      <c r="S73" s="7"/>
      <c r="T73" s="10"/>
      <c r="U73" s="20"/>
      <c r="V73" s="7">
        <v>33.5</v>
      </c>
      <c r="W73" s="7">
        <v>33.85</v>
      </c>
      <c r="X73" s="7">
        <f t="shared" ref="X73" si="3203">SUM(V73-1.22)</f>
        <v>32.28</v>
      </c>
      <c r="Y73" s="7">
        <f t="shared" ref="Y73" si="3204">SUM(W73-1.22)</f>
        <v>32.630000000000003</v>
      </c>
      <c r="Z73" s="10">
        <f t="shared" ref="Z73" si="3205">MIN(X73,Y73)</f>
        <v>32.28</v>
      </c>
      <c r="AA73" s="11">
        <f t="shared" si="2292"/>
        <v>0</v>
      </c>
      <c r="AB73" s="7">
        <f t="shared" ref="AB73" si="3206">SUM(V73)</f>
        <v>33.5</v>
      </c>
      <c r="AC73" s="7">
        <f t="shared" ref="AC73" si="3207">SUM(W73)</f>
        <v>33.85</v>
      </c>
      <c r="AD73" s="10">
        <f t="shared" ref="AD73" si="3208">MIN(AB73,AC73)</f>
        <v>33.5</v>
      </c>
      <c r="AE73" s="11">
        <f t="shared" si="2296"/>
        <v>0</v>
      </c>
      <c r="AF73" s="7">
        <v>34.07</v>
      </c>
      <c r="AG73" s="7">
        <v>34.08</v>
      </c>
      <c r="AH73" s="7">
        <f t="shared" ref="AH73" si="3209">SUM(AF73-1.46)</f>
        <v>32.61</v>
      </c>
      <c r="AI73" s="7">
        <f t="shared" ref="AI73" si="3210">SUM(AG73-1.46)</f>
        <v>32.619999999999997</v>
      </c>
      <c r="AJ73" s="10">
        <f t="shared" ref="AJ73" si="3211">MIN(AH73,AI73)</f>
        <v>32.61</v>
      </c>
      <c r="AK73" s="11">
        <f t="shared" si="878"/>
        <v>0</v>
      </c>
      <c r="AL73" s="7">
        <f t="shared" ref="AL73" si="3212">SUM(AF73)</f>
        <v>34.07</v>
      </c>
      <c r="AM73" s="7">
        <f t="shared" ref="AM73" si="3213">SUM(AG73)</f>
        <v>34.08</v>
      </c>
      <c r="AN73" s="10">
        <f t="shared" ref="AN73" si="3214">MIN(AL73,AM73)</f>
        <v>34.07</v>
      </c>
      <c r="AO73" s="11">
        <f t="shared" si="882"/>
        <v>0</v>
      </c>
      <c r="AP73" s="7">
        <v>40.79</v>
      </c>
      <c r="AQ73" s="7">
        <v>41.32</v>
      </c>
      <c r="AR73" s="7">
        <f t="shared" ref="AR73" si="3215">SUM(AP73-1.18)</f>
        <v>39.61</v>
      </c>
      <c r="AS73" s="7">
        <f t="shared" ref="AS73" si="3216">SUM(AQ73-1.18)</f>
        <v>40.14</v>
      </c>
      <c r="AT73" s="10">
        <f t="shared" ref="AT73" si="3217">MIN(AR73,AS73)</f>
        <v>39.61</v>
      </c>
      <c r="AU73" s="11">
        <f t="shared" si="886"/>
        <v>0</v>
      </c>
      <c r="AV73" s="7">
        <f t="shared" ref="AV73" si="3218">SUM(AP73)</f>
        <v>40.79</v>
      </c>
      <c r="AW73" s="7">
        <f t="shared" ref="AW73" si="3219">SUM(AQ73)</f>
        <v>41.32</v>
      </c>
      <c r="AX73" s="10">
        <f t="shared" ref="AX73" si="3220">MIN(AV73,AW73)</f>
        <v>40.79</v>
      </c>
      <c r="AY73" s="11">
        <f t="shared" si="890"/>
        <v>0</v>
      </c>
      <c r="AZ73" s="7">
        <v>36.79</v>
      </c>
      <c r="BA73" s="7">
        <v>36.68</v>
      </c>
      <c r="BB73" s="7">
        <f t="shared" ref="BB73" si="3221">SUM(AZ73-3.42)</f>
        <v>33.369999999999997</v>
      </c>
      <c r="BC73" s="7">
        <f t="shared" ref="BC73" si="3222">SUM(BA73-3.42)</f>
        <v>33.26</v>
      </c>
      <c r="BD73" s="10">
        <f t="shared" ref="BD73" si="3223">MIN(BB73,BC73)</f>
        <v>33.26</v>
      </c>
      <c r="BE73" s="11">
        <f t="shared" si="894"/>
        <v>0</v>
      </c>
      <c r="BF73" s="7">
        <f t="shared" ref="BF73" si="3224">SUM(AZ73)</f>
        <v>36.79</v>
      </c>
      <c r="BG73" s="7">
        <f t="shared" ref="BG73" si="3225">SUM(BA73)</f>
        <v>36.68</v>
      </c>
      <c r="BH73" s="10">
        <f t="shared" ref="BH73" si="3226">MIN(BF73,BG73)</f>
        <v>36.68</v>
      </c>
      <c r="BI73" s="11">
        <f t="shared" si="898"/>
        <v>0</v>
      </c>
      <c r="BJ73" s="7">
        <v>33.79</v>
      </c>
      <c r="BK73" s="7">
        <v>34.11</v>
      </c>
      <c r="BL73" s="7">
        <f t="shared" ref="BL73" si="3227">SUM(BJ73-2.77)</f>
        <v>31.02</v>
      </c>
      <c r="BM73" s="7">
        <f t="shared" ref="BM73" si="3228">SUM(BK73-2.77)</f>
        <v>31.34</v>
      </c>
      <c r="BN73" s="10">
        <f t="shared" ref="BN73" si="3229">MIN(BL73,BM73)</f>
        <v>31.02</v>
      </c>
      <c r="BO73" s="11">
        <f t="shared" si="902"/>
        <v>0</v>
      </c>
      <c r="BP73" s="7">
        <f t="shared" ref="BP73" si="3230">SUM(BJ73)</f>
        <v>33.79</v>
      </c>
      <c r="BQ73" s="7">
        <f t="shared" ref="BQ73" si="3231">SUM(BK73)</f>
        <v>34.11</v>
      </c>
      <c r="BR73" s="10">
        <f t="shared" ref="BR73" si="3232">MIN(BP73,BQ73)</f>
        <v>33.79</v>
      </c>
      <c r="BS73" s="11">
        <f t="shared" si="906"/>
        <v>0</v>
      </c>
      <c r="BT73" s="7">
        <f t="shared" ref="BT73" si="3233">SUM(BJ73)</f>
        <v>33.79</v>
      </c>
      <c r="BU73" s="7">
        <f t="shared" ref="BU73" si="3234">SUM(BK73)</f>
        <v>34.11</v>
      </c>
      <c r="BV73" s="7">
        <f t="shared" ref="BV73" si="3235">SUM(BT73-2.3)</f>
        <v>31.49</v>
      </c>
      <c r="BW73" s="7">
        <f t="shared" ref="BW73" si="3236">SUM(BU73-2.3)</f>
        <v>31.81</v>
      </c>
      <c r="BX73" s="10">
        <f t="shared" ref="BX73" si="3237">MIN(BV73,BW73)</f>
        <v>31.49</v>
      </c>
      <c r="BY73" s="11">
        <f t="shared" si="912"/>
        <v>0</v>
      </c>
      <c r="BZ73" s="7">
        <f t="shared" ref="BZ73" si="3238">SUM(BT73)</f>
        <v>33.79</v>
      </c>
      <c r="CA73" s="7">
        <f t="shared" ref="CA73" si="3239">SUM(BU73)</f>
        <v>34.11</v>
      </c>
      <c r="CB73" s="10">
        <f t="shared" ref="CB73" si="3240">MIN(BZ73,CA73)</f>
        <v>33.79</v>
      </c>
      <c r="CC73" s="11">
        <f t="shared" si="916"/>
        <v>0</v>
      </c>
    </row>
    <row r="74" spans="1:81" ht="18" customHeight="1" x14ac:dyDescent="0.25">
      <c r="A74" s="1">
        <f t="shared" si="0"/>
        <v>45793</v>
      </c>
      <c r="B74" s="7"/>
      <c r="C74" s="7"/>
      <c r="D74" s="7"/>
      <c r="E74" s="7"/>
      <c r="F74" s="10"/>
      <c r="G74" s="20"/>
      <c r="H74" s="7"/>
      <c r="I74" s="7"/>
      <c r="J74" s="10"/>
      <c r="K74" s="20"/>
      <c r="L74" s="7"/>
      <c r="M74" s="7"/>
      <c r="N74" s="7"/>
      <c r="O74" s="7"/>
      <c r="P74" s="10"/>
      <c r="Q74" s="20"/>
      <c r="R74" s="7"/>
      <c r="S74" s="7"/>
      <c r="T74" s="10"/>
      <c r="U74" s="20"/>
      <c r="V74" s="7">
        <v>33.64</v>
      </c>
      <c r="W74" s="7">
        <v>33.96</v>
      </c>
      <c r="X74" s="7">
        <f t="shared" ref="X74" si="3241">SUM(V74-1.22)</f>
        <v>32.42</v>
      </c>
      <c r="Y74" s="7">
        <f t="shared" ref="Y74" si="3242">SUM(W74-1.22)</f>
        <v>32.74</v>
      </c>
      <c r="Z74" s="10">
        <f t="shared" ref="Z74" si="3243">MIN(X74,Y74)</f>
        <v>32.42</v>
      </c>
      <c r="AA74" s="11">
        <f t="shared" si="2292"/>
        <v>0</v>
      </c>
      <c r="AB74" s="7">
        <f t="shared" ref="AB74" si="3244">SUM(V74)</f>
        <v>33.64</v>
      </c>
      <c r="AC74" s="7">
        <f t="shared" ref="AC74" si="3245">SUM(W74)</f>
        <v>33.96</v>
      </c>
      <c r="AD74" s="10">
        <f t="shared" ref="AD74" si="3246">MIN(AB74,AC74)</f>
        <v>33.64</v>
      </c>
      <c r="AE74" s="11">
        <f t="shared" si="2296"/>
        <v>0</v>
      </c>
      <c r="AF74" s="7">
        <v>34.07</v>
      </c>
      <c r="AG74" s="7">
        <v>34.08</v>
      </c>
      <c r="AH74" s="7">
        <f t="shared" ref="AH74" si="3247">SUM(AF74-1.46)</f>
        <v>32.61</v>
      </c>
      <c r="AI74" s="7">
        <f t="shared" ref="AI74" si="3248">SUM(AG74-1.46)</f>
        <v>32.619999999999997</v>
      </c>
      <c r="AJ74" s="10">
        <f t="shared" ref="AJ74" si="3249">MIN(AH74,AI74)</f>
        <v>32.61</v>
      </c>
      <c r="AK74" s="11">
        <f t="shared" si="878"/>
        <v>0</v>
      </c>
      <c r="AL74" s="7">
        <f t="shared" ref="AL74" si="3250">SUM(AF74)</f>
        <v>34.07</v>
      </c>
      <c r="AM74" s="7">
        <f t="shared" ref="AM74" si="3251">SUM(AG74)</f>
        <v>34.08</v>
      </c>
      <c r="AN74" s="10">
        <f t="shared" ref="AN74" si="3252">MIN(AL74,AM74)</f>
        <v>34.07</v>
      </c>
      <c r="AO74" s="11">
        <f t="shared" si="882"/>
        <v>0</v>
      </c>
      <c r="AP74" s="7">
        <v>40.79</v>
      </c>
      <c r="AQ74" s="7">
        <v>41.32</v>
      </c>
      <c r="AR74" s="7">
        <f t="shared" ref="AR74" si="3253">SUM(AP74-1.18)</f>
        <v>39.61</v>
      </c>
      <c r="AS74" s="7">
        <f t="shared" ref="AS74" si="3254">SUM(AQ74-1.18)</f>
        <v>40.14</v>
      </c>
      <c r="AT74" s="10">
        <f t="shared" ref="AT74" si="3255">MIN(AR74,AS74)</f>
        <v>39.61</v>
      </c>
      <c r="AU74" s="11">
        <f t="shared" si="886"/>
        <v>0</v>
      </c>
      <c r="AV74" s="7">
        <f t="shared" ref="AV74" si="3256">SUM(AP74)</f>
        <v>40.79</v>
      </c>
      <c r="AW74" s="7">
        <f t="shared" ref="AW74" si="3257">SUM(AQ74)</f>
        <v>41.32</v>
      </c>
      <c r="AX74" s="10">
        <f t="shared" ref="AX74" si="3258">MIN(AV74,AW74)</f>
        <v>40.79</v>
      </c>
      <c r="AY74" s="11">
        <f t="shared" si="890"/>
        <v>0</v>
      </c>
      <c r="AZ74" s="7">
        <v>36.79</v>
      </c>
      <c r="BA74" s="7">
        <v>36.68</v>
      </c>
      <c r="BB74" s="7">
        <f t="shared" ref="BB74" si="3259">SUM(AZ74-3.42)</f>
        <v>33.369999999999997</v>
      </c>
      <c r="BC74" s="7">
        <f t="shared" ref="BC74" si="3260">SUM(BA74-3.42)</f>
        <v>33.26</v>
      </c>
      <c r="BD74" s="10">
        <f t="shared" ref="BD74" si="3261">MIN(BB74,BC74)</f>
        <v>33.26</v>
      </c>
      <c r="BE74" s="11">
        <f t="shared" si="894"/>
        <v>0</v>
      </c>
      <c r="BF74" s="7">
        <f t="shared" ref="BF74" si="3262">SUM(AZ74)</f>
        <v>36.79</v>
      </c>
      <c r="BG74" s="7">
        <f t="shared" ref="BG74" si="3263">SUM(BA74)</f>
        <v>36.68</v>
      </c>
      <c r="BH74" s="10">
        <f t="shared" ref="BH74" si="3264">MIN(BF74,BG74)</f>
        <v>36.68</v>
      </c>
      <c r="BI74" s="11">
        <f t="shared" si="898"/>
        <v>0</v>
      </c>
      <c r="BJ74" s="7">
        <v>33.79</v>
      </c>
      <c r="BK74" s="7">
        <v>34.11</v>
      </c>
      <c r="BL74" s="7">
        <f t="shared" ref="BL74" si="3265">SUM(BJ74-2.77)</f>
        <v>31.02</v>
      </c>
      <c r="BM74" s="7">
        <f t="shared" ref="BM74" si="3266">SUM(BK74-2.77)</f>
        <v>31.34</v>
      </c>
      <c r="BN74" s="10">
        <f t="shared" ref="BN74" si="3267">MIN(BL74,BM74)</f>
        <v>31.02</v>
      </c>
      <c r="BO74" s="11">
        <f t="shared" si="902"/>
        <v>0</v>
      </c>
      <c r="BP74" s="7">
        <f t="shared" ref="BP74" si="3268">SUM(BJ74)</f>
        <v>33.79</v>
      </c>
      <c r="BQ74" s="7">
        <f t="shared" ref="BQ74" si="3269">SUM(BK74)</f>
        <v>34.11</v>
      </c>
      <c r="BR74" s="10">
        <f t="shared" ref="BR74" si="3270">MIN(BP74,BQ74)</f>
        <v>33.79</v>
      </c>
      <c r="BS74" s="11">
        <f t="shared" si="906"/>
        <v>0</v>
      </c>
      <c r="BT74" s="7">
        <f t="shared" ref="BT74" si="3271">SUM(BJ74)</f>
        <v>33.79</v>
      </c>
      <c r="BU74" s="7">
        <f t="shared" ref="BU74" si="3272">SUM(BK74)</f>
        <v>34.11</v>
      </c>
      <c r="BV74" s="7">
        <f t="shared" ref="BV74" si="3273">SUM(BT74-2.3)</f>
        <v>31.49</v>
      </c>
      <c r="BW74" s="7">
        <f t="shared" ref="BW74" si="3274">SUM(BU74-2.3)</f>
        <v>31.81</v>
      </c>
      <c r="BX74" s="10">
        <f t="shared" ref="BX74" si="3275">MIN(BV74,BW74)</f>
        <v>31.49</v>
      </c>
      <c r="BY74" s="11">
        <f t="shared" si="912"/>
        <v>0</v>
      </c>
      <c r="BZ74" s="7">
        <f t="shared" ref="BZ74" si="3276">SUM(BT74)</f>
        <v>33.79</v>
      </c>
      <c r="CA74" s="7">
        <f t="shared" ref="CA74" si="3277">SUM(BU74)</f>
        <v>34.11</v>
      </c>
      <c r="CB74" s="10">
        <f t="shared" ref="CB74" si="3278">MIN(BZ74,CA74)</f>
        <v>33.79</v>
      </c>
      <c r="CC74" s="11">
        <f t="shared" si="916"/>
        <v>0</v>
      </c>
    </row>
    <row r="75" spans="1:81" ht="18" customHeight="1" x14ac:dyDescent="0.25">
      <c r="A75" s="1">
        <f t="shared" si="0"/>
        <v>45786</v>
      </c>
      <c r="B75" s="7"/>
      <c r="C75" s="7"/>
      <c r="D75" s="7"/>
      <c r="E75" s="7"/>
      <c r="F75" s="10"/>
      <c r="G75" s="20"/>
      <c r="H75" s="7"/>
      <c r="I75" s="7"/>
      <c r="J75" s="10"/>
      <c r="K75" s="20"/>
      <c r="L75" s="7"/>
      <c r="M75" s="7"/>
      <c r="N75" s="7"/>
      <c r="O75" s="7"/>
      <c r="P75" s="10"/>
      <c r="Q75" s="20"/>
      <c r="R75" s="7"/>
      <c r="S75" s="7"/>
      <c r="T75" s="10"/>
      <c r="U75" s="20"/>
      <c r="V75" s="7">
        <v>33.79</v>
      </c>
      <c r="W75" s="7">
        <v>34.01</v>
      </c>
      <c r="X75" s="7">
        <f t="shared" ref="X75" si="3279">SUM(V75-1.22)</f>
        <v>32.57</v>
      </c>
      <c r="Y75" s="7">
        <f t="shared" ref="Y75" si="3280">SUM(W75-1.22)</f>
        <v>32.79</v>
      </c>
      <c r="Z75" s="10">
        <f t="shared" ref="Z75" si="3281">MIN(X75,Y75)</f>
        <v>32.57</v>
      </c>
      <c r="AA75" s="11">
        <f t="shared" si="2292"/>
        <v>0</v>
      </c>
      <c r="AB75" s="7">
        <f t="shared" ref="AB75" si="3282">SUM(V75)</f>
        <v>33.79</v>
      </c>
      <c r="AC75" s="7">
        <f t="shared" ref="AC75" si="3283">SUM(W75)</f>
        <v>34.01</v>
      </c>
      <c r="AD75" s="10">
        <f t="shared" ref="AD75" si="3284">MIN(AB75,AC75)</f>
        <v>33.79</v>
      </c>
      <c r="AE75" s="11">
        <f t="shared" si="2296"/>
        <v>0</v>
      </c>
      <c r="AF75" s="7">
        <v>34.07</v>
      </c>
      <c r="AG75" s="7">
        <v>34.08</v>
      </c>
      <c r="AH75" s="7">
        <f t="shared" ref="AH75" si="3285">SUM(AF75-1.46)</f>
        <v>32.61</v>
      </c>
      <c r="AI75" s="7">
        <f t="shared" ref="AI75" si="3286">SUM(AG75-1.46)</f>
        <v>32.619999999999997</v>
      </c>
      <c r="AJ75" s="10">
        <f t="shared" ref="AJ75" si="3287">MIN(AH75,AI75)</f>
        <v>32.61</v>
      </c>
      <c r="AK75" s="11">
        <f t="shared" si="878"/>
        <v>0</v>
      </c>
      <c r="AL75" s="7">
        <f t="shared" ref="AL75" si="3288">SUM(AF75)</f>
        <v>34.07</v>
      </c>
      <c r="AM75" s="7">
        <f t="shared" ref="AM75" si="3289">SUM(AG75)</f>
        <v>34.08</v>
      </c>
      <c r="AN75" s="10">
        <f t="shared" ref="AN75" si="3290">MIN(AL75,AM75)</f>
        <v>34.07</v>
      </c>
      <c r="AO75" s="11">
        <f t="shared" si="882"/>
        <v>0</v>
      </c>
      <c r="AP75" s="7">
        <v>40.79</v>
      </c>
      <c r="AQ75" s="7">
        <v>41.32</v>
      </c>
      <c r="AR75" s="7">
        <f t="shared" ref="AR75" si="3291">SUM(AP75-1.18)</f>
        <v>39.61</v>
      </c>
      <c r="AS75" s="7">
        <f t="shared" ref="AS75" si="3292">SUM(AQ75-1.18)</f>
        <v>40.14</v>
      </c>
      <c r="AT75" s="10">
        <f t="shared" ref="AT75" si="3293">MIN(AR75,AS75)</f>
        <v>39.61</v>
      </c>
      <c r="AU75" s="11">
        <f t="shared" si="886"/>
        <v>0</v>
      </c>
      <c r="AV75" s="7">
        <f t="shared" ref="AV75" si="3294">SUM(AP75)</f>
        <v>40.79</v>
      </c>
      <c r="AW75" s="7">
        <f t="shared" ref="AW75" si="3295">SUM(AQ75)</f>
        <v>41.32</v>
      </c>
      <c r="AX75" s="10">
        <f t="shared" ref="AX75" si="3296">MIN(AV75,AW75)</f>
        <v>40.79</v>
      </c>
      <c r="AY75" s="11">
        <f t="shared" si="890"/>
        <v>0</v>
      </c>
      <c r="AZ75" s="7">
        <v>36.79</v>
      </c>
      <c r="BA75" s="7">
        <v>36.68</v>
      </c>
      <c r="BB75" s="7">
        <f t="shared" ref="BB75" si="3297">SUM(AZ75-3.42)</f>
        <v>33.369999999999997</v>
      </c>
      <c r="BC75" s="7">
        <f t="shared" ref="BC75" si="3298">SUM(BA75-3.42)</f>
        <v>33.26</v>
      </c>
      <c r="BD75" s="10">
        <f t="shared" ref="BD75" si="3299">MIN(BB75,BC75)</f>
        <v>33.26</v>
      </c>
      <c r="BE75" s="11">
        <f t="shared" si="894"/>
        <v>0</v>
      </c>
      <c r="BF75" s="7">
        <f t="shared" ref="BF75" si="3300">SUM(AZ75)</f>
        <v>36.79</v>
      </c>
      <c r="BG75" s="7">
        <f t="shared" ref="BG75" si="3301">SUM(BA75)</f>
        <v>36.68</v>
      </c>
      <c r="BH75" s="10">
        <f t="shared" ref="BH75" si="3302">MIN(BF75,BG75)</f>
        <v>36.68</v>
      </c>
      <c r="BI75" s="11">
        <f t="shared" si="898"/>
        <v>0</v>
      </c>
      <c r="BJ75" s="7">
        <v>33.79</v>
      </c>
      <c r="BK75" s="7">
        <v>34.11</v>
      </c>
      <c r="BL75" s="7">
        <f t="shared" ref="BL75" si="3303">SUM(BJ75-2.77)</f>
        <v>31.02</v>
      </c>
      <c r="BM75" s="7">
        <f t="shared" ref="BM75" si="3304">SUM(BK75-2.77)</f>
        <v>31.34</v>
      </c>
      <c r="BN75" s="10">
        <f t="shared" ref="BN75" si="3305">MIN(BL75,BM75)</f>
        <v>31.02</v>
      </c>
      <c r="BO75" s="11">
        <f t="shared" si="902"/>
        <v>0</v>
      </c>
      <c r="BP75" s="7">
        <f t="shared" ref="BP75" si="3306">SUM(BJ75)</f>
        <v>33.79</v>
      </c>
      <c r="BQ75" s="7">
        <f t="shared" ref="BQ75" si="3307">SUM(BK75)</f>
        <v>34.11</v>
      </c>
      <c r="BR75" s="10">
        <f t="shared" ref="BR75" si="3308">MIN(BP75,BQ75)</f>
        <v>33.79</v>
      </c>
      <c r="BS75" s="11">
        <f t="shared" si="906"/>
        <v>0</v>
      </c>
      <c r="BT75" s="7">
        <f t="shared" ref="BT75" si="3309">SUM(BJ75)</f>
        <v>33.79</v>
      </c>
      <c r="BU75" s="7">
        <f t="shared" ref="BU75" si="3310">SUM(BK75)</f>
        <v>34.11</v>
      </c>
      <c r="BV75" s="7">
        <f t="shared" ref="BV75" si="3311">SUM(BT75-2.3)</f>
        <v>31.49</v>
      </c>
      <c r="BW75" s="7">
        <f t="shared" ref="BW75" si="3312">SUM(BU75-2.3)</f>
        <v>31.81</v>
      </c>
      <c r="BX75" s="10">
        <f t="shared" ref="BX75" si="3313">MIN(BV75,BW75)</f>
        <v>31.49</v>
      </c>
      <c r="BY75" s="11">
        <f t="shared" si="912"/>
        <v>0</v>
      </c>
      <c r="BZ75" s="7">
        <f t="shared" ref="BZ75" si="3314">SUM(BT75)</f>
        <v>33.79</v>
      </c>
      <c r="CA75" s="7">
        <f t="shared" ref="CA75" si="3315">SUM(BU75)</f>
        <v>34.11</v>
      </c>
      <c r="CB75" s="10">
        <f t="shared" ref="CB75" si="3316">MIN(BZ75,CA75)</f>
        <v>33.79</v>
      </c>
      <c r="CC75" s="11">
        <f t="shared" si="916"/>
        <v>0</v>
      </c>
    </row>
    <row r="76" spans="1:81" ht="18" customHeight="1" x14ac:dyDescent="0.25">
      <c r="A76" s="1">
        <f t="shared" si="0"/>
        <v>45779</v>
      </c>
      <c r="B76" s="7"/>
      <c r="C76" s="7"/>
      <c r="D76" s="7"/>
      <c r="E76" s="7"/>
      <c r="F76" s="10"/>
      <c r="G76" s="20"/>
      <c r="H76" s="7"/>
      <c r="I76" s="7"/>
      <c r="J76" s="10"/>
      <c r="K76" s="20"/>
      <c r="L76" s="7"/>
      <c r="M76" s="7"/>
      <c r="N76" s="7"/>
      <c r="O76" s="7"/>
      <c r="P76" s="10"/>
      <c r="Q76" s="20"/>
      <c r="R76" s="7"/>
      <c r="S76" s="7"/>
      <c r="T76" s="10"/>
      <c r="U76" s="20"/>
      <c r="V76" s="7">
        <v>34.07</v>
      </c>
      <c r="W76" s="7">
        <v>34.08</v>
      </c>
      <c r="X76" s="7">
        <f t="shared" ref="X76" si="3317">SUM(V76-1.22)</f>
        <v>32.85</v>
      </c>
      <c r="Y76" s="7">
        <f t="shared" ref="Y76" si="3318">SUM(W76-1.22)</f>
        <v>32.86</v>
      </c>
      <c r="Z76" s="10">
        <f t="shared" ref="Z76" si="3319">MIN(X76,Y76)</f>
        <v>32.85</v>
      </c>
      <c r="AA76" s="11">
        <f t="shared" si="2292"/>
        <v>0</v>
      </c>
      <c r="AB76" s="7">
        <f t="shared" ref="AB76" si="3320">SUM(V76)</f>
        <v>34.07</v>
      </c>
      <c r="AC76" s="7">
        <f t="shared" ref="AC76" si="3321">SUM(W76)</f>
        <v>34.08</v>
      </c>
      <c r="AD76" s="10">
        <f t="shared" ref="AD76" si="3322">MIN(AB76,AC76)</f>
        <v>34.07</v>
      </c>
      <c r="AE76" s="11">
        <f t="shared" si="2296"/>
        <v>0</v>
      </c>
      <c r="AF76" s="7">
        <v>34.07</v>
      </c>
      <c r="AG76" s="7">
        <v>34.08</v>
      </c>
      <c r="AH76" s="7">
        <f t="shared" ref="AH76" si="3323">SUM(AF76-1.46)</f>
        <v>32.61</v>
      </c>
      <c r="AI76" s="7">
        <f t="shared" ref="AI76" si="3324">SUM(AG76-1.46)</f>
        <v>32.619999999999997</v>
      </c>
      <c r="AJ76" s="10">
        <f t="shared" ref="AJ76" si="3325">MIN(AH76,AI76)</f>
        <v>32.61</v>
      </c>
      <c r="AK76" s="11">
        <f t="shared" si="878"/>
        <v>0</v>
      </c>
      <c r="AL76" s="7">
        <f t="shared" ref="AL76" si="3326">SUM(AF76)</f>
        <v>34.07</v>
      </c>
      <c r="AM76" s="7">
        <f t="shared" ref="AM76" si="3327">SUM(AG76)</f>
        <v>34.08</v>
      </c>
      <c r="AN76" s="10">
        <f t="shared" ref="AN76" si="3328">MIN(AL76,AM76)</f>
        <v>34.07</v>
      </c>
      <c r="AO76" s="11">
        <f t="shared" si="882"/>
        <v>0</v>
      </c>
      <c r="AP76" s="7">
        <v>40.79</v>
      </c>
      <c r="AQ76" s="7">
        <v>41.32</v>
      </c>
      <c r="AR76" s="7">
        <f t="shared" ref="AR76" si="3329">SUM(AP76-1.18)</f>
        <v>39.61</v>
      </c>
      <c r="AS76" s="7">
        <f t="shared" ref="AS76" si="3330">SUM(AQ76-1.18)</f>
        <v>40.14</v>
      </c>
      <c r="AT76" s="10">
        <f t="shared" ref="AT76" si="3331">MIN(AR76,AS76)</f>
        <v>39.61</v>
      </c>
      <c r="AU76" s="11">
        <f t="shared" si="886"/>
        <v>0</v>
      </c>
      <c r="AV76" s="7">
        <f t="shared" ref="AV76" si="3332">SUM(AP76)</f>
        <v>40.79</v>
      </c>
      <c r="AW76" s="7">
        <f t="shared" ref="AW76" si="3333">SUM(AQ76)</f>
        <v>41.32</v>
      </c>
      <c r="AX76" s="10">
        <f t="shared" ref="AX76" si="3334">MIN(AV76,AW76)</f>
        <v>40.79</v>
      </c>
      <c r="AY76" s="11">
        <f t="shared" si="890"/>
        <v>0</v>
      </c>
      <c r="AZ76" s="7">
        <v>36.79</v>
      </c>
      <c r="BA76" s="7">
        <v>36.68</v>
      </c>
      <c r="BB76" s="7">
        <f t="shared" ref="BB76" si="3335">SUM(AZ76-3.42)</f>
        <v>33.369999999999997</v>
      </c>
      <c r="BC76" s="7">
        <f t="shared" ref="BC76" si="3336">SUM(BA76-3.42)</f>
        <v>33.26</v>
      </c>
      <c r="BD76" s="10">
        <f t="shared" ref="BD76" si="3337">MIN(BB76,BC76)</f>
        <v>33.26</v>
      </c>
      <c r="BE76" s="11">
        <f t="shared" si="894"/>
        <v>0</v>
      </c>
      <c r="BF76" s="7">
        <f t="shared" ref="BF76" si="3338">SUM(AZ76)</f>
        <v>36.79</v>
      </c>
      <c r="BG76" s="7">
        <f t="shared" ref="BG76" si="3339">SUM(BA76)</f>
        <v>36.68</v>
      </c>
      <c r="BH76" s="10">
        <f t="shared" ref="BH76" si="3340">MIN(BF76,BG76)</f>
        <v>36.68</v>
      </c>
      <c r="BI76" s="11">
        <f t="shared" si="898"/>
        <v>0</v>
      </c>
      <c r="BJ76" s="7">
        <v>33.79</v>
      </c>
      <c r="BK76" s="7">
        <v>34.11</v>
      </c>
      <c r="BL76" s="7">
        <f t="shared" ref="BL76" si="3341">SUM(BJ76-2.77)</f>
        <v>31.02</v>
      </c>
      <c r="BM76" s="7">
        <f t="shared" ref="BM76" si="3342">SUM(BK76-2.77)</f>
        <v>31.34</v>
      </c>
      <c r="BN76" s="10">
        <f t="shared" ref="BN76" si="3343">MIN(BL76,BM76)</f>
        <v>31.02</v>
      </c>
      <c r="BO76" s="11">
        <f t="shared" si="902"/>
        <v>0</v>
      </c>
      <c r="BP76" s="7">
        <f t="shared" ref="BP76" si="3344">SUM(BJ76)</f>
        <v>33.79</v>
      </c>
      <c r="BQ76" s="7">
        <f t="shared" ref="BQ76" si="3345">SUM(BK76)</f>
        <v>34.11</v>
      </c>
      <c r="BR76" s="10">
        <f t="shared" ref="BR76" si="3346">MIN(BP76,BQ76)</f>
        <v>33.79</v>
      </c>
      <c r="BS76" s="11">
        <f t="shared" si="906"/>
        <v>0</v>
      </c>
      <c r="BT76" s="7">
        <f t="shared" ref="BT76" si="3347">SUM(BJ76)</f>
        <v>33.79</v>
      </c>
      <c r="BU76" s="7">
        <f t="shared" ref="BU76" si="3348">SUM(BK76)</f>
        <v>34.11</v>
      </c>
      <c r="BV76" s="7">
        <f t="shared" ref="BV76" si="3349">SUM(BT76-2.3)</f>
        <v>31.49</v>
      </c>
      <c r="BW76" s="7">
        <f t="shared" ref="BW76" si="3350">SUM(BU76-2.3)</f>
        <v>31.81</v>
      </c>
      <c r="BX76" s="10">
        <f t="shared" ref="BX76" si="3351">MIN(BV76,BW76)</f>
        <v>31.49</v>
      </c>
      <c r="BY76" s="11">
        <f t="shared" si="912"/>
        <v>0</v>
      </c>
      <c r="BZ76" s="7">
        <f t="shared" ref="BZ76" si="3352">SUM(BT76)</f>
        <v>33.79</v>
      </c>
      <c r="CA76" s="7">
        <f t="shared" ref="CA76" si="3353">SUM(BU76)</f>
        <v>34.11</v>
      </c>
      <c r="CB76" s="10">
        <f t="shared" ref="CB76" si="3354">MIN(BZ76,CA76)</f>
        <v>33.79</v>
      </c>
      <c r="CC76" s="11">
        <f t="shared" si="916"/>
        <v>0</v>
      </c>
    </row>
    <row r="77" spans="1:81" ht="18" customHeight="1" x14ac:dyDescent="0.25">
      <c r="A77" s="1">
        <f t="shared" si="0"/>
        <v>45772</v>
      </c>
      <c r="B77" s="7"/>
      <c r="C77" s="7"/>
      <c r="D77" s="7"/>
      <c r="E77" s="7"/>
      <c r="F77" s="10"/>
      <c r="G77" s="20"/>
      <c r="H77" s="7"/>
      <c r="I77" s="7"/>
      <c r="J77" s="10"/>
      <c r="K77" s="20"/>
      <c r="L77" s="7"/>
      <c r="M77" s="7"/>
      <c r="N77" s="7"/>
      <c r="O77" s="7"/>
      <c r="P77" s="10"/>
      <c r="Q77" s="20"/>
      <c r="R77" s="7"/>
      <c r="S77" s="7"/>
      <c r="T77" s="10"/>
      <c r="U77" s="20"/>
      <c r="V77" s="7">
        <v>34.07</v>
      </c>
      <c r="W77" s="7">
        <v>34.08</v>
      </c>
      <c r="X77" s="7">
        <f t="shared" ref="X77" si="3355">SUM(V77-1.22)</f>
        <v>32.85</v>
      </c>
      <c r="Y77" s="7">
        <f t="shared" ref="Y77" si="3356">SUM(W77-1.22)</f>
        <v>32.86</v>
      </c>
      <c r="Z77" s="10">
        <f t="shared" ref="Z77" si="3357">MIN(X77,Y77)</f>
        <v>32.85</v>
      </c>
      <c r="AA77" s="11">
        <f t="shared" si="2292"/>
        <v>0</v>
      </c>
      <c r="AB77" s="7">
        <f t="shared" ref="AB77" si="3358">SUM(V77)</f>
        <v>34.07</v>
      </c>
      <c r="AC77" s="7">
        <f t="shared" ref="AC77" si="3359">SUM(W77)</f>
        <v>34.08</v>
      </c>
      <c r="AD77" s="10">
        <f t="shared" ref="AD77" si="3360">MIN(AB77,AC77)</f>
        <v>34.07</v>
      </c>
      <c r="AE77" s="11">
        <f t="shared" si="2296"/>
        <v>0</v>
      </c>
      <c r="AF77" s="7">
        <v>34.07</v>
      </c>
      <c r="AG77" s="7">
        <v>34.08</v>
      </c>
      <c r="AH77" s="7">
        <f t="shared" ref="AH77" si="3361">SUM(AF77-1.46)</f>
        <v>32.61</v>
      </c>
      <c r="AI77" s="7">
        <f t="shared" ref="AI77" si="3362">SUM(AG77-1.46)</f>
        <v>32.619999999999997</v>
      </c>
      <c r="AJ77" s="10">
        <f t="shared" ref="AJ77" si="3363">MIN(AH77,AI77)</f>
        <v>32.61</v>
      </c>
      <c r="AK77" s="11">
        <f t="shared" si="878"/>
        <v>0</v>
      </c>
      <c r="AL77" s="7">
        <f t="shared" ref="AL77" si="3364">SUM(AF77)</f>
        <v>34.07</v>
      </c>
      <c r="AM77" s="7">
        <f t="shared" ref="AM77" si="3365">SUM(AG77)</f>
        <v>34.08</v>
      </c>
      <c r="AN77" s="10">
        <f t="shared" ref="AN77" si="3366">MIN(AL77,AM77)</f>
        <v>34.07</v>
      </c>
      <c r="AO77" s="11">
        <f t="shared" si="882"/>
        <v>0</v>
      </c>
      <c r="AP77" s="7">
        <v>40.79</v>
      </c>
      <c r="AQ77" s="7">
        <v>41.32</v>
      </c>
      <c r="AR77" s="7">
        <f t="shared" ref="AR77" si="3367">SUM(AP77-1.18)</f>
        <v>39.61</v>
      </c>
      <c r="AS77" s="7">
        <f t="shared" ref="AS77" si="3368">SUM(AQ77-1.18)</f>
        <v>40.14</v>
      </c>
      <c r="AT77" s="10">
        <f t="shared" ref="AT77" si="3369">MIN(AR77,AS77)</f>
        <v>39.61</v>
      </c>
      <c r="AU77" s="11">
        <f t="shared" si="886"/>
        <v>0</v>
      </c>
      <c r="AV77" s="7">
        <f t="shared" ref="AV77" si="3370">SUM(AP77)</f>
        <v>40.79</v>
      </c>
      <c r="AW77" s="7">
        <f t="shared" ref="AW77" si="3371">SUM(AQ77)</f>
        <v>41.32</v>
      </c>
      <c r="AX77" s="10">
        <f t="shared" ref="AX77" si="3372">MIN(AV77,AW77)</f>
        <v>40.79</v>
      </c>
      <c r="AY77" s="11">
        <f t="shared" si="890"/>
        <v>0</v>
      </c>
      <c r="AZ77" s="7">
        <v>36.79</v>
      </c>
      <c r="BA77" s="7">
        <v>36.68</v>
      </c>
      <c r="BB77" s="7">
        <f t="shared" ref="BB77" si="3373">SUM(AZ77-3.42)</f>
        <v>33.369999999999997</v>
      </c>
      <c r="BC77" s="7">
        <f t="shared" ref="BC77" si="3374">SUM(BA77-3.42)</f>
        <v>33.26</v>
      </c>
      <c r="BD77" s="10">
        <f t="shared" ref="BD77" si="3375">MIN(BB77,BC77)</f>
        <v>33.26</v>
      </c>
      <c r="BE77" s="11">
        <f t="shared" si="894"/>
        <v>0</v>
      </c>
      <c r="BF77" s="7">
        <f t="shared" ref="BF77" si="3376">SUM(AZ77)</f>
        <v>36.79</v>
      </c>
      <c r="BG77" s="7">
        <f t="shared" ref="BG77" si="3377">SUM(BA77)</f>
        <v>36.68</v>
      </c>
      <c r="BH77" s="10">
        <f t="shared" ref="BH77" si="3378">MIN(BF77,BG77)</f>
        <v>36.68</v>
      </c>
      <c r="BI77" s="11">
        <f t="shared" si="898"/>
        <v>0</v>
      </c>
      <c r="BJ77" s="7">
        <v>33.79</v>
      </c>
      <c r="BK77" s="7">
        <v>34.11</v>
      </c>
      <c r="BL77" s="7">
        <f t="shared" ref="BL77" si="3379">SUM(BJ77-2.77)</f>
        <v>31.02</v>
      </c>
      <c r="BM77" s="7">
        <f t="shared" ref="BM77" si="3380">SUM(BK77-2.77)</f>
        <v>31.34</v>
      </c>
      <c r="BN77" s="10">
        <f t="shared" ref="BN77" si="3381">MIN(BL77,BM77)</f>
        <v>31.02</v>
      </c>
      <c r="BO77" s="11">
        <f t="shared" si="902"/>
        <v>0</v>
      </c>
      <c r="BP77" s="7">
        <f t="shared" ref="BP77" si="3382">SUM(BJ77)</f>
        <v>33.79</v>
      </c>
      <c r="BQ77" s="7">
        <f t="shared" ref="BQ77" si="3383">SUM(BK77)</f>
        <v>34.11</v>
      </c>
      <c r="BR77" s="10">
        <f t="shared" ref="BR77" si="3384">MIN(BP77,BQ77)</f>
        <v>33.79</v>
      </c>
      <c r="BS77" s="11">
        <f t="shared" si="906"/>
        <v>0</v>
      </c>
      <c r="BT77" s="7">
        <f t="shared" ref="BT77" si="3385">SUM(BJ77)</f>
        <v>33.79</v>
      </c>
      <c r="BU77" s="7">
        <f t="shared" ref="BU77" si="3386">SUM(BK77)</f>
        <v>34.11</v>
      </c>
      <c r="BV77" s="7">
        <f t="shared" ref="BV77" si="3387">SUM(BT77-2.3)</f>
        <v>31.49</v>
      </c>
      <c r="BW77" s="7">
        <f t="shared" ref="BW77" si="3388">SUM(BU77-2.3)</f>
        <v>31.81</v>
      </c>
      <c r="BX77" s="10">
        <f t="shared" ref="BX77" si="3389">MIN(BV77,BW77)</f>
        <v>31.49</v>
      </c>
      <c r="BY77" s="11">
        <f t="shared" si="912"/>
        <v>0</v>
      </c>
      <c r="BZ77" s="7">
        <f t="shared" ref="BZ77" si="3390">SUM(BT77)</f>
        <v>33.79</v>
      </c>
      <c r="CA77" s="7">
        <f t="shared" ref="CA77" si="3391">SUM(BU77)</f>
        <v>34.11</v>
      </c>
      <c r="CB77" s="10">
        <f t="shared" ref="CB77" si="3392">MIN(BZ77,CA77)</f>
        <v>33.79</v>
      </c>
      <c r="CC77" s="11">
        <f t="shared" si="916"/>
        <v>0</v>
      </c>
    </row>
    <row r="78" spans="1:81" ht="18" customHeight="1" x14ac:dyDescent="0.25">
      <c r="A78" s="1">
        <f t="shared" si="0"/>
        <v>45765</v>
      </c>
      <c r="B78" s="7"/>
      <c r="C78" s="7"/>
      <c r="D78" s="7"/>
      <c r="E78" s="7"/>
      <c r="F78" s="10"/>
      <c r="G78" s="20"/>
      <c r="H78" s="7"/>
      <c r="I78" s="7"/>
      <c r="J78" s="10"/>
      <c r="K78" s="20"/>
      <c r="L78" s="7"/>
      <c r="M78" s="7"/>
      <c r="N78" s="7"/>
      <c r="O78" s="7"/>
      <c r="P78" s="10"/>
      <c r="Q78" s="20"/>
      <c r="R78" s="7"/>
      <c r="S78" s="7"/>
      <c r="T78" s="10"/>
      <c r="U78" s="20"/>
      <c r="V78" s="7">
        <v>34.07</v>
      </c>
      <c r="W78" s="7">
        <v>34.06</v>
      </c>
      <c r="X78" s="7">
        <f t="shared" ref="X78" si="3393">SUM(V78-1.22)</f>
        <v>32.85</v>
      </c>
      <c r="Y78" s="7">
        <f t="shared" ref="Y78" si="3394">SUM(W78-1.22)</f>
        <v>32.840000000000003</v>
      </c>
      <c r="Z78" s="10">
        <f t="shared" ref="Z78" si="3395">MIN(X78,Y78)</f>
        <v>32.840000000000003</v>
      </c>
      <c r="AA78" s="11">
        <f t="shared" si="2292"/>
        <v>0</v>
      </c>
      <c r="AB78" s="7">
        <f t="shared" ref="AB78" si="3396">SUM(V78)</f>
        <v>34.07</v>
      </c>
      <c r="AC78" s="7">
        <f t="shared" ref="AC78" si="3397">SUM(W78)</f>
        <v>34.06</v>
      </c>
      <c r="AD78" s="10">
        <f t="shared" ref="AD78" si="3398">MIN(AB78,AC78)</f>
        <v>34.06</v>
      </c>
      <c r="AE78" s="11">
        <f t="shared" si="2296"/>
        <v>0</v>
      </c>
      <c r="AF78" s="7">
        <v>34.07</v>
      </c>
      <c r="AG78" s="7">
        <v>34.06</v>
      </c>
      <c r="AH78" s="7">
        <f t="shared" ref="AH78" si="3399">SUM(AF78-1.46)</f>
        <v>32.61</v>
      </c>
      <c r="AI78" s="7">
        <f t="shared" ref="AI78" si="3400">SUM(AG78-1.46)</f>
        <v>32.6</v>
      </c>
      <c r="AJ78" s="10">
        <f t="shared" ref="AJ78" si="3401">MIN(AH78,AI78)</f>
        <v>32.6</v>
      </c>
      <c r="AK78" s="11">
        <f t="shared" si="878"/>
        <v>0</v>
      </c>
      <c r="AL78" s="7">
        <f t="shared" ref="AL78" si="3402">SUM(AF78)</f>
        <v>34.07</v>
      </c>
      <c r="AM78" s="7">
        <f t="shared" ref="AM78" si="3403">SUM(AG78)</f>
        <v>34.06</v>
      </c>
      <c r="AN78" s="10">
        <f t="shared" ref="AN78" si="3404">MIN(AL78,AM78)</f>
        <v>34.06</v>
      </c>
      <c r="AO78" s="11">
        <f t="shared" si="882"/>
        <v>0</v>
      </c>
      <c r="AP78" s="7">
        <v>40.79</v>
      </c>
      <c r="AQ78" s="7">
        <v>41.32</v>
      </c>
      <c r="AR78" s="7">
        <f t="shared" ref="AR78" si="3405">SUM(AP78-1.18)</f>
        <v>39.61</v>
      </c>
      <c r="AS78" s="7">
        <f t="shared" ref="AS78" si="3406">SUM(AQ78-1.18)</f>
        <v>40.14</v>
      </c>
      <c r="AT78" s="10">
        <f t="shared" ref="AT78" si="3407">MIN(AR78,AS78)</f>
        <v>39.61</v>
      </c>
      <c r="AU78" s="11">
        <f t="shared" si="886"/>
        <v>0</v>
      </c>
      <c r="AV78" s="7">
        <f t="shared" ref="AV78" si="3408">SUM(AP78)</f>
        <v>40.79</v>
      </c>
      <c r="AW78" s="7">
        <f t="shared" ref="AW78" si="3409">SUM(AQ78)</f>
        <v>41.32</v>
      </c>
      <c r="AX78" s="10">
        <f t="shared" ref="AX78" si="3410">MIN(AV78,AW78)</f>
        <v>40.79</v>
      </c>
      <c r="AY78" s="11">
        <f t="shared" si="890"/>
        <v>0</v>
      </c>
      <c r="AZ78" s="7">
        <v>36.79</v>
      </c>
      <c r="BA78" s="7">
        <v>36.68</v>
      </c>
      <c r="BB78" s="7">
        <f t="shared" ref="BB78" si="3411">SUM(AZ78-3.42)</f>
        <v>33.369999999999997</v>
      </c>
      <c r="BC78" s="7">
        <f t="shared" ref="BC78" si="3412">SUM(BA78-3.42)</f>
        <v>33.26</v>
      </c>
      <c r="BD78" s="10">
        <f t="shared" ref="BD78" si="3413">MIN(BB78,BC78)</f>
        <v>33.26</v>
      </c>
      <c r="BE78" s="11">
        <f t="shared" si="894"/>
        <v>0</v>
      </c>
      <c r="BF78" s="7">
        <f t="shared" ref="BF78" si="3414">SUM(AZ78)</f>
        <v>36.79</v>
      </c>
      <c r="BG78" s="7">
        <f t="shared" ref="BG78" si="3415">SUM(BA78)</f>
        <v>36.68</v>
      </c>
      <c r="BH78" s="10">
        <f t="shared" ref="BH78" si="3416">MIN(BF78,BG78)</f>
        <v>36.68</v>
      </c>
      <c r="BI78" s="11">
        <f t="shared" si="898"/>
        <v>0</v>
      </c>
      <c r="BJ78" s="7">
        <v>33.79</v>
      </c>
      <c r="BK78" s="7">
        <v>34.11</v>
      </c>
      <c r="BL78" s="7">
        <f t="shared" ref="BL78" si="3417">SUM(BJ78-2.77)</f>
        <v>31.02</v>
      </c>
      <c r="BM78" s="7">
        <f t="shared" ref="BM78" si="3418">SUM(BK78-2.77)</f>
        <v>31.34</v>
      </c>
      <c r="BN78" s="10">
        <f t="shared" ref="BN78" si="3419">MIN(BL78,BM78)</f>
        <v>31.02</v>
      </c>
      <c r="BO78" s="11">
        <f t="shared" si="902"/>
        <v>0</v>
      </c>
      <c r="BP78" s="7">
        <f t="shared" ref="BP78" si="3420">SUM(BJ78)</f>
        <v>33.79</v>
      </c>
      <c r="BQ78" s="7">
        <f t="shared" ref="BQ78" si="3421">SUM(BK78)</f>
        <v>34.11</v>
      </c>
      <c r="BR78" s="10">
        <f t="shared" ref="BR78" si="3422">MIN(BP78,BQ78)</f>
        <v>33.79</v>
      </c>
      <c r="BS78" s="11">
        <f t="shared" si="906"/>
        <v>0</v>
      </c>
      <c r="BT78" s="7">
        <f t="shared" ref="BT78" si="3423">SUM(BJ78)</f>
        <v>33.79</v>
      </c>
      <c r="BU78" s="7">
        <f t="shared" ref="BU78" si="3424">SUM(BK78)</f>
        <v>34.11</v>
      </c>
      <c r="BV78" s="7">
        <f t="shared" ref="BV78" si="3425">SUM(BT78-2.3)</f>
        <v>31.49</v>
      </c>
      <c r="BW78" s="7">
        <f t="shared" ref="BW78" si="3426">SUM(BU78-2.3)</f>
        <v>31.81</v>
      </c>
      <c r="BX78" s="10">
        <f t="shared" ref="BX78" si="3427">MIN(BV78,BW78)</f>
        <v>31.49</v>
      </c>
      <c r="BY78" s="11">
        <f t="shared" si="912"/>
        <v>0</v>
      </c>
      <c r="BZ78" s="7">
        <f t="shared" ref="BZ78" si="3428">SUM(BT78)</f>
        <v>33.79</v>
      </c>
      <c r="CA78" s="7">
        <f t="shared" ref="CA78" si="3429">SUM(BU78)</f>
        <v>34.11</v>
      </c>
      <c r="CB78" s="10">
        <f t="shared" ref="CB78" si="3430">MIN(BZ78,CA78)</f>
        <v>33.79</v>
      </c>
      <c r="CC78" s="11">
        <f t="shared" si="916"/>
        <v>0</v>
      </c>
    </row>
    <row r="79" spans="1:81" ht="18" customHeight="1" x14ac:dyDescent="0.25">
      <c r="A79" s="1">
        <f t="shared" si="0"/>
        <v>45758</v>
      </c>
      <c r="B79" s="7"/>
      <c r="C79" s="7"/>
      <c r="D79" s="7"/>
      <c r="E79" s="7"/>
      <c r="F79" s="10"/>
      <c r="G79" s="20"/>
      <c r="H79" s="7"/>
      <c r="I79" s="7"/>
      <c r="J79" s="10"/>
      <c r="K79" s="20"/>
      <c r="L79" s="7"/>
      <c r="M79" s="7"/>
      <c r="N79" s="7"/>
      <c r="O79" s="7"/>
      <c r="P79" s="10"/>
      <c r="Q79" s="20"/>
      <c r="R79" s="7"/>
      <c r="S79" s="7"/>
      <c r="T79" s="10"/>
      <c r="U79" s="20"/>
      <c r="V79" s="7">
        <v>34</v>
      </c>
      <c r="W79" s="7">
        <v>34.020000000000003</v>
      </c>
      <c r="X79" s="7">
        <f t="shared" ref="X79" si="3431">SUM(V79-1.22)</f>
        <v>32.78</v>
      </c>
      <c r="Y79" s="7">
        <f t="shared" ref="Y79" si="3432">SUM(W79-1.22)</f>
        <v>32.800000000000004</v>
      </c>
      <c r="Z79" s="10">
        <f t="shared" ref="Z79" si="3433">MIN(X79,Y79)</f>
        <v>32.78</v>
      </c>
      <c r="AA79" s="11">
        <f t="shared" si="2292"/>
        <v>0</v>
      </c>
      <c r="AB79" s="7">
        <f t="shared" ref="AB79" si="3434">SUM(V79)</f>
        <v>34</v>
      </c>
      <c r="AC79" s="7">
        <f t="shared" ref="AC79" si="3435">SUM(W79)</f>
        <v>34.020000000000003</v>
      </c>
      <c r="AD79" s="10">
        <f t="shared" ref="AD79" si="3436">MIN(AB79,AC79)</f>
        <v>34</v>
      </c>
      <c r="AE79" s="11">
        <f t="shared" si="2296"/>
        <v>0</v>
      </c>
      <c r="AF79" s="7">
        <v>34</v>
      </c>
      <c r="AG79" s="7">
        <v>34.020000000000003</v>
      </c>
      <c r="AH79" s="7">
        <f t="shared" ref="AH79" si="3437">SUM(AF79-1.46)</f>
        <v>32.54</v>
      </c>
      <c r="AI79" s="7">
        <f t="shared" ref="AI79" si="3438">SUM(AG79-1.46)</f>
        <v>32.56</v>
      </c>
      <c r="AJ79" s="10">
        <f t="shared" ref="AJ79" si="3439">MIN(AH79,AI79)</f>
        <v>32.54</v>
      </c>
      <c r="AK79" s="11">
        <f t="shared" si="878"/>
        <v>0</v>
      </c>
      <c r="AL79" s="7">
        <f t="shared" ref="AL79" si="3440">SUM(AF79)</f>
        <v>34</v>
      </c>
      <c r="AM79" s="7">
        <f t="shared" ref="AM79" si="3441">SUM(AG79)</f>
        <v>34.020000000000003</v>
      </c>
      <c r="AN79" s="10">
        <f t="shared" ref="AN79" si="3442">MIN(AL79,AM79)</f>
        <v>34</v>
      </c>
      <c r="AO79" s="11">
        <f t="shared" si="882"/>
        <v>0</v>
      </c>
      <c r="AP79" s="7">
        <v>40.79</v>
      </c>
      <c r="AQ79" s="7">
        <v>41.32</v>
      </c>
      <c r="AR79" s="7">
        <f t="shared" ref="AR79" si="3443">SUM(AP79-1.18)</f>
        <v>39.61</v>
      </c>
      <c r="AS79" s="7">
        <f t="shared" ref="AS79" si="3444">SUM(AQ79-1.18)</f>
        <v>40.14</v>
      </c>
      <c r="AT79" s="10">
        <f t="shared" ref="AT79" si="3445">MIN(AR79,AS79)</f>
        <v>39.61</v>
      </c>
      <c r="AU79" s="11">
        <f t="shared" si="886"/>
        <v>0</v>
      </c>
      <c r="AV79" s="7">
        <f t="shared" ref="AV79" si="3446">SUM(AP79)</f>
        <v>40.79</v>
      </c>
      <c r="AW79" s="7">
        <f t="shared" ref="AW79" si="3447">SUM(AQ79)</f>
        <v>41.32</v>
      </c>
      <c r="AX79" s="10">
        <f t="shared" ref="AX79" si="3448">MIN(AV79,AW79)</f>
        <v>40.79</v>
      </c>
      <c r="AY79" s="11">
        <f t="shared" si="890"/>
        <v>0</v>
      </c>
      <c r="AZ79" s="7">
        <v>36.79</v>
      </c>
      <c r="BA79" s="7">
        <v>36.68</v>
      </c>
      <c r="BB79" s="7">
        <f t="shared" ref="BB79" si="3449">SUM(AZ79-3.42)</f>
        <v>33.369999999999997</v>
      </c>
      <c r="BC79" s="7">
        <f t="shared" ref="BC79" si="3450">SUM(BA79-3.42)</f>
        <v>33.26</v>
      </c>
      <c r="BD79" s="10">
        <f t="shared" ref="BD79" si="3451">MIN(BB79,BC79)</f>
        <v>33.26</v>
      </c>
      <c r="BE79" s="11">
        <f t="shared" si="894"/>
        <v>0</v>
      </c>
      <c r="BF79" s="7">
        <f t="shared" ref="BF79" si="3452">SUM(AZ79)</f>
        <v>36.79</v>
      </c>
      <c r="BG79" s="7">
        <f t="shared" ref="BG79" si="3453">SUM(BA79)</f>
        <v>36.68</v>
      </c>
      <c r="BH79" s="10">
        <f t="shared" ref="BH79" si="3454">MIN(BF79,BG79)</f>
        <v>36.68</v>
      </c>
      <c r="BI79" s="11">
        <f t="shared" si="898"/>
        <v>0</v>
      </c>
      <c r="BJ79" s="7">
        <v>33.79</v>
      </c>
      <c r="BK79" s="7">
        <v>34.11</v>
      </c>
      <c r="BL79" s="7">
        <f t="shared" ref="BL79" si="3455">SUM(BJ79-2.77)</f>
        <v>31.02</v>
      </c>
      <c r="BM79" s="7">
        <f t="shared" ref="BM79" si="3456">SUM(BK79-2.77)</f>
        <v>31.34</v>
      </c>
      <c r="BN79" s="10">
        <f t="shared" ref="BN79" si="3457">MIN(BL79,BM79)</f>
        <v>31.02</v>
      </c>
      <c r="BO79" s="11">
        <f t="shared" si="902"/>
        <v>0</v>
      </c>
      <c r="BP79" s="7">
        <f t="shared" ref="BP79" si="3458">SUM(BJ79)</f>
        <v>33.79</v>
      </c>
      <c r="BQ79" s="7">
        <f t="shared" ref="BQ79" si="3459">SUM(BK79)</f>
        <v>34.11</v>
      </c>
      <c r="BR79" s="10">
        <f t="shared" ref="BR79" si="3460">MIN(BP79,BQ79)</f>
        <v>33.79</v>
      </c>
      <c r="BS79" s="11">
        <f t="shared" si="906"/>
        <v>0</v>
      </c>
      <c r="BT79" s="7">
        <f t="shared" ref="BT79" si="3461">SUM(BJ79)</f>
        <v>33.79</v>
      </c>
      <c r="BU79" s="7">
        <f t="shared" ref="BU79" si="3462">SUM(BK79)</f>
        <v>34.11</v>
      </c>
      <c r="BV79" s="7">
        <f t="shared" ref="BV79" si="3463">SUM(BT79-2.3)</f>
        <v>31.49</v>
      </c>
      <c r="BW79" s="7">
        <f t="shared" ref="BW79" si="3464">SUM(BU79-2.3)</f>
        <v>31.81</v>
      </c>
      <c r="BX79" s="10">
        <f t="shared" ref="BX79" si="3465">MIN(BV79,BW79)</f>
        <v>31.49</v>
      </c>
      <c r="BY79" s="11">
        <f t="shared" si="912"/>
        <v>0</v>
      </c>
      <c r="BZ79" s="7">
        <f t="shared" ref="BZ79" si="3466">SUM(BT79)</f>
        <v>33.79</v>
      </c>
      <c r="CA79" s="7">
        <f t="shared" ref="CA79" si="3467">SUM(BU79)</f>
        <v>34.11</v>
      </c>
      <c r="CB79" s="10">
        <f t="shared" ref="CB79" si="3468">MIN(BZ79,CA79)</f>
        <v>33.79</v>
      </c>
      <c r="CC79" s="11">
        <f t="shared" si="916"/>
        <v>0</v>
      </c>
    </row>
    <row r="80" spans="1:81" ht="18" customHeight="1" x14ac:dyDescent="0.25">
      <c r="A80" s="1">
        <f t="shared" si="0"/>
        <v>45751</v>
      </c>
      <c r="B80" s="7"/>
      <c r="C80" s="7"/>
      <c r="D80" s="7"/>
      <c r="E80" s="7"/>
      <c r="F80" s="10"/>
      <c r="G80" s="20"/>
      <c r="H80" s="7"/>
      <c r="I80" s="7"/>
      <c r="J80" s="10"/>
      <c r="K80" s="20"/>
      <c r="L80" s="7"/>
      <c r="M80" s="7"/>
      <c r="N80" s="7"/>
      <c r="O80" s="7"/>
      <c r="P80" s="10"/>
      <c r="Q80" s="20"/>
      <c r="R80" s="7"/>
      <c r="S80" s="7"/>
      <c r="T80" s="10"/>
      <c r="U80" s="20"/>
      <c r="V80" s="7">
        <v>34.11</v>
      </c>
      <c r="W80" s="7">
        <v>33.97</v>
      </c>
      <c r="X80" s="7">
        <f t="shared" ref="X80" si="3469">SUM(V80-1.22)</f>
        <v>32.89</v>
      </c>
      <c r="Y80" s="7">
        <f t="shared" ref="Y80" si="3470">SUM(W80-1.22)</f>
        <v>32.75</v>
      </c>
      <c r="Z80" s="10">
        <f t="shared" ref="Z80" si="3471">MIN(X80,Y80)</f>
        <v>32.75</v>
      </c>
      <c r="AA80" s="11">
        <f t="shared" si="2292"/>
        <v>0</v>
      </c>
      <c r="AB80" s="7">
        <f t="shared" ref="AB80" si="3472">SUM(V80)</f>
        <v>34.11</v>
      </c>
      <c r="AC80" s="7">
        <f t="shared" ref="AC80" si="3473">SUM(W80)</f>
        <v>33.97</v>
      </c>
      <c r="AD80" s="10">
        <f t="shared" ref="AD80" si="3474">MIN(AB80,AC80)</f>
        <v>33.97</v>
      </c>
      <c r="AE80" s="11">
        <f t="shared" si="2296"/>
        <v>0</v>
      </c>
      <c r="AF80" s="7">
        <v>34.11</v>
      </c>
      <c r="AG80" s="7">
        <v>33.97</v>
      </c>
      <c r="AH80" s="7">
        <f t="shared" ref="AH80" si="3475">SUM(AF80-1.46)</f>
        <v>32.65</v>
      </c>
      <c r="AI80" s="7">
        <f t="shared" ref="AI80" si="3476">SUM(AG80-1.46)</f>
        <v>32.51</v>
      </c>
      <c r="AJ80" s="10">
        <f t="shared" ref="AJ80" si="3477">MIN(AH80,AI80)</f>
        <v>32.51</v>
      </c>
      <c r="AK80" s="11">
        <f t="shared" si="878"/>
        <v>0</v>
      </c>
      <c r="AL80" s="7">
        <f t="shared" ref="AL80" si="3478">SUM(AF80)</f>
        <v>34.11</v>
      </c>
      <c r="AM80" s="7">
        <f t="shared" ref="AM80" si="3479">SUM(AG80)</f>
        <v>33.97</v>
      </c>
      <c r="AN80" s="10">
        <f t="shared" ref="AN80" si="3480">MIN(AL80,AM80)</f>
        <v>33.97</v>
      </c>
      <c r="AO80" s="11">
        <f t="shared" si="882"/>
        <v>0</v>
      </c>
      <c r="AP80" s="7">
        <v>40.79</v>
      </c>
      <c r="AQ80" s="7">
        <v>41.32</v>
      </c>
      <c r="AR80" s="7">
        <f t="shared" ref="AR80" si="3481">SUM(AP80-1.18)</f>
        <v>39.61</v>
      </c>
      <c r="AS80" s="7">
        <f t="shared" ref="AS80" si="3482">SUM(AQ80-1.18)</f>
        <v>40.14</v>
      </c>
      <c r="AT80" s="10">
        <f t="shared" ref="AT80" si="3483">MIN(AR80,AS80)</f>
        <v>39.61</v>
      </c>
      <c r="AU80" s="11">
        <f t="shared" si="886"/>
        <v>0</v>
      </c>
      <c r="AV80" s="7">
        <f t="shared" ref="AV80" si="3484">SUM(AP80)</f>
        <v>40.79</v>
      </c>
      <c r="AW80" s="7">
        <f t="shared" ref="AW80" si="3485">SUM(AQ80)</f>
        <v>41.32</v>
      </c>
      <c r="AX80" s="10">
        <f t="shared" ref="AX80" si="3486">MIN(AV80,AW80)</f>
        <v>40.79</v>
      </c>
      <c r="AY80" s="11">
        <f t="shared" si="890"/>
        <v>0</v>
      </c>
      <c r="AZ80" s="7">
        <v>36.79</v>
      </c>
      <c r="BA80" s="7">
        <v>36.68</v>
      </c>
      <c r="BB80" s="7">
        <f t="shared" ref="BB80" si="3487">SUM(AZ80-3.42)</f>
        <v>33.369999999999997</v>
      </c>
      <c r="BC80" s="7">
        <f t="shared" ref="BC80" si="3488">SUM(BA80-3.42)</f>
        <v>33.26</v>
      </c>
      <c r="BD80" s="10">
        <f t="shared" ref="BD80" si="3489">MIN(BB80,BC80)</f>
        <v>33.26</v>
      </c>
      <c r="BE80" s="11">
        <f t="shared" si="894"/>
        <v>0</v>
      </c>
      <c r="BF80" s="7">
        <f t="shared" ref="BF80" si="3490">SUM(AZ80)</f>
        <v>36.79</v>
      </c>
      <c r="BG80" s="7">
        <f t="shared" ref="BG80" si="3491">SUM(BA80)</f>
        <v>36.68</v>
      </c>
      <c r="BH80" s="10">
        <f t="shared" ref="BH80" si="3492">MIN(BF80,BG80)</f>
        <v>36.68</v>
      </c>
      <c r="BI80" s="11">
        <f t="shared" si="898"/>
        <v>0</v>
      </c>
      <c r="BJ80" s="7">
        <v>33.79</v>
      </c>
      <c r="BK80" s="7">
        <v>34.11</v>
      </c>
      <c r="BL80" s="7">
        <f t="shared" ref="BL80" si="3493">SUM(BJ80-2.77)</f>
        <v>31.02</v>
      </c>
      <c r="BM80" s="7">
        <f t="shared" ref="BM80" si="3494">SUM(BK80-2.77)</f>
        <v>31.34</v>
      </c>
      <c r="BN80" s="10">
        <f t="shared" ref="BN80" si="3495">MIN(BL80,BM80)</f>
        <v>31.02</v>
      </c>
      <c r="BO80" s="11">
        <f t="shared" si="902"/>
        <v>0</v>
      </c>
      <c r="BP80" s="7">
        <f t="shared" ref="BP80" si="3496">SUM(BJ80)</f>
        <v>33.79</v>
      </c>
      <c r="BQ80" s="7">
        <f t="shared" ref="BQ80" si="3497">SUM(BK80)</f>
        <v>34.11</v>
      </c>
      <c r="BR80" s="10">
        <f t="shared" ref="BR80" si="3498">MIN(BP80,BQ80)</f>
        <v>33.79</v>
      </c>
      <c r="BS80" s="11">
        <f t="shared" si="906"/>
        <v>0</v>
      </c>
      <c r="BT80" s="7">
        <f t="shared" ref="BT80" si="3499">SUM(BJ80)</f>
        <v>33.79</v>
      </c>
      <c r="BU80" s="7">
        <f t="shared" ref="BU80" si="3500">SUM(BK80)</f>
        <v>34.11</v>
      </c>
      <c r="BV80" s="7">
        <f t="shared" ref="BV80" si="3501">SUM(BT80-2.3)</f>
        <v>31.49</v>
      </c>
      <c r="BW80" s="7">
        <f t="shared" ref="BW80" si="3502">SUM(BU80-2.3)</f>
        <v>31.81</v>
      </c>
      <c r="BX80" s="10">
        <f t="shared" ref="BX80" si="3503">MIN(BV80,BW80)</f>
        <v>31.49</v>
      </c>
      <c r="BY80" s="11">
        <f t="shared" si="912"/>
        <v>0</v>
      </c>
      <c r="BZ80" s="7">
        <f t="shared" ref="BZ80" si="3504">SUM(BT80)</f>
        <v>33.79</v>
      </c>
      <c r="CA80" s="7">
        <f t="shared" ref="CA80" si="3505">SUM(BU80)</f>
        <v>34.11</v>
      </c>
      <c r="CB80" s="10">
        <f t="shared" ref="CB80" si="3506">MIN(BZ80,CA80)</f>
        <v>33.79</v>
      </c>
      <c r="CC80" s="11">
        <f t="shared" si="916"/>
        <v>0</v>
      </c>
    </row>
    <row r="81" spans="1:81" ht="18" customHeight="1" x14ac:dyDescent="0.25">
      <c r="A81" s="1">
        <f t="shared" si="0"/>
        <v>45744</v>
      </c>
      <c r="B81" s="7"/>
      <c r="C81" s="7"/>
      <c r="D81" s="7"/>
      <c r="E81" s="7"/>
      <c r="F81" s="10"/>
      <c r="G81" s="20"/>
      <c r="H81" s="7"/>
      <c r="I81" s="7"/>
      <c r="J81" s="10"/>
      <c r="K81" s="20"/>
      <c r="L81" s="7"/>
      <c r="M81" s="7"/>
      <c r="N81" s="7"/>
      <c r="O81" s="7"/>
      <c r="P81" s="10"/>
      <c r="Q81" s="20"/>
      <c r="R81" s="7"/>
      <c r="S81" s="7"/>
      <c r="T81" s="10"/>
      <c r="U81" s="20"/>
      <c r="V81" s="7">
        <v>34.14</v>
      </c>
      <c r="W81" s="7">
        <v>33.9</v>
      </c>
      <c r="X81" s="7">
        <f t="shared" ref="X81" si="3507">SUM(V81-1.22)</f>
        <v>32.92</v>
      </c>
      <c r="Y81" s="7">
        <f t="shared" ref="Y81" si="3508">SUM(W81-1.22)</f>
        <v>32.68</v>
      </c>
      <c r="Z81" s="10">
        <f t="shared" ref="Z81" si="3509">MIN(X81,Y81)</f>
        <v>32.68</v>
      </c>
      <c r="AA81" s="11">
        <f t="shared" si="2292"/>
        <v>0</v>
      </c>
      <c r="AB81" s="7">
        <f t="shared" ref="AB81" si="3510">SUM(V81)</f>
        <v>34.14</v>
      </c>
      <c r="AC81" s="7">
        <f t="shared" ref="AC81" si="3511">SUM(W81)</f>
        <v>33.9</v>
      </c>
      <c r="AD81" s="10">
        <f t="shared" ref="AD81" si="3512">MIN(AB81,AC81)</f>
        <v>33.9</v>
      </c>
      <c r="AE81" s="11">
        <f t="shared" si="2296"/>
        <v>0</v>
      </c>
      <c r="AF81" s="7">
        <v>34.14</v>
      </c>
      <c r="AG81" s="7">
        <v>33.9</v>
      </c>
      <c r="AH81" s="7">
        <f t="shared" ref="AH81" si="3513">SUM(AF81-1.46)</f>
        <v>32.68</v>
      </c>
      <c r="AI81" s="7">
        <f t="shared" ref="AI81" si="3514">SUM(AG81-1.46)</f>
        <v>32.44</v>
      </c>
      <c r="AJ81" s="10">
        <f t="shared" ref="AJ81" si="3515">MIN(AH81,AI81)</f>
        <v>32.44</v>
      </c>
      <c r="AK81" s="11">
        <f t="shared" si="878"/>
        <v>0</v>
      </c>
      <c r="AL81" s="7">
        <f t="shared" ref="AL81" si="3516">SUM(AF81)</f>
        <v>34.14</v>
      </c>
      <c r="AM81" s="7">
        <f t="shared" ref="AM81" si="3517">SUM(AG81)</f>
        <v>33.9</v>
      </c>
      <c r="AN81" s="10">
        <f t="shared" ref="AN81" si="3518">MIN(AL81,AM81)</f>
        <v>33.9</v>
      </c>
      <c r="AO81" s="11">
        <f t="shared" si="882"/>
        <v>0</v>
      </c>
      <c r="AP81" s="7">
        <v>40.79</v>
      </c>
      <c r="AQ81" s="7">
        <v>41.32</v>
      </c>
      <c r="AR81" s="7">
        <f t="shared" ref="AR81" si="3519">SUM(AP81-1.18)</f>
        <v>39.61</v>
      </c>
      <c r="AS81" s="7">
        <f t="shared" ref="AS81" si="3520">SUM(AQ81-1.18)</f>
        <v>40.14</v>
      </c>
      <c r="AT81" s="10">
        <f t="shared" ref="AT81" si="3521">MIN(AR81,AS81)</f>
        <v>39.61</v>
      </c>
      <c r="AU81" s="11">
        <f t="shared" si="886"/>
        <v>0</v>
      </c>
      <c r="AV81" s="7">
        <f t="shared" ref="AV81" si="3522">SUM(AP81)</f>
        <v>40.79</v>
      </c>
      <c r="AW81" s="7">
        <f t="shared" ref="AW81" si="3523">SUM(AQ81)</f>
        <v>41.32</v>
      </c>
      <c r="AX81" s="10">
        <f t="shared" ref="AX81" si="3524">MIN(AV81,AW81)</f>
        <v>40.79</v>
      </c>
      <c r="AY81" s="11">
        <f t="shared" si="890"/>
        <v>0</v>
      </c>
      <c r="AZ81" s="7">
        <v>36.79</v>
      </c>
      <c r="BA81" s="7">
        <v>36.68</v>
      </c>
      <c r="BB81" s="7">
        <f t="shared" ref="BB81" si="3525">SUM(AZ81-3.42)</f>
        <v>33.369999999999997</v>
      </c>
      <c r="BC81" s="7">
        <f t="shared" ref="BC81" si="3526">SUM(BA81-3.42)</f>
        <v>33.26</v>
      </c>
      <c r="BD81" s="10">
        <f t="shared" ref="BD81" si="3527">MIN(BB81,BC81)</f>
        <v>33.26</v>
      </c>
      <c r="BE81" s="11">
        <f t="shared" si="894"/>
        <v>0</v>
      </c>
      <c r="BF81" s="7">
        <f t="shared" ref="BF81" si="3528">SUM(AZ81)</f>
        <v>36.79</v>
      </c>
      <c r="BG81" s="7">
        <f t="shared" ref="BG81" si="3529">SUM(BA81)</f>
        <v>36.68</v>
      </c>
      <c r="BH81" s="10">
        <f t="shared" ref="BH81" si="3530">MIN(BF81,BG81)</f>
        <v>36.68</v>
      </c>
      <c r="BI81" s="11">
        <f t="shared" si="898"/>
        <v>0</v>
      </c>
      <c r="BJ81" s="7">
        <v>33.79</v>
      </c>
      <c r="BK81" s="7">
        <v>34.11</v>
      </c>
      <c r="BL81" s="7">
        <f t="shared" ref="BL81" si="3531">SUM(BJ81-2.77)</f>
        <v>31.02</v>
      </c>
      <c r="BM81" s="7">
        <f t="shared" ref="BM81" si="3532">SUM(BK81-2.77)</f>
        <v>31.34</v>
      </c>
      <c r="BN81" s="10">
        <f t="shared" ref="BN81" si="3533">MIN(BL81,BM81)</f>
        <v>31.02</v>
      </c>
      <c r="BO81" s="11">
        <f t="shared" si="902"/>
        <v>0</v>
      </c>
      <c r="BP81" s="7">
        <f t="shared" ref="BP81" si="3534">SUM(BJ81)</f>
        <v>33.79</v>
      </c>
      <c r="BQ81" s="7">
        <f t="shared" ref="BQ81" si="3535">SUM(BK81)</f>
        <v>34.11</v>
      </c>
      <c r="BR81" s="10">
        <f t="shared" ref="BR81" si="3536">MIN(BP81,BQ81)</f>
        <v>33.79</v>
      </c>
      <c r="BS81" s="11">
        <f t="shared" si="906"/>
        <v>0</v>
      </c>
      <c r="BT81" s="7">
        <f t="shared" ref="BT81" si="3537">SUM(BJ81)</f>
        <v>33.79</v>
      </c>
      <c r="BU81" s="7">
        <f t="shared" ref="BU81" si="3538">SUM(BK81)</f>
        <v>34.11</v>
      </c>
      <c r="BV81" s="7">
        <f t="shared" ref="BV81" si="3539">SUM(BT81-2.3)</f>
        <v>31.49</v>
      </c>
      <c r="BW81" s="7">
        <f t="shared" ref="BW81" si="3540">SUM(BU81-2.3)</f>
        <v>31.81</v>
      </c>
      <c r="BX81" s="10">
        <f t="shared" ref="BX81" si="3541">MIN(BV81,BW81)</f>
        <v>31.49</v>
      </c>
      <c r="BY81" s="11">
        <f t="shared" si="912"/>
        <v>0</v>
      </c>
      <c r="BZ81" s="7">
        <f t="shared" ref="BZ81" si="3542">SUM(BT81)</f>
        <v>33.79</v>
      </c>
      <c r="CA81" s="7">
        <f t="shared" ref="CA81" si="3543">SUM(BU81)</f>
        <v>34.11</v>
      </c>
      <c r="CB81" s="10">
        <f t="shared" ref="CB81" si="3544">MIN(BZ81,CA81)</f>
        <v>33.79</v>
      </c>
      <c r="CC81" s="11">
        <f t="shared" si="916"/>
        <v>0</v>
      </c>
    </row>
    <row r="82" spans="1:81" ht="18" customHeight="1" x14ac:dyDescent="0.25">
      <c r="A82" s="1">
        <f t="shared" si="0"/>
        <v>45737</v>
      </c>
      <c r="B82" s="7"/>
      <c r="C82" s="7"/>
      <c r="D82" s="7"/>
      <c r="E82" s="7"/>
      <c r="F82" s="10"/>
      <c r="G82" s="20"/>
      <c r="H82" s="7"/>
      <c r="I82" s="7"/>
      <c r="J82" s="10"/>
      <c r="K82" s="20"/>
      <c r="L82" s="7"/>
      <c r="M82" s="7"/>
      <c r="N82" s="7"/>
      <c r="O82" s="7"/>
      <c r="P82" s="10"/>
      <c r="Q82" s="20"/>
      <c r="R82" s="7"/>
      <c r="S82" s="7"/>
      <c r="T82" s="10"/>
      <c r="U82" s="20"/>
      <c r="V82" s="7">
        <v>34</v>
      </c>
      <c r="W82" s="7">
        <v>33.85</v>
      </c>
      <c r="X82" s="7">
        <f t="shared" ref="X82" si="3545">SUM(V82-1.22)</f>
        <v>32.78</v>
      </c>
      <c r="Y82" s="7">
        <f t="shared" ref="Y82" si="3546">SUM(W82-1.22)</f>
        <v>32.630000000000003</v>
      </c>
      <c r="Z82" s="10">
        <f t="shared" ref="Z82" si="3547">MIN(X82,Y82)</f>
        <v>32.630000000000003</v>
      </c>
      <c r="AA82" s="11">
        <f t="shared" si="2292"/>
        <v>0</v>
      </c>
      <c r="AB82" s="7">
        <f t="shared" ref="AB82" si="3548">SUM(V82)</f>
        <v>34</v>
      </c>
      <c r="AC82" s="7">
        <f t="shared" ref="AC82" si="3549">SUM(W82)</f>
        <v>33.85</v>
      </c>
      <c r="AD82" s="10">
        <f t="shared" ref="AD82" si="3550">MIN(AB82,AC82)</f>
        <v>33.85</v>
      </c>
      <c r="AE82" s="11">
        <f t="shared" si="2296"/>
        <v>0</v>
      </c>
      <c r="AF82" s="7">
        <v>34</v>
      </c>
      <c r="AG82" s="7">
        <v>33.85</v>
      </c>
      <c r="AH82" s="7">
        <f t="shared" ref="AH82" si="3551">SUM(AF82-1.46)</f>
        <v>32.54</v>
      </c>
      <c r="AI82" s="7">
        <f t="shared" ref="AI82" si="3552">SUM(AG82-1.46)</f>
        <v>32.39</v>
      </c>
      <c r="AJ82" s="10">
        <f t="shared" ref="AJ82" si="3553">MIN(AH82,AI82)</f>
        <v>32.39</v>
      </c>
      <c r="AK82" s="11">
        <f t="shared" si="878"/>
        <v>0</v>
      </c>
      <c r="AL82" s="7">
        <f t="shared" ref="AL82" si="3554">SUM(AF82)</f>
        <v>34</v>
      </c>
      <c r="AM82" s="7">
        <f t="shared" ref="AM82" si="3555">SUM(AG82)</f>
        <v>33.85</v>
      </c>
      <c r="AN82" s="10">
        <f t="shared" ref="AN82" si="3556">MIN(AL82,AM82)</f>
        <v>33.85</v>
      </c>
      <c r="AO82" s="11">
        <f t="shared" si="882"/>
        <v>0</v>
      </c>
      <c r="AP82" s="7">
        <v>40.79</v>
      </c>
      <c r="AQ82" s="7">
        <v>41.32</v>
      </c>
      <c r="AR82" s="7">
        <f t="shared" ref="AR82" si="3557">SUM(AP82-1.18)</f>
        <v>39.61</v>
      </c>
      <c r="AS82" s="7">
        <f t="shared" ref="AS82" si="3558">SUM(AQ82-1.18)</f>
        <v>40.14</v>
      </c>
      <c r="AT82" s="10">
        <f t="shared" ref="AT82" si="3559">MIN(AR82,AS82)</f>
        <v>39.61</v>
      </c>
      <c r="AU82" s="11">
        <f t="shared" si="886"/>
        <v>0</v>
      </c>
      <c r="AV82" s="7">
        <f t="shared" ref="AV82" si="3560">SUM(AP82)</f>
        <v>40.79</v>
      </c>
      <c r="AW82" s="7">
        <f t="shared" ref="AW82" si="3561">SUM(AQ82)</f>
        <v>41.32</v>
      </c>
      <c r="AX82" s="10">
        <f t="shared" ref="AX82" si="3562">MIN(AV82,AW82)</f>
        <v>40.79</v>
      </c>
      <c r="AY82" s="11">
        <f t="shared" si="890"/>
        <v>0</v>
      </c>
      <c r="AZ82" s="7">
        <v>36.79</v>
      </c>
      <c r="BA82" s="7">
        <v>36.68</v>
      </c>
      <c r="BB82" s="7">
        <f t="shared" ref="BB82" si="3563">SUM(AZ82-3.42)</f>
        <v>33.369999999999997</v>
      </c>
      <c r="BC82" s="7">
        <f t="shared" ref="BC82" si="3564">SUM(BA82-3.42)</f>
        <v>33.26</v>
      </c>
      <c r="BD82" s="10">
        <f t="shared" ref="BD82" si="3565">MIN(BB82,BC82)</f>
        <v>33.26</v>
      </c>
      <c r="BE82" s="11">
        <f t="shared" si="894"/>
        <v>0</v>
      </c>
      <c r="BF82" s="7">
        <f t="shared" ref="BF82" si="3566">SUM(AZ82)</f>
        <v>36.79</v>
      </c>
      <c r="BG82" s="7">
        <f t="shared" ref="BG82" si="3567">SUM(BA82)</f>
        <v>36.68</v>
      </c>
      <c r="BH82" s="10">
        <f t="shared" ref="BH82" si="3568">MIN(BF82,BG82)</f>
        <v>36.68</v>
      </c>
      <c r="BI82" s="11">
        <f t="shared" si="898"/>
        <v>0</v>
      </c>
      <c r="BJ82" s="7">
        <v>33.79</v>
      </c>
      <c r="BK82" s="7">
        <v>34.11</v>
      </c>
      <c r="BL82" s="7">
        <f t="shared" ref="BL82" si="3569">SUM(BJ82-2.77)</f>
        <v>31.02</v>
      </c>
      <c r="BM82" s="7">
        <f t="shared" ref="BM82" si="3570">SUM(BK82-2.77)</f>
        <v>31.34</v>
      </c>
      <c r="BN82" s="10">
        <f t="shared" ref="BN82" si="3571">MIN(BL82,BM82)</f>
        <v>31.02</v>
      </c>
      <c r="BO82" s="11">
        <f t="shared" si="902"/>
        <v>0</v>
      </c>
      <c r="BP82" s="7">
        <f t="shared" ref="BP82" si="3572">SUM(BJ82)</f>
        <v>33.79</v>
      </c>
      <c r="BQ82" s="7">
        <f t="shared" ref="BQ82" si="3573">SUM(BK82)</f>
        <v>34.11</v>
      </c>
      <c r="BR82" s="10">
        <f t="shared" ref="BR82" si="3574">MIN(BP82,BQ82)</f>
        <v>33.79</v>
      </c>
      <c r="BS82" s="11">
        <f t="shared" si="906"/>
        <v>0</v>
      </c>
      <c r="BT82" s="7">
        <f t="shared" ref="BT82" si="3575">SUM(BJ82)</f>
        <v>33.79</v>
      </c>
      <c r="BU82" s="7">
        <f t="shared" ref="BU82" si="3576">SUM(BK82)</f>
        <v>34.11</v>
      </c>
      <c r="BV82" s="7">
        <f t="shared" ref="BV82" si="3577">SUM(BT82-2.3)</f>
        <v>31.49</v>
      </c>
      <c r="BW82" s="7">
        <f t="shared" ref="BW82" si="3578">SUM(BU82-2.3)</f>
        <v>31.81</v>
      </c>
      <c r="BX82" s="10">
        <f t="shared" ref="BX82" si="3579">MIN(BV82,BW82)</f>
        <v>31.49</v>
      </c>
      <c r="BY82" s="11">
        <f t="shared" si="912"/>
        <v>0</v>
      </c>
      <c r="BZ82" s="7">
        <f t="shared" ref="BZ82" si="3580">SUM(BT82)</f>
        <v>33.79</v>
      </c>
      <c r="CA82" s="7">
        <f t="shared" ref="CA82" si="3581">SUM(BU82)</f>
        <v>34.11</v>
      </c>
      <c r="CB82" s="10">
        <f t="shared" ref="CB82" si="3582">MIN(BZ82,CA82)</f>
        <v>33.79</v>
      </c>
      <c r="CC82" s="11">
        <f t="shared" si="916"/>
        <v>0</v>
      </c>
    </row>
    <row r="83" spans="1:81" ht="18" customHeight="1" x14ac:dyDescent="0.25">
      <c r="A83" s="1">
        <f t="shared" si="0"/>
        <v>45730</v>
      </c>
      <c r="B83" s="7"/>
      <c r="C83" s="7"/>
      <c r="D83" s="7"/>
      <c r="E83" s="7"/>
      <c r="F83" s="10"/>
      <c r="G83" s="20"/>
      <c r="H83" s="7"/>
      <c r="I83" s="7"/>
      <c r="J83" s="10"/>
      <c r="K83" s="20"/>
      <c r="L83" s="7"/>
      <c r="M83" s="7"/>
      <c r="N83" s="7"/>
      <c r="O83" s="7"/>
      <c r="P83" s="10"/>
      <c r="Q83" s="20"/>
      <c r="R83" s="7"/>
      <c r="S83" s="7"/>
      <c r="T83" s="10"/>
      <c r="U83" s="20"/>
      <c r="V83" s="7">
        <v>33.86</v>
      </c>
      <c r="W83" s="7">
        <v>33.86</v>
      </c>
      <c r="X83" s="7">
        <f t="shared" ref="X83" si="3583">SUM(V83-1.22)</f>
        <v>32.64</v>
      </c>
      <c r="Y83" s="7">
        <f t="shared" ref="Y83" si="3584">SUM(W83-1.22)</f>
        <v>32.64</v>
      </c>
      <c r="Z83" s="10">
        <f t="shared" ref="Z83" si="3585">MIN(X83,Y83)</f>
        <v>32.64</v>
      </c>
      <c r="AA83" s="11">
        <f t="shared" si="2292"/>
        <v>0</v>
      </c>
      <c r="AB83" s="7">
        <f t="shared" ref="AB83" si="3586">SUM(V83)</f>
        <v>33.86</v>
      </c>
      <c r="AC83" s="7">
        <f t="shared" ref="AC83" si="3587">SUM(W83)</f>
        <v>33.86</v>
      </c>
      <c r="AD83" s="10">
        <f t="shared" ref="AD83" si="3588">MIN(AB83,AC83)</f>
        <v>33.86</v>
      </c>
      <c r="AE83" s="11">
        <f t="shared" si="2296"/>
        <v>0</v>
      </c>
      <c r="AF83" s="7">
        <v>33.86</v>
      </c>
      <c r="AG83" s="7">
        <v>33.86</v>
      </c>
      <c r="AH83" s="7">
        <f t="shared" ref="AH83" si="3589">SUM(AF83-1.46)</f>
        <v>32.4</v>
      </c>
      <c r="AI83" s="7">
        <f t="shared" ref="AI83" si="3590">SUM(AG83-1.46)</f>
        <v>32.4</v>
      </c>
      <c r="AJ83" s="10">
        <f t="shared" ref="AJ83" si="3591">MIN(AH83,AI83)</f>
        <v>32.4</v>
      </c>
      <c r="AK83" s="11">
        <f t="shared" si="878"/>
        <v>0</v>
      </c>
      <c r="AL83" s="7">
        <f t="shared" ref="AL83" si="3592">SUM(AF83)</f>
        <v>33.86</v>
      </c>
      <c r="AM83" s="7">
        <f t="shared" ref="AM83" si="3593">SUM(AG83)</f>
        <v>33.86</v>
      </c>
      <c r="AN83" s="10">
        <f t="shared" ref="AN83" si="3594">MIN(AL83,AM83)</f>
        <v>33.86</v>
      </c>
      <c r="AO83" s="11">
        <f t="shared" si="882"/>
        <v>0</v>
      </c>
      <c r="AP83" s="7">
        <v>40.79</v>
      </c>
      <c r="AQ83" s="7">
        <v>41.32</v>
      </c>
      <c r="AR83" s="7">
        <f t="shared" ref="AR83" si="3595">SUM(AP83-1.18)</f>
        <v>39.61</v>
      </c>
      <c r="AS83" s="7">
        <f t="shared" ref="AS83" si="3596">SUM(AQ83-1.18)</f>
        <v>40.14</v>
      </c>
      <c r="AT83" s="10">
        <f t="shared" ref="AT83" si="3597">MIN(AR83,AS83)</f>
        <v>39.61</v>
      </c>
      <c r="AU83" s="11">
        <f t="shared" si="886"/>
        <v>0</v>
      </c>
      <c r="AV83" s="7">
        <f t="shared" ref="AV83" si="3598">SUM(AP83)</f>
        <v>40.79</v>
      </c>
      <c r="AW83" s="7">
        <f t="shared" ref="AW83" si="3599">SUM(AQ83)</f>
        <v>41.32</v>
      </c>
      <c r="AX83" s="10">
        <f t="shared" ref="AX83" si="3600">MIN(AV83,AW83)</f>
        <v>40.79</v>
      </c>
      <c r="AY83" s="11">
        <f t="shared" si="890"/>
        <v>0</v>
      </c>
      <c r="AZ83" s="7">
        <v>36.79</v>
      </c>
      <c r="BA83" s="7">
        <v>36.68</v>
      </c>
      <c r="BB83" s="7">
        <f t="shared" ref="BB83" si="3601">SUM(AZ83-3.42)</f>
        <v>33.369999999999997</v>
      </c>
      <c r="BC83" s="7">
        <f t="shared" ref="BC83" si="3602">SUM(BA83-3.42)</f>
        <v>33.26</v>
      </c>
      <c r="BD83" s="10">
        <f t="shared" ref="BD83" si="3603">MIN(BB83,BC83)</f>
        <v>33.26</v>
      </c>
      <c r="BE83" s="11">
        <f t="shared" si="894"/>
        <v>0</v>
      </c>
      <c r="BF83" s="7">
        <f t="shared" ref="BF83" si="3604">SUM(AZ83)</f>
        <v>36.79</v>
      </c>
      <c r="BG83" s="7">
        <f t="shared" ref="BG83" si="3605">SUM(BA83)</f>
        <v>36.68</v>
      </c>
      <c r="BH83" s="10">
        <f t="shared" ref="BH83" si="3606">MIN(BF83,BG83)</f>
        <v>36.68</v>
      </c>
      <c r="BI83" s="11">
        <f t="shared" si="898"/>
        <v>0</v>
      </c>
      <c r="BJ83" s="7">
        <v>33.79</v>
      </c>
      <c r="BK83" s="7">
        <v>34.11</v>
      </c>
      <c r="BL83" s="7">
        <f t="shared" ref="BL83" si="3607">SUM(BJ83-2.77)</f>
        <v>31.02</v>
      </c>
      <c r="BM83" s="7">
        <f t="shared" ref="BM83" si="3608">SUM(BK83-2.77)</f>
        <v>31.34</v>
      </c>
      <c r="BN83" s="10">
        <f t="shared" ref="BN83" si="3609">MIN(BL83,BM83)</f>
        <v>31.02</v>
      </c>
      <c r="BO83" s="11">
        <f t="shared" si="902"/>
        <v>0</v>
      </c>
      <c r="BP83" s="7">
        <f t="shared" ref="BP83" si="3610">SUM(BJ83)</f>
        <v>33.79</v>
      </c>
      <c r="BQ83" s="7">
        <f t="shared" ref="BQ83" si="3611">SUM(BK83)</f>
        <v>34.11</v>
      </c>
      <c r="BR83" s="10">
        <f t="shared" ref="BR83" si="3612">MIN(BP83,BQ83)</f>
        <v>33.79</v>
      </c>
      <c r="BS83" s="11">
        <f t="shared" si="906"/>
        <v>0</v>
      </c>
      <c r="BT83" s="7">
        <f t="shared" ref="BT83" si="3613">SUM(BJ83)</f>
        <v>33.79</v>
      </c>
      <c r="BU83" s="7">
        <f t="shared" ref="BU83" si="3614">SUM(BK83)</f>
        <v>34.11</v>
      </c>
      <c r="BV83" s="7">
        <f t="shared" ref="BV83" si="3615">SUM(BT83-2.3)</f>
        <v>31.49</v>
      </c>
      <c r="BW83" s="7">
        <f t="shared" ref="BW83" si="3616">SUM(BU83-2.3)</f>
        <v>31.81</v>
      </c>
      <c r="BX83" s="10">
        <f t="shared" ref="BX83" si="3617">MIN(BV83,BW83)</f>
        <v>31.49</v>
      </c>
      <c r="BY83" s="11">
        <f t="shared" si="912"/>
        <v>0</v>
      </c>
      <c r="BZ83" s="7">
        <f t="shared" ref="BZ83" si="3618">SUM(BT83)</f>
        <v>33.79</v>
      </c>
      <c r="CA83" s="7">
        <f t="shared" ref="CA83" si="3619">SUM(BU83)</f>
        <v>34.11</v>
      </c>
      <c r="CB83" s="10">
        <f t="shared" ref="CB83" si="3620">MIN(BZ83,CA83)</f>
        <v>33.79</v>
      </c>
      <c r="CC83" s="11">
        <f t="shared" si="916"/>
        <v>0</v>
      </c>
    </row>
    <row r="84" spans="1:81" ht="18" customHeight="1" x14ac:dyDescent="0.25">
      <c r="A84" s="1">
        <f t="shared" si="0"/>
        <v>45723</v>
      </c>
      <c r="B84" s="7"/>
      <c r="C84" s="7"/>
      <c r="D84" s="7"/>
      <c r="E84" s="7"/>
      <c r="F84" s="10"/>
      <c r="G84" s="20"/>
      <c r="H84" s="7"/>
      <c r="I84" s="7"/>
      <c r="J84" s="10"/>
      <c r="K84" s="20"/>
      <c r="L84" s="7"/>
      <c r="M84" s="7"/>
      <c r="N84" s="7"/>
      <c r="O84" s="7"/>
      <c r="P84" s="10"/>
      <c r="Q84" s="20"/>
      <c r="R84" s="7"/>
      <c r="S84" s="7"/>
      <c r="T84" s="10"/>
      <c r="U84" s="20"/>
      <c r="V84" s="7">
        <v>33.86</v>
      </c>
      <c r="W84" s="7">
        <v>33.880000000000003</v>
      </c>
      <c r="X84" s="7">
        <f t="shared" ref="X84" si="3621">SUM(V84-1.22)</f>
        <v>32.64</v>
      </c>
      <c r="Y84" s="7">
        <f t="shared" ref="Y84" si="3622">SUM(W84-1.22)</f>
        <v>32.660000000000004</v>
      </c>
      <c r="Z84" s="10">
        <f t="shared" ref="Z84" si="3623">MIN(X84,Y84)</f>
        <v>32.64</v>
      </c>
      <c r="AA84" s="11">
        <f t="shared" ref="AA84:AA115" si="3624">MAX(0,X$4-Z84)</f>
        <v>0</v>
      </c>
      <c r="AB84" s="7">
        <f t="shared" ref="AB84" si="3625">SUM(V84)</f>
        <v>33.86</v>
      </c>
      <c r="AC84" s="7">
        <f t="shared" ref="AC84" si="3626">SUM(W84)</f>
        <v>33.880000000000003</v>
      </c>
      <c r="AD84" s="10">
        <f t="shared" ref="AD84" si="3627">MIN(AB84,AC84)</f>
        <v>33.86</v>
      </c>
      <c r="AE84" s="11">
        <f t="shared" ref="AE84:AE115" si="3628">MAX(0,AB$4-AD84)</f>
        <v>0</v>
      </c>
      <c r="AF84" s="7">
        <v>33.86</v>
      </c>
      <c r="AG84" s="7">
        <v>33.880000000000003</v>
      </c>
      <c r="AH84" s="7">
        <f t="shared" ref="AH84" si="3629">SUM(AF84-1.46)</f>
        <v>32.4</v>
      </c>
      <c r="AI84" s="7">
        <f t="shared" ref="AI84" si="3630">SUM(AG84-1.46)</f>
        <v>32.42</v>
      </c>
      <c r="AJ84" s="10">
        <f t="shared" ref="AJ84" si="3631">MIN(AH84,AI84)</f>
        <v>32.4</v>
      </c>
      <c r="AK84" s="11">
        <f t="shared" ref="AK84:AK147" si="3632">MAX(0,AH$4-AJ84)</f>
        <v>0</v>
      </c>
      <c r="AL84" s="7">
        <f t="shared" ref="AL84" si="3633">SUM(AF84)</f>
        <v>33.86</v>
      </c>
      <c r="AM84" s="7">
        <f t="shared" ref="AM84" si="3634">SUM(AG84)</f>
        <v>33.880000000000003</v>
      </c>
      <c r="AN84" s="10">
        <f t="shared" ref="AN84" si="3635">MIN(AL84,AM84)</f>
        <v>33.86</v>
      </c>
      <c r="AO84" s="11">
        <f t="shared" ref="AO84:AO147" si="3636">MAX(0,AL$4-AN84)</f>
        <v>0</v>
      </c>
      <c r="AP84" s="7">
        <v>40.79</v>
      </c>
      <c r="AQ84" s="7">
        <v>41.32</v>
      </c>
      <c r="AR84" s="7">
        <f t="shared" ref="AR84" si="3637">SUM(AP84-1.18)</f>
        <v>39.61</v>
      </c>
      <c r="AS84" s="7">
        <f t="shared" ref="AS84" si="3638">SUM(AQ84-1.18)</f>
        <v>40.14</v>
      </c>
      <c r="AT84" s="10">
        <f t="shared" ref="AT84" si="3639">MIN(AR84,AS84)</f>
        <v>39.61</v>
      </c>
      <c r="AU84" s="11">
        <f t="shared" ref="AU84:AU147" si="3640">MAX(0,AR$4-AT84)</f>
        <v>0</v>
      </c>
      <c r="AV84" s="7">
        <f t="shared" ref="AV84" si="3641">SUM(AP84)</f>
        <v>40.79</v>
      </c>
      <c r="AW84" s="7">
        <f t="shared" ref="AW84" si="3642">SUM(AQ84)</f>
        <v>41.32</v>
      </c>
      <c r="AX84" s="10">
        <f t="shared" ref="AX84" si="3643">MIN(AV84,AW84)</f>
        <v>40.79</v>
      </c>
      <c r="AY84" s="11">
        <f t="shared" ref="AY84:AY147" si="3644">MAX(0,AV$4-AX84)</f>
        <v>0</v>
      </c>
      <c r="AZ84" s="7">
        <v>36.79</v>
      </c>
      <c r="BA84" s="7">
        <v>36.68</v>
      </c>
      <c r="BB84" s="7">
        <f t="shared" ref="BB84" si="3645">SUM(AZ84-3.42)</f>
        <v>33.369999999999997</v>
      </c>
      <c r="BC84" s="7">
        <f t="shared" ref="BC84" si="3646">SUM(BA84-3.42)</f>
        <v>33.26</v>
      </c>
      <c r="BD84" s="10">
        <f t="shared" ref="BD84" si="3647">MIN(BB84,BC84)</f>
        <v>33.26</v>
      </c>
      <c r="BE84" s="11">
        <f t="shared" ref="BE84:BE147" si="3648">MAX(0,BB$4-BD84)</f>
        <v>0</v>
      </c>
      <c r="BF84" s="7">
        <f t="shared" ref="BF84" si="3649">SUM(AZ84)</f>
        <v>36.79</v>
      </c>
      <c r="BG84" s="7">
        <f t="shared" ref="BG84" si="3650">SUM(BA84)</f>
        <v>36.68</v>
      </c>
      <c r="BH84" s="10">
        <f t="shared" ref="BH84" si="3651">MIN(BF84,BG84)</f>
        <v>36.68</v>
      </c>
      <c r="BI84" s="11">
        <f t="shared" ref="BI84:BI147" si="3652">MAX(0,BF$4-BH84)</f>
        <v>0</v>
      </c>
      <c r="BJ84" s="7">
        <v>33.79</v>
      </c>
      <c r="BK84" s="7">
        <v>34.11</v>
      </c>
      <c r="BL84" s="7">
        <f t="shared" ref="BL84" si="3653">SUM(BJ84-2.77)</f>
        <v>31.02</v>
      </c>
      <c r="BM84" s="7">
        <f t="shared" ref="BM84" si="3654">SUM(BK84-2.77)</f>
        <v>31.34</v>
      </c>
      <c r="BN84" s="10">
        <f t="shared" ref="BN84" si="3655">MIN(BL84,BM84)</f>
        <v>31.02</v>
      </c>
      <c r="BO84" s="11">
        <f t="shared" ref="BO84:BO147" si="3656">MAX(0,BL$4-BN84)</f>
        <v>0</v>
      </c>
      <c r="BP84" s="7">
        <f t="shared" ref="BP84" si="3657">SUM(BJ84)</f>
        <v>33.79</v>
      </c>
      <c r="BQ84" s="7">
        <f t="shared" ref="BQ84" si="3658">SUM(BK84)</f>
        <v>34.11</v>
      </c>
      <c r="BR84" s="10">
        <f t="shared" ref="BR84" si="3659">MIN(BP84,BQ84)</f>
        <v>33.79</v>
      </c>
      <c r="BS84" s="11">
        <f t="shared" ref="BS84:BS147" si="3660">MAX(0,BP$4-BR84)</f>
        <v>0</v>
      </c>
      <c r="BT84" s="7">
        <f t="shared" ref="BT84" si="3661">SUM(BJ84)</f>
        <v>33.79</v>
      </c>
      <c r="BU84" s="7">
        <f t="shared" ref="BU84" si="3662">SUM(BK84)</f>
        <v>34.11</v>
      </c>
      <c r="BV84" s="7">
        <f t="shared" ref="BV84" si="3663">SUM(BT84-2.3)</f>
        <v>31.49</v>
      </c>
      <c r="BW84" s="7">
        <f t="shared" ref="BW84" si="3664">SUM(BU84-2.3)</f>
        <v>31.81</v>
      </c>
      <c r="BX84" s="10">
        <f t="shared" ref="BX84" si="3665">MIN(BV84,BW84)</f>
        <v>31.49</v>
      </c>
      <c r="BY84" s="11">
        <f t="shared" ref="BY84:BY147" si="3666">MAX(0,BV$4-BX84)</f>
        <v>0</v>
      </c>
      <c r="BZ84" s="7">
        <f t="shared" ref="BZ84" si="3667">SUM(BT84)</f>
        <v>33.79</v>
      </c>
      <c r="CA84" s="7">
        <f t="shared" ref="CA84" si="3668">SUM(BU84)</f>
        <v>34.11</v>
      </c>
      <c r="CB84" s="10">
        <f t="shared" ref="CB84" si="3669">MIN(BZ84,CA84)</f>
        <v>33.79</v>
      </c>
      <c r="CC84" s="11">
        <f t="shared" ref="CC84:CC147" si="3670">MAX(0,BZ$4-CB84)</f>
        <v>0</v>
      </c>
    </row>
    <row r="85" spans="1:81" ht="18" customHeight="1" x14ac:dyDescent="0.25">
      <c r="A85" s="1">
        <f t="shared" si="0"/>
        <v>45716</v>
      </c>
      <c r="B85" s="7"/>
      <c r="C85" s="7"/>
      <c r="D85" s="7"/>
      <c r="E85" s="7"/>
      <c r="F85" s="10"/>
      <c r="G85" s="20"/>
      <c r="H85" s="7"/>
      <c r="I85" s="7"/>
      <c r="J85" s="10"/>
      <c r="K85" s="20"/>
      <c r="L85" s="7"/>
      <c r="M85" s="7"/>
      <c r="N85" s="7"/>
      <c r="O85" s="7"/>
      <c r="P85" s="10"/>
      <c r="Q85" s="20"/>
      <c r="R85" s="7"/>
      <c r="S85" s="7"/>
      <c r="T85" s="10"/>
      <c r="U85" s="20"/>
      <c r="V85" s="7">
        <v>33.86</v>
      </c>
      <c r="W85" s="7">
        <v>33.9</v>
      </c>
      <c r="X85" s="7">
        <f t="shared" ref="X85" si="3671">SUM(V85-1.22)</f>
        <v>32.64</v>
      </c>
      <c r="Y85" s="7">
        <f t="shared" ref="Y85" si="3672">SUM(W85-1.22)</f>
        <v>32.68</v>
      </c>
      <c r="Z85" s="10">
        <f t="shared" ref="Z85" si="3673">MIN(X85,Y85)</f>
        <v>32.64</v>
      </c>
      <c r="AA85" s="11">
        <f t="shared" si="3624"/>
        <v>0</v>
      </c>
      <c r="AB85" s="7">
        <f t="shared" ref="AB85" si="3674">SUM(V85)</f>
        <v>33.86</v>
      </c>
      <c r="AC85" s="7">
        <f t="shared" ref="AC85" si="3675">SUM(W85)</f>
        <v>33.9</v>
      </c>
      <c r="AD85" s="10">
        <f t="shared" ref="AD85" si="3676">MIN(AB85,AC85)</f>
        <v>33.86</v>
      </c>
      <c r="AE85" s="11">
        <f t="shared" si="3628"/>
        <v>0</v>
      </c>
      <c r="AF85" s="7">
        <v>33.86</v>
      </c>
      <c r="AG85" s="7">
        <v>33.9</v>
      </c>
      <c r="AH85" s="7">
        <f t="shared" ref="AH85" si="3677">SUM(AF85-1.46)</f>
        <v>32.4</v>
      </c>
      <c r="AI85" s="7">
        <f t="shared" ref="AI85" si="3678">SUM(AG85-1.46)</f>
        <v>32.44</v>
      </c>
      <c r="AJ85" s="10">
        <f t="shared" ref="AJ85" si="3679">MIN(AH85,AI85)</f>
        <v>32.4</v>
      </c>
      <c r="AK85" s="11">
        <f t="shared" si="3632"/>
        <v>0</v>
      </c>
      <c r="AL85" s="7">
        <f t="shared" ref="AL85" si="3680">SUM(AF85)</f>
        <v>33.86</v>
      </c>
      <c r="AM85" s="7">
        <f t="shared" ref="AM85" si="3681">SUM(AG85)</f>
        <v>33.9</v>
      </c>
      <c r="AN85" s="10">
        <f t="shared" ref="AN85" si="3682">MIN(AL85,AM85)</f>
        <v>33.86</v>
      </c>
      <c r="AO85" s="11">
        <f t="shared" si="3636"/>
        <v>0</v>
      </c>
      <c r="AP85" s="7">
        <v>40.79</v>
      </c>
      <c r="AQ85" s="7">
        <v>41.32</v>
      </c>
      <c r="AR85" s="7">
        <f t="shared" ref="AR85" si="3683">SUM(AP85-1.18)</f>
        <v>39.61</v>
      </c>
      <c r="AS85" s="7">
        <f t="shared" ref="AS85" si="3684">SUM(AQ85-1.18)</f>
        <v>40.14</v>
      </c>
      <c r="AT85" s="10">
        <f t="shared" ref="AT85" si="3685">MIN(AR85,AS85)</f>
        <v>39.61</v>
      </c>
      <c r="AU85" s="11">
        <f t="shared" si="3640"/>
        <v>0</v>
      </c>
      <c r="AV85" s="7">
        <f t="shared" ref="AV85" si="3686">SUM(AP85)</f>
        <v>40.79</v>
      </c>
      <c r="AW85" s="7">
        <f t="shared" ref="AW85" si="3687">SUM(AQ85)</f>
        <v>41.32</v>
      </c>
      <c r="AX85" s="10">
        <f t="shared" ref="AX85" si="3688">MIN(AV85,AW85)</f>
        <v>40.79</v>
      </c>
      <c r="AY85" s="11">
        <f t="shared" si="3644"/>
        <v>0</v>
      </c>
      <c r="AZ85" s="7">
        <v>36.79</v>
      </c>
      <c r="BA85" s="7">
        <v>36.68</v>
      </c>
      <c r="BB85" s="7">
        <f t="shared" ref="BB85" si="3689">SUM(AZ85-3.42)</f>
        <v>33.369999999999997</v>
      </c>
      <c r="BC85" s="7">
        <f t="shared" ref="BC85" si="3690">SUM(BA85-3.42)</f>
        <v>33.26</v>
      </c>
      <c r="BD85" s="10">
        <f t="shared" ref="BD85" si="3691">MIN(BB85,BC85)</f>
        <v>33.26</v>
      </c>
      <c r="BE85" s="11">
        <f t="shared" si="3648"/>
        <v>0</v>
      </c>
      <c r="BF85" s="7">
        <f t="shared" ref="BF85" si="3692">SUM(AZ85)</f>
        <v>36.79</v>
      </c>
      <c r="BG85" s="7">
        <f t="shared" ref="BG85" si="3693">SUM(BA85)</f>
        <v>36.68</v>
      </c>
      <c r="BH85" s="10">
        <f t="shared" ref="BH85" si="3694">MIN(BF85,BG85)</f>
        <v>36.68</v>
      </c>
      <c r="BI85" s="11">
        <f t="shared" si="3652"/>
        <v>0</v>
      </c>
      <c r="BJ85" s="7">
        <v>33.79</v>
      </c>
      <c r="BK85" s="7">
        <v>34.11</v>
      </c>
      <c r="BL85" s="7">
        <f t="shared" ref="BL85" si="3695">SUM(BJ85-2.77)</f>
        <v>31.02</v>
      </c>
      <c r="BM85" s="7">
        <f t="shared" ref="BM85" si="3696">SUM(BK85-2.77)</f>
        <v>31.34</v>
      </c>
      <c r="BN85" s="10">
        <f t="shared" ref="BN85" si="3697">MIN(BL85,BM85)</f>
        <v>31.02</v>
      </c>
      <c r="BO85" s="11">
        <f t="shared" si="3656"/>
        <v>0</v>
      </c>
      <c r="BP85" s="7">
        <f t="shared" ref="BP85" si="3698">SUM(BJ85)</f>
        <v>33.79</v>
      </c>
      <c r="BQ85" s="7">
        <f t="shared" ref="BQ85" si="3699">SUM(BK85)</f>
        <v>34.11</v>
      </c>
      <c r="BR85" s="10">
        <f t="shared" ref="BR85" si="3700">MIN(BP85,BQ85)</f>
        <v>33.79</v>
      </c>
      <c r="BS85" s="11">
        <f t="shared" si="3660"/>
        <v>0</v>
      </c>
      <c r="BT85" s="7">
        <f t="shared" ref="BT85" si="3701">SUM(BJ85)</f>
        <v>33.79</v>
      </c>
      <c r="BU85" s="7">
        <f t="shared" ref="BU85" si="3702">SUM(BK85)</f>
        <v>34.11</v>
      </c>
      <c r="BV85" s="7">
        <f t="shared" ref="BV85" si="3703">SUM(BT85-2.3)</f>
        <v>31.49</v>
      </c>
      <c r="BW85" s="7">
        <f t="shared" ref="BW85" si="3704">SUM(BU85-2.3)</f>
        <v>31.81</v>
      </c>
      <c r="BX85" s="10">
        <f t="shared" ref="BX85" si="3705">MIN(BV85,BW85)</f>
        <v>31.49</v>
      </c>
      <c r="BY85" s="11">
        <f t="shared" si="3666"/>
        <v>0</v>
      </c>
      <c r="BZ85" s="7">
        <f t="shared" ref="BZ85" si="3706">SUM(BT85)</f>
        <v>33.79</v>
      </c>
      <c r="CA85" s="7">
        <f t="shared" ref="CA85" si="3707">SUM(BU85)</f>
        <v>34.11</v>
      </c>
      <c r="CB85" s="10">
        <f t="shared" ref="CB85" si="3708">MIN(BZ85,CA85)</f>
        <v>33.79</v>
      </c>
      <c r="CC85" s="11">
        <f t="shared" si="3670"/>
        <v>0</v>
      </c>
    </row>
    <row r="86" spans="1:81" ht="18" customHeight="1" x14ac:dyDescent="0.25">
      <c r="A86" s="1">
        <f t="shared" si="0"/>
        <v>45709</v>
      </c>
      <c r="B86" s="7"/>
      <c r="C86" s="7"/>
      <c r="D86" s="7"/>
      <c r="E86" s="7"/>
      <c r="F86" s="10"/>
      <c r="G86" s="20"/>
      <c r="H86" s="7"/>
      <c r="I86" s="7"/>
      <c r="J86" s="10"/>
      <c r="K86" s="20"/>
      <c r="L86" s="7"/>
      <c r="M86" s="7"/>
      <c r="N86" s="7"/>
      <c r="O86" s="7"/>
      <c r="P86" s="10"/>
      <c r="Q86" s="20"/>
      <c r="R86" s="7"/>
      <c r="S86" s="7"/>
      <c r="T86" s="10"/>
      <c r="U86" s="20"/>
      <c r="V86" s="7">
        <v>33.79</v>
      </c>
      <c r="W86" s="7">
        <v>33.94</v>
      </c>
      <c r="X86" s="7">
        <f t="shared" ref="X86" si="3709">SUM(V86-1.22)</f>
        <v>32.57</v>
      </c>
      <c r="Y86" s="7">
        <f t="shared" ref="Y86" si="3710">SUM(W86-1.22)</f>
        <v>32.72</v>
      </c>
      <c r="Z86" s="10">
        <f t="shared" ref="Z86" si="3711">MIN(X86,Y86)</f>
        <v>32.57</v>
      </c>
      <c r="AA86" s="11">
        <f t="shared" si="3624"/>
        <v>0</v>
      </c>
      <c r="AB86" s="7">
        <f t="shared" ref="AB86" si="3712">SUM(V86)</f>
        <v>33.79</v>
      </c>
      <c r="AC86" s="7">
        <f t="shared" ref="AC86" si="3713">SUM(W86)</f>
        <v>33.94</v>
      </c>
      <c r="AD86" s="10">
        <f t="shared" ref="AD86" si="3714">MIN(AB86,AC86)</f>
        <v>33.79</v>
      </c>
      <c r="AE86" s="11">
        <f t="shared" si="3628"/>
        <v>0</v>
      </c>
      <c r="AF86" s="7">
        <v>33.79</v>
      </c>
      <c r="AG86" s="7">
        <v>33.94</v>
      </c>
      <c r="AH86" s="7">
        <f t="shared" ref="AH86" si="3715">SUM(AF86-1.46)</f>
        <v>32.33</v>
      </c>
      <c r="AI86" s="7">
        <f t="shared" ref="AI86" si="3716">SUM(AG86-1.46)</f>
        <v>32.479999999999997</v>
      </c>
      <c r="AJ86" s="10">
        <f t="shared" ref="AJ86" si="3717">MIN(AH86,AI86)</f>
        <v>32.33</v>
      </c>
      <c r="AK86" s="11">
        <f t="shared" si="3632"/>
        <v>0</v>
      </c>
      <c r="AL86" s="7">
        <f t="shared" ref="AL86" si="3718">SUM(AF86)</f>
        <v>33.79</v>
      </c>
      <c r="AM86" s="7">
        <f t="shared" ref="AM86" si="3719">SUM(AG86)</f>
        <v>33.94</v>
      </c>
      <c r="AN86" s="10">
        <f t="shared" ref="AN86" si="3720">MIN(AL86,AM86)</f>
        <v>33.79</v>
      </c>
      <c r="AO86" s="11">
        <f t="shared" si="3636"/>
        <v>0</v>
      </c>
      <c r="AP86" s="7">
        <v>40.79</v>
      </c>
      <c r="AQ86" s="7">
        <v>41.32</v>
      </c>
      <c r="AR86" s="7">
        <f t="shared" ref="AR86" si="3721">SUM(AP86-1.18)</f>
        <v>39.61</v>
      </c>
      <c r="AS86" s="7">
        <f t="shared" ref="AS86" si="3722">SUM(AQ86-1.18)</f>
        <v>40.14</v>
      </c>
      <c r="AT86" s="10">
        <f t="shared" ref="AT86" si="3723">MIN(AR86,AS86)</f>
        <v>39.61</v>
      </c>
      <c r="AU86" s="11">
        <f t="shared" si="3640"/>
        <v>0</v>
      </c>
      <c r="AV86" s="7">
        <f t="shared" ref="AV86" si="3724">SUM(AP86)</f>
        <v>40.79</v>
      </c>
      <c r="AW86" s="7">
        <f t="shared" ref="AW86" si="3725">SUM(AQ86)</f>
        <v>41.32</v>
      </c>
      <c r="AX86" s="10">
        <f t="shared" ref="AX86" si="3726">MIN(AV86,AW86)</f>
        <v>40.79</v>
      </c>
      <c r="AY86" s="11">
        <f t="shared" si="3644"/>
        <v>0</v>
      </c>
      <c r="AZ86" s="7">
        <v>36.79</v>
      </c>
      <c r="BA86" s="7">
        <v>36.68</v>
      </c>
      <c r="BB86" s="7">
        <f t="shared" ref="BB86" si="3727">SUM(AZ86-3.42)</f>
        <v>33.369999999999997</v>
      </c>
      <c r="BC86" s="7">
        <f t="shared" ref="BC86" si="3728">SUM(BA86-3.42)</f>
        <v>33.26</v>
      </c>
      <c r="BD86" s="10">
        <f t="shared" ref="BD86" si="3729">MIN(BB86,BC86)</f>
        <v>33.26</v>
      </c>
      <c r="BE86" s="11">
        <f t="shared" si="3648"/>
        <v>0</v>
      </c>
      <c r="BF86" s="7">
        <f t="shared" ref="BF86" si="3730">SUM(AZ86)</f>
        <v>36.79</v>
      </c>
      <c r="BG86" s="7">
        <f t="shared" ref="BG86" si="3731">SUM(BA86)</f>
        <v>36.68</v>
      </c>
      <c r="BH86" s="10">
        <f t="shared" ref="BH86" si="3732">MIN(BF86,BG86)</f>
        <v>36.68</v>
      </c>
      <c r="BI86" s="11">
        <f t="shared" si="3652"/>
        <v>0</v>
      </c>
      <c r="BJ86" s="7">
        <v>33.79</v>
      </c>
      <c r="BK86" s="7">
        <v>34.11</v>
      </c>
      <c r="BL86" s="7">
        <f t="shared" ref="BL86" si="3733">SUM(BJ86-2.77)</f>
        <v>31.02</v>
      </c>
      <c r="BM86" s="7">
        <f t="shared" ref="BM86" si="3734">SUM(BK86-2.77)</f>
        <v>31.34</v>
      </c>
      <c r="BN86" s="10">
        <f t="shared" ref="BN86" si="3735">MIN(BL86,BM86)</f>
        <v>31.02</v>
      </c>
      <c r="BO86" s="11">
        <f t="shared" si="3656"/>
        <v>0</v>
      </c>
      <c r="BP86" s="7">
        <f t="shared" ref="BP86" si="3736">SUM(BJ86)</f>
        <v>33.79</v>
      </c>
      <c r="BQ86" s="7">
        <f t="shared" ref="BQ86" si="3737">SUM(BK86)</f>
        <v>34.11</v>
      </c>
      <c r="BR86" s="10">
        <f t="shared" ref="BR86" si="3738">MIN(BP86,BQ86)</f>
        <v>33.79</v>
      </c>
      <c r="BS86" s="11">
        <f t="shared" si="3660"/>
        <v>0</v>
      </c>
      <c r="BT86" s="7">
        <f t="shared" ref="BT86" si="3739">SUM(BJ86)</f>
        <v>33.79</v>
      </c>
      <c r="BU86" s="7">
        <f t="shared" ref="BU86" si="3740">SUM(BK86)</f>
        <v>34.11</v>
      </c>
      <c r="BV86" s="7">
        <f t="shared" ref="BV86" si="3741">SUM(BT86-2.3)</f>
        <v>31.49</v>
      </c>
      <c r="BW86" s="7">
        <f t="shared" ref="BW86" si="3742">SUM(BU86-2.3)</f>
        <v>31.81</v>
      </c>
      <c r="BX86" s="10">
        <f t="shared" ref="BX86" si="3743">MIN(BV86,BW86)</f>
        <v>31.49</v>
      </c>
      <c r="BY86" s="11">
        <f t="shared" si="3666"/>
        <v>0</v>
      </c>
      <c r="BZ86" s="7">
        <f t="shared" ref="BZ86" si="3744">SUM(BT86)</f>
        <v>33.79</v>
      </c>
      <c r="CA86" s="7">
        <f t="shared" ref="CA86" si="3745">SUM(BU86)</f>
        <v>34.11</v>
      </c>
      <c r="CB86" s="10">
        <f t="shared" ref="CB86" si="3746">MIN(BZ86,CA86)</f>
        <v>33.79</v>
      </c>
      <c r="CC86" s="11">
        <f t="shared" si="3670"/>
        <v>0</v>
      </c>
    </row>
    <row r="87" spans="1:81" ht="18" customHeight="1" x14ac:dyDescent="0.25">
      <c r="A87" s="1">
        <f t="shared" si="0"/>
        <v>45702</v>
      </c>
      <c r="B87" s="7"/>
      <c r="C87" s="7"/>
      <c r="D87" s="7"/>
      <c r="E87" s="7"/>
      <c r="F87" s="10"/>
      <c r="G87" s="20"/>
      <c r="H87" s="7"/>
      <c r="I87" s="7"/>
      <c r="J87" s="10"/>
      <c r="K87" s="20"/>
      <c r="L87" s="7"/>
      <c r="M87" s="7"/>
      <c r="N87" s="7"/>
      <c r="O87" s="7"/>
      <c r="P87" s="10"/>
      <c r="Q87" s="20"/>
      <c r="R87" s="7"/>
      <c r="S87" s="7"/>
      <c r="T87" s="10"/>
      <c r="U87" s="20"/>
      <c r="V87" s="7">
        <v>33.93</v>
      </c>
      <c r="W87" s="7">
        <v>34.07</v>
      </c>
      <c r="X87" s="7">
        <f t="shared" ref="X87" si="3747">SUM(V87-1.22)</f>
        <v>32.71</v>
      </c>
      <c r="Y87" s="7">
        <f t="shared" ref="Y87" si="3748">SUM(W87-1.22)</f>
        <v>32.85</v>
      </c>
      <c r="Z87" s="10">
        <f t="shared" ref="Z87" si="3749">MIN(X87,Y87)</f>
        <v>32.71</v>
      </c>
      <c r="AA87" s="11">
        <f t="shared" si="3624"/>
        <v>0</v>
      </c>
      <c r="AB87" s="7">
        <f t="shared" ref="AB87" si="3750">SUM(V87)</f>
        <v>33.93</v>
      </c>
      <c r="AC87" s="7">
        <f t="shared" ref="AC87" si="3751">SUM(W87)</f>
        <v>34.07</v>
      </c>
      <c r="AD87" s="10">
        <f t="shared" ref="AD87" si="3752">MIN(AB87,AC87)</f>
        <v>33.93</v>
      </c>
      <c r="AE87" s="11">
        <f t="shared" si="3628"/>
        <v>0</v>
      </c>
      <c r="AF87" s="7">
        <v>33.93</v>
      </c>
      <c r="AG87" s="7">
        <v>34.07</v>
      </c>
      <c r="AH87" s="7">
        <f t="shared" ref="AH87" si="3753">SUM(AF87-1.46)</f>
        <v>32.47</v>
      </c>
      <c r="AI87" s="7">
        <f t="shared" ref="AI87" si="3754">SUM(AG87-1.46)</f>
        <v>32.61</v>
      </c>
      <c r="AJ87" s="10">
        <f t="shared" ref="AJ87" si="3755">MIN(AH87,AI87)</f>
        <v>32.47</v>
      </c>
      <c r="AK87" s="11">
        <f t="shared" si="3632"/>
        <v>0</v>
      </c>
      <c r="AL87" s="7">
        <f t="shared" ref="AL87" si="3756">SUM(AF87)</f>
        <v>33.93</v>
      </c>
      <c r="AM87" s="7">
        <f t="shared" ref="AM87" si="3757">SUM(AG87)</f>
        <v>34.07</v>
      </c>
      <c r="AN87" s="10">
        <f t="shared" ref="AN87" si="3758">MIN(AL87,AM87)</f>
        <v>33.93</v>
      </c>
      <c r="AO87" s="11">
        <f t="shared" si="3636"/>
        <v>0</v>
      </c>
      <c r="AP87" s="7">
        <v>40.79</v>
      </c>
      <c r="AQ87" s="7">
        <v>41.32</v>
      </c>
      <c r="AR87" s="7">
        <f t="shared" ref="AR87" si="3759">SUM(AP87-1.18)</f>
        <v>39.61</v>
      </c>
      <c r="AS87" s="7">
        <f t="shared" ref="AS87" si="3760">SUM(AQ87-1.18)</f>
        <v>40.14</v>
      </c>
      <c r="AT87" s="10">
        <f t="shared" ref="AT87" si="3761">MIN(AR87,AS87)</f>
        <v>39.61</v>
      </c>
      <c r="AU87" s="11">
        <f t="shared" si="3640"/>
        <v>0</v>
      </c>
      <c r="AV87" s="7">
        <f t="shared" ref="AV87" si="3762">SUM(AP87)</f>
        <v>40.79</v>
      </c>
      <c r="AW87" s="7">
        <f t="shared" ref="AW87" si="3763">SUM(AQ87)</f>
        <v>41.32</v>
      </c>
      <c r="AX87" s="10">
        <f t="shared" ref="AX87" si="3764">MIN(AV87,AW87)</f>
        <v>40.79</v>
      </c>
      <c r="AY87" s="11">
        <f t="shared" si="3644"/>
        <v>0</v>
      </c>
      <c r="AZ87" s="7">
        <v>36.79</v>
      </c>
      <c r="BA87" s="7">
        <v>36.68</v>
      </c>
      <c r="BB87" s="7">
        <f t="shared" ref="BB87" si="3765">SUM(AZ87-3.42)</f>
        <v>33.369999999999997</v>
      </c>
      <c r="BC87" s="7">
        <f t="shared" ref="BC87" si="3766">SUM(BA87-3.42)</f>
        <v>33.26</v>
      </c>
      <c r="BD87" s="10">
        <f t="shared" ref="BD87" si="3767">MIN(BB87,BC87)</f>
        <v>33.26</v>
      </c>
      <c r="BE87" s="11">
        <f t="shared" si="3648"/>
        <v>0</v>
      </c>
      <c r="BF87" s="7">
        <f t="shared" ref="BF87" si="3768">SUM(AZ87)</f>
        <v>36.79</v>
      </c>
      <c r="BG87" s="7">
        <f t="shared" ref="BG87" si="3769">SUM(BA87)</f>
        <v>36.68</v>
      </c>
      <c r="BH87" s="10">
        <f t="shared" ref="BH87" si="3770">MIN(BF87,BG87)</f>
        <v>36.68</v>
      </c>
      <c r="BI87" s="11">
        <f t="shared" si="3652"/>
        <v>0</v>
      </c>
      <c r="BJ87" s="7">
        <v>33.79</v>
      </c>
      <c r="BK87" s="7">
        <v>34.11</v>
      </c>
      <c r="BL87" s="7">
        <f t="shared" ref="BL87" si="3771">SUM(BJ87-2.77)</f>
        <v>31.02</v>
      </c>
      <c r="BM87" s="7">
        <f t="shared" ref="BM87" si="3772">SUM(BK87-2.77)</f>
        <v>31.34</v>
      </c>
      <c r="BN87" s="10">
        <f t="shared" ref="BN87" si="3773">MIN(BL87,BM87)</f>
        <v>31.02</v>
      </c>
      <c r="BO87" s="11">
        <f t="shared" si="3656"/>
        <v>0</v>
      </c>
      <c r="BP87" s="7">
        <f t="shared" ref="BP87" si="3774">SUM(BJ87)</f>
        <v>33.79</v>
      </c>
      <c r="BQ87" s="7">
        <f t="shared" ref="BQ87" si="3775">SUM(BK87)</f>
        <v>34.11</v>
      </c>
      <c r="BR87" s="10">
        <f t="shared" ref="BR87" si="3776">MIN(BP87,BQ87)</f>
        <v>33.79</v>
      </c>
      <c r="BS87" s="11">
        <f t="shared" si="3660"/>
        <v>0</v>
      </c>
      <c r="BT87" s="7">
        <f t="shared" ref="BT87" si="3777">SUM(BJ87)</f>
        <v>33.79</v>
      </c>
      <c r="BU87" s="7">
        <f t="shared" ref="BU87" si="3778">SUM(BK87)</f>
        <v>34.11</v>
      </c>
      <c r="BV87" s="7">
        <f t="shared" ref="BV87" si="3779">SUM(BT87-2.3)</f>
        <v>31.49</v>
      </c>
      <c r="BW87" s="7">
        <f t="shared" ref="BW87" si="3780">SUM(BU87-2.3)</f>
        <v>31.81</v>
      </c>
      <c r="BX87" s="10">
        <f t="shared" ref="BX87" si="3781">MIN(BV87,BW87)</f>
        <v>31.49</v>
      </c>
      <c r="BY87" s="11">
        <f t="shared" si="3666"/>
        <v>0</v>
      </c>
      <c r="BZ87" s="7">
        <f t="shared" ref="BZ87" si="3782">SUM(BT87)</f>
        <v>33.79</v>
      </c>
      <c r="CA87" s="7">
        <f t="shared" ref="CA87" si="3783">SUM(BU87)</f>
        <v>34.11</v>
      </c>
      <c r="CB87" s="10">
        <f t="shared" ref="CB87" si="3784">MIN(BZ87,CA87)</f>
        <v>33.79</v>
      </c>
      <c r="CC87" s="11">
        <f t="shared" si="3670"/>
        <v>0</v>
      </c>
    </row>
    <row r="88" spans="1:81" ht="18" customHeight="1" x14ac:dyDescent="0.25">
      <c r="A88" s="1">
        <f t="shared" si="0"/>
        <v>45695</v>
      </c>
      <c r="B88" s="7"/>
      <c r="C88" s="7"/>
      <c r="D88" s="7"/>
      <c r="E88" s="7"/>
      <c r="F88" s="10"/>
      <c r="G88" s="20"/>
      <c r="H88" s="7"/>
      <c r="I88" s="7"/>
      <c r="J88" s="10"/>
      <c r="K88" s="20"/>
      <c r="L88" s="7"/>
      <c r="M88" s="7"/>
      <c r="N88" s="7"/>
      <c r="O88" s="7"/>
      <c r="P88" s="10"/>
      <c r="Q88" s="20"/>
      <c r="R88" s="7"/>
      <c r="S88" s="7"/>
      <c r="T88" s="10"/>
      <c r="U88" s="20"/>
      <c r="V88" s="7">
        <v>33.93</v>
      </c>
      <c r="W88" s="7">
        <v>34.200000000000003</v>
      </c>
      <c r="X88" s="7">
        <f t="shared" ref="X88" si="3785">SUM(V88-1.22)</f>
        <v>32.71</v>
      </c>
      <c r="Y88" s="7">
        <f t="shared" ref="Y88" si="3786">SUM(W88-1.22)</f>
        <v>32.980000000000004</v>
      </c>
      <c r="Z88" s="10">
        <f t="shared" ref="Z88" si="3787">MIN(X88,Y88)</f>
        <v>32.71</v>
      </c>
      <c r="AA88" s="11">
        <f t="shared" si="3624"/>
        <v>0</v>
      </c>
      <c r="AB88" s="7">
        <f t="shared" ref="AB88" si="3788">SUM(V88)</f>
        <v>33.93</v>
      </c>
      <c r="AC88" s="7">
        <f t="shared" ref="AC88" si="3789">SUM(W88)</f>
        <v>34.200000000000003</v>
      </c>
      <c r="AD88" s="10">
        <f t="shared" ref="AD88" si="3790">MIN(AB88,AC88)</f>
        <v>33.93</v>
      </c>
      <c r="AE88" s="11">
        <f t="shared" si="3628"/>
        <v>0</v>
      </c>
      <c r="AF88" s="7">
        <v>33.93</v>
      </c>
      <c r="AG88" s="7">
        <v>34.200000000000003</v>
      </c>
      <c r="AH88" s="7">
        <f t="shared" ref="AH88" si="3791">SUM(AF88-1.46)</f>
        <v>32.47</v>
      </c>
      <c r="AI88" s="7">
        <f t="shared" ref="AI88" si="3792">SUM(AG88-1.46)</f>
        <v>32.74</v>
      </c>
      <c r="AJ88" s="10">
        <f t="shared" ref="AJ88" si="3793">MIN(AH88,AI88)</f>
        <v>32.47</v>
      </c>
      <c r="AK88" s="11">
        <f t="shared" si="3632"/>
        <v>0</v>
      </c>
      <c r="AL88" s="7">
        <f t="shared" ref="AL88" si="3794">SUM(AF88)</f>
        <v>33.93</v>
      </c>
      <c r="AM88" s="7">
        <f t="shared" ref="AM88" si="3795">SUM(AG88)</f>
        <v>34.200000000000003</v>
      </c>
      <c r="AN88" s="10">
        <f t="shared" ref="AN88" si="3796">MIN(AL88,AM88)</f>
        <v>33.93</v>
      </c>
      <c r="AO88" s="11">
        <f t="shared" si="3636"/>
        <v>0</v>
      </c>
      <c r="AP88" s="7">
        <v>40.79</v>
      </c>
      <c r="AQ88" s="7">
        <v>41.32</v>
      </c>
      <c r="AR88" s="7">
        <f t="shared" ref="AR88" si="3797">SUM(AP88-1.18)</f>
        <v>39.61</v>
      </c>
      <c r="AS88" s="7">
        <f t="shared" ref="AS88" si="3798">SUM(AQ88-1.18)</f>
        <v>40.14</v>
      </c>
      <c r="AT88" s="10">
        <f t="shared" ref="AT88" si="3799">MIN(AR88,AS88)</f>
        <v>39.61</v>
      </c>
      <c r="AU88" s="11">
        <f t="shared" si="3640"/>
        <v>0</v>
      </c>
      <c r="AV88" s="7">
        <f t="shared" ref="AV88" si="3800">SUM(AP88)</f>
        <v>40.79</v>
      </c>
      <c r="AW88" s="7">
        <f t="shared" ref="AW88" si="3801">SUM(AQ88)</f>
        <v>41.32</v>
      </c>
      <c r="AX88" s="10">
        <f t="shared" ref="AX88" si="3802">MIN(AV88,AW88)</f>
        <v>40.79</v>
      </c>
      <c r="AY88" s="11">
        <f t="shared" si="3644"/>
        <v>0</v>
      </c>
      <c r="AZ88" s="7">
        <v>36.79</v>
      </c>
      <c r="BA88" s="7">
        <v>36.68</v>
      </c>
      <c r="BB88" s="7">
        <f t="shared" ref="BB88" si="3803">SUM(AZ88-3.42)</f>
        <v>33.369999999999997</v>
      </c>
      <c r="BC88" s="7">
        <f t="shared" ref="BC88" si="3804">SUM(BA88-3.42)</f>
        <v>33.26</v>
      </c>
      <c r="BD88" s="10">
        <f t="shared" ref="BD88" si="3805">MIN(BB88,BC88)</f>
        <v>33.26</v>
      </c>
      <c r="BE88" s="11">
        <f t="shared" si="3648"/>
        <v>0</v>
      </c>
      <c r="BF88" s="7">
        <f t="shared" ref="BF88" si="3806">SUM(AZ88)</f>
        <v>36.79</v>
      </c>
      <c r="BG88" s="7">
        <f t="shared" ref="BG88" si="3807">SUM(BA88)</f>
        <v>36.68</v>
      </c>
      <c r="BH88" s="10">
        <f t="shared" ref="BH88" si="3808">MIN(BF88,BG88)</f>
        <v>36.68</v>
      </c>
      <c r="BI88" s="11">
        <f t="shared" si="3652"/>
        <v>0</v>
      </c>
      <c r="BJ88" s="7">
        <v>33.79</v>
      </c>
      <c r="BK88" s="7">
        <v>34.11</v>
      </c>
      <c r="BL88" s="7">
        <f t="shared" ref="BL88" si="3809">SUM(BJ88-2.77)</f>
        <v>31.02</v>
      </c>
      <c r="BM88" s="7">
        <f t="shared" ref="BM88" si="3810">SUM(BK88-2.77)</f>
        <v>31.34</v>
      </c>
      <c r="BN88" s="10">
        <f t="shared" ref="BN88" si="3811">MIN(BL88,BM88)</f>
        <v>31.02</v>
      </c>
      <c r="BO88" s="11">
        <f t="shared" si="3656"/>
        <v>0</v>
      </c>
      <c r="BP88" s="7">
        <f t="shared" ref="BP88" si="3812">SUM(BJ88)</f>
        <v>33.79</v>
      </c>
      <c r="BQ88" s="7">
        <f t="shared" ref="BQ88" si="3813">SUM(BK88)</f>
        <v>34.11</v>
      </c>
      <c r="BR88" s="10">
        <f t="shared" ref="BR88" si="3814">MIN(BP88,BQ88)</f>
        <v>33.79</v>
      </c>
      <c r="BS88" s="11">
        <f t="shared" si="3660"/>
        <v>0</v>
      </c>
      <c r="BT88" s="7">
        <f t="shared" ref="BT88" si="3815">SUM(BJ88)</f>
        <v>33.79</v>
      </c>
      <c r="BU88" s="7">
        <f t="shared" ref="BU88" si="3816">SUM(BK88)</f>
        <v>34.11</v>
      </c>
      <c r="BV88" s="7">
        <f t="shared" ref="BV88" si="3817">SUM(BT88-2.3)</f>
        <v>31.49</v>
      </c>
      <c r="BW88" s="7">
        <f t="shared" ref="BW88" si="3818">SUM(BU88-2.3)</f>
        <v>31.81</v>
      </c>
      <c r="BX88" s="10">
        <f t="shared" ref="BX88" si="3819">MIN(BV88,BW88)</f>
        <v>31.49</v>
      </c>
      <c r="BY88" s="11">
        <f t="shared" si="3666"/>
        <v>0</v>
      </c>
      <c r="BZ88" s="7">
        <f t="shared" ref="BZ88" si="3820">SUM(BT88)</f>
        <v>33.79</v>
      </c>
      <c r="CA88" s="7">
        <f t="shared" ref="CA88" si="3821">SUM(BU88)</f>
        <v>34.11</v>
      </c>
      <c r="CB88" s="10">
        <f t="shared" ref="CB88" si="3822">MIN(BZ88,CA88)</f>
        <v>33.79</v>
      </c>
      <c r="CC88" s="11">
        <f t="shared" si="3670"/>
        <v>0</v>
      </c>
    </row>
    <row r="89" spans="1:81" ht="18" customHeight="1" x14ac:dyDescent="0.25">
      <c r="A89" s="1">
        <f t="shared" si="0"/>
        <v>45688</v>
      </c>
      <c r="B89" s="7"/>
      <c r="C89" s="7"/>
      <c r="D89" s="7"/>
      <c r="E89" s="7"/>
      <c r="F89" s="10"/>
      <c r="G89" s="20"/>
      <c r="H89" s="7"/>
      <c r="I89" s="7"/>
      <c r="J89" s="10"/>
      <c r="K89" s="20"/>
      <c r="L89" s="7"/>
      <c r="M89" s="7"/>
      <c r="N89" s="7"/>
      <c r="O89" s="7"/>
      <c r="P89" s="10"/>
      <c r="Q89" s="20"/>
      <c r="R89" s="7"/>
      <c r="S89" s="7"/>
      <c r="T89" s="10"/>
      <c r="U89" s="20"/>
      <c r="V89" s="7">
        <v>33.93</v>
      </c>
      <c r="W89" s="7">
        <v>34.270000000000003</v>
      </c>
      <c r="X89" s="7">
        <f t="shared" ref="X89" si="3823">SUM(V89-1.22)</f>
        <v>32.71</v>
      </c>
      <c r="Y89" s="7">
        <f t="shared" ref="Y89" si="3824">SUM(W89-1.22)</f>
        <v>33.050000000000004</v>
      </c>
      <c r="Z89" s="10">
        <f t="shared" ref="Z89" si="3825">MIN(X89,Y89)</f>
        <v>32.71</v>
      </c>
      <c r="AA89" s="11">
        <f t="shared" si="3624"/>
        <v>0</v>
      </c>
      <c r="AB89" s="7">
        <f t="shared" ref="AB89" si="3826">SUM(V89)</f>
        <v>33.93</v>
      </c>
      <c r="AC89" s="7">
        <f t="shared" ref="AC89" si="3827">SUM(W89)</f>
        <v>34.270000000000003</v>
      </c>
      <c r="AD89" s="10">
        <f t="shared" ref="AD89" si="3828">MIN(AB89,AC89)</f>
        <v>33.93</v>
      </c>
      <c r="AE89" s="11">
        <f t="shared" si="3628"/>
        <v>0</v>
      </c>
      <c r="AF89" s="7">
        <v>33.93</v>
      </c>
      <c r="AG89" s="7">
        <v>34.270000000000003</v>
      </c>
      <c r="AH89" s="7">
        <f t="shared" ref="AH89" si="3829">SUM(AF89-1.46)</f>
        <v>32.47</v>
      </c>
      <c r="AI89" s="7">
        <f t="shared" ref="AI89" si="3830">SUM(AG89-1.46)</f>
        <v>32.81</v>
      </c>
      <c r="AJ89" s="10">
        <f t="shared" ref="AJ89" si="3831">MIN(AH89,AI89)</f>
        <v>32.47</v>
      </c>
      <c r="AK89" s="11">
        <f t="shared" si="3632"/>
        <v>0</v>
      </c>
      <c r="AL89" s="7">
        <f t="shared" ref="AL89" si="3832">SUM(AF89)</f>
        <v>33.93</v>
      </c>
      <c r="AM89" s="7">
        <f t="shared" ref="AM89" si="3833">SUM(AG89)</f>
        <v>34.270000000000003</v>
      </c>
      <c r="AN89" s="10">
        <f t="shared" ref="AN89" si="3834">MIN(AL89,AM89)</f>
        <v>33.93</v>
      </c>
      <c r="AO89" s="11">
        <f t="shared" si="3636"/>
        <v>0</v>
      </c>
      <c r="AP89" s="7">
        <v>40.79</v>
      </c>
      <c r="AQ89" s="7">
        <v>41.32</v>
      </c>
      <c r="AR89" s="7">
        <f t="shared" ref="AR89" si="3835">SUM(AP89-1.18)</f>
        <v>39.61</v>
      </c>
      <c r="AS89" s="7">
        <f t="shared" ref="AS89" si="3836">SUM(AQ89-1.18)</f>
        <v>40.14</v>
      </c>
      <c r="AT89" s="10">
        <f t="shared" ref="AT89" si="3837">MIN(AR89,AS89)</f>
        <v>39.61</v>
      </c>
      <c r="AU89" s="11">
        <f t="shared" si="3640"/>
        <v>0</v>
      </c>
      <c r="AV89" s="7">
        <f t="shared" ref="AV89" si="3838">SUM(AP89)</f>
        <v>40.79</v>
      </c>
      <c r="AW89" s="7">
        <f t="shared" ref="AW89" si="3839">SUM(AQ89)</f>
        <v>41.32</v>
      </c>
      <c r="AX89" s="10">
        <f t="shared" ref="AX89" si="3840">MIN(AV89,AW89)</f>
        <v>40.79</v>
      </c>
      <c r="AY89" s="11">
        <f t="shared" si="3644"/>
        <v>0</v>
      </c>
      <c r="AZ89" s="7">
        <v>36.79</v>
      </c>
      <c r="BA89" s="7">
        <v>36.68</v>
      </c>
      <c r="BB89" s="7">
        <f t="shared" ref="BB89" si="3841">SUM(AZ89-3.42)</f>
        <v>33.369999999999997</v>
      </c>
      <c r="BC89" s="7">
        <f t="shared" ref="BC89" si="3842">SUM(BA89-3.42)</f>
        <v>33.26</v>
      </c>
      <c r="BD89" s="10">
        <f t="shared" ref="BD89" si="3843">MIN(BB89,BC89)</f>
        <v>33.26</v>
      </c>
      <c r="BE89" s="11">
        <f t="shared" si="3648"/>
        <v>0</v>
      </c>
      <c r="BF89" s="7">
        <f t="shared" ref="BF89" si="3844">SUM(AZ89)</f>
        <v>36.79</v>
      </c>
      <c r="BG89" s="7">
        <f t="shared" ref="BG89" si="3845">SUM(BA89)</f>
        <v>36.68</v>
      </c>
      <c r="BH89" s="10">
        <f t="shared" ref="BH89" si="3846">MIN(BF89,BG89)</f>
        <v>36.68</v>
      </c>
      <c r="BI89" s="11">
        <f t="shared" si="3652"/>
        <v>0</v>
      </c>
      <c r="BJ89" s="7">
        <v>33.79</v>
      </c>
      <c r="BK89" s="7">
        <v>34.11</v>
      </c>
      <c r="BL89" s="7">
        <f t="shared" ref="BL89" si="3847">SUM(BJ89-2.77)</f>
        <v>31.02</v>
      </c>
      <c r="BM89" s="7">
        <f t="shared" ref="BM89" si="3848">SUM(BK89-2.77)</f>
        <v>31.34</v>
      </c>
      <c r="BN89" s="10">
        <f t="shared" ref="BN89" si="3849">MIN(BL89,BM89)</f>
        <v>31.02</v>
      </c>
      <c r="BO89" s="11">
        <f t="shared" si="3656"/>
        <v>0</v>
      </c>
      <c r="BP89" s="7">
        <f t="shared" ref="BP89" si="3850">SUM(BJ89)</f>
        <v>33.79</v>
      </c>
      <c r="BQ89" s="7">
        <f t="shared" ref="BQ89" si="3851">SUM(BK89)</f>
        <v>34.11</v>
      </c>
      <c r="BR89" s="10">
        <f t="shared" ref="BR89" si="3852">MIN(BP89,BQ89)</f>
        <v>33.79</v>
      </c>
      <c r="BS89" s="11">
        <f t="shared" si="3660"/>
        <v>0</v>
      </c>
      <c r="BT89" s="7">
        <f t="shared" ref="BT89" si="3853">SUM(BJ89)</f>
        <v>33.79</v>
      </c>
      <c r="BU89" s="7">
        <f t="shared" ref="BU89" si="3854">SUM(BK89)</f>
        <v>34.11</v>
      </c>
      <c r="BV89" s="7">
        <f t="shared" ref="BV89" si="3855">SUM(BT89-2.3)</f>
        <v>31.49</v>
      </c>
      <c r="BW89" s="7">
        <f t="shared" ref="BW89" si="3856">SUM(BU89-2.3)</f>
        <v>31.81</v>
      </c>
      <c r="BX89" s="10">
        <f t="shared" ref="BX89" si="3857">MIN(BV89,BW89)</f>
        <v>31.49</v>
      </c>
      <c r="BY89" s="11">
        <f t="shared" si="3666"/>
        <v>0</v>
      </c>
      <c r="BZ89" s="7">
        <f t="shared" ref="BZ89" si="3858">SUM(BT89)</f>
        <v>33.79</v>
      </c>
      <c r="CA89" s="7">
        <f t="shared" ref="CA89" si="3859">SUM(BU89)</f>
        <v>34.11</v>
      </c>
      <c r="CB89" s="10">
        <f t="shared" ref="CB89" si="3860">MIN(BZ89,CA89)</f>
        <v>33.79</v>
      </c>
      <c r="CC89" s="11">
        <f t="shared" si="3670"/>
        <v>0</v>
      </c>
    </row>
    <row r="90" spans="1:81" ht="18" customHeight="1" x14ac:dyDescent="0.25">
      <c r="A90" s="1">
        <f t="shared" si="0"/>
        <v>45681</v>
      </c>
      <c r="B90" s="7"/>
      <c r="C90" s="7"/>
      <c r="D90" s="7"/>
      <c r="E90" s="7"/>
      <c r="F90" s="10"/>
      <c r="G90" s="20"/>
      <c r="H90" s="7"/>
      <c r="I90" s="7"/>
      <c r="J90" s="10"/>
      <c r="K90" s="20"/>
      <c r="L90" s="7"/>
      <c r="M90" s="7"/>
      <c r="N90" s="7"/>
      <c r="O90" s="7"/>
      <c r="P90" s="10"/>
      <c r="Q90" s="20"/>
      <c r="R90" s="7"/>
      <c r="S90" s="7"/>
      <c r="T90" s="10"/>
      <c r="U90" s="20"/>
      <c r="V90" s="7">
        <v>33.93</v>
      </c>
      <c r="W90" s="7">
        <v>34.36</v>
      </c>
      <c r="X90" s="7">
        <f t="shared" ref="X90" si="3861">SUM(V90-1.22)</f>
        <v>32.71</v>
      </c>
      <c r="Y90" s="7">
        <f t="shared" ref="Y90" si="3862">SUM(W90-1.22)</f>
        <v>33.14</v>
      </c>
      <c r="Z90" s="10">
        <f t="shared" ref="Z90" si="3863">MIN(X90,Y90)</f>
        <v>32.71</v>
      </c>
      <c r="AA90" s="11">
        <f t="shared" si="3624"/>
        <v>0</v>
      </c>
      <c r="AB90" s="7">
        <f t="shared" ref="AB90" si="3864">SUM(V90)</f>
        <v>33.93</v>
      </c>
      <c r="AC90" s="7">
        <f t="shared" ref="AC90" si="3865">SUM(W90)</f>
        <v>34.36</v>
      </c>
      <c r="AD90" s="10">
        <f t="shared" ref="AD90" si="3866">MIN(AB90,AC90)</f>
        <v>33.93</v>
      </c>
      <c r="AE90" s="11">
        <f t="shared" si="3628"/>
        <v>0</v>
      </c>
      <c r="AF90" s="7">
        <v>33.93</v>
      </c>
      <c r="AG90" s="7">
        <v>34.36</v>
      </c>
      <c r="AH90" s="7">
        <f t="shared" ref="AH90" si="3867">SUM(AF90-1.46)</f>
        <v>32.47</v>
      </c>
      <c r="AI90" s="7">
        <f t="shared" ref="AI90" si="3868">SUM(AG90-1.46)</f>
        <v>32.9</v>
      </c>
      <c r="AJ90" s="10">
        <f t="shared" ref="AJ90" si="3869">MIN(AH90,AI90)</f>
        <v>32.47</v>
      </c>
      <c r="AK90" s="11">
        <f t="shared" si="3632"/>
        <v>0</v>
      </c>
      <c r="AL90" s="7">
        <f t="shared" ref="AL90" si="3870">SUM(AF90)</f>
        <v>33.93</v>
      </c>
      <c r="AM90" s="7">
        <f t="shared" ref="AM90" si="3871">SUM(AG90)</f>
        <v>34.36</v>
      </c>
      <c r="AN90" s="10">
        <f t="shared" ref="AN90" si="3872">MIN(AL90,AM90)</f>
        <v>33.93</v>
      </c>
      <c r="AO90" s="11">
        <f t="shared" si="3636"/>
        <v>0</v>
      </c>
      <c r="AP90" s="7">
        <v>40.79</v>
      </c>
      <c r="AQ90" s="7">
        <v>41.32</v>
      </c>
      <c r="AR90" s="7">
        <f t="shared" ref="AR90" si="3873">SUM(AP90-1.18)</f>
        <v>39.61</v>
      </c>
      <c r="AS90" s="7">
        <f t="shared" ref="AS90" si="3874">SUM(AQ90-1.18)</f>
        <v>40.14</v>
      </c>
      <c r="AT90" s="10">
        <f t="shared" ref="AT90" si="3875">MIN(AR90,AS90)</f>
        <v>39.61</v>
      </c>
      <c r="AU90" s="11">
        <f t="shared" si="3640"/>
        <v>0</v>
      </c>
      <c r="AV90" s="7">
        <f t="shared" ref="AV90" si="3876">SUM(AP90)</f>
        <v>40.79</v>
      </c>
      <c r="AW90" s="7">
        <f t="shared" ref="AW90" si="3877">SUM(AQ90)</f>
        <v>41.32</v>
      </c>
      <c r="AX90" s="10">
        <f t="shared" ref="AX90" si="3878">MIN(AV90,AW90)</f>
        <v>40.79</v>
      </c>
      <c r="AY90" s="11">
        <f t="shared" si="3644"/>
        <v>0</v>
      </c>
      <c r="AZ90" s="7">
        <v>36.79</v>
      </c>
      <c r="BA90" s="7">
        <v>36.68</v>
      </c>
      <c r="BB90" s="7">
        <f t="shared" ref="BB90" si="3879">SUM(AZ90-3.42)</f>
        <v>33.369999999999997</v>
      </c>
      <c r="BC90" s="7">
        <f t="shared" ref="BC90" si="3880">SUM(BA90-3.42)</f>
        <v>33.26</v>
      </c>
      <c r="BD90" s="10">
        <f t="shared" ref="BD90" si="3881">MIN(BB90,BC90)</f>
        <v>33.26</v>
      </c>
      <c r="BE90" s="11">
        <f t="shared" si="3648"/>
        <v>0</v>
      </c>
      <c r="BF90" s="7">
        <f t="shared" ref="BF90" si="3882">SUM(AZ90)</f>
        <v>36.79</v>
      </c>
      <c r="BG90" s="7">
        <f t="shared" ref="BG90" si="3883">SUM(BA90)</f>
        <v>36.68</v>
      </c>
      <c r="BH90" s="10">
        <f t="shared" ref="BH90" si="3884">MIN(BF90,BG90)</f>
        <v>36.68</v>
      </c>
      <c r="BI90" s="11">
        <f t="shared" si="3652"/>
        <v>0</v>
      </c>
      <c r="BJ90" s="7">
        <v>33.79</v>
      </c>
      <c r="BK90" s="7">
        <v>34.11</v>
      </c>
      <c r="BL90" s="7">
        <f t="shared" ref="BL90" si="3885">SUM(BJ90-2.77)</f>
        <v>31.02</v>
      </c>
      <c r="BM90" s="7">
        <f t="shared" ref="BM90" si="3886">SUM(BK90-2.77)</f>
        <v>31.34</v>
      </c>
      <c r="BN90" s="10">
        <f t="shared" ref="BN90" si="3887">MIN(BL90,BM90)</f>
        <v>31.02</v>
      </c>
      <c r="BO90" s="11">
        <f t="shared" si="3656"/>
        <v>0</v>
      </c>
      <c r="BP90" s="7">
        <f t="shared" ref="BP90" si="3888">SUM(BJ90)</f>
        <v>33.79</v>
      </c>
      <c r="BQ90" s="7">
        <f t="shared" ref="BQ90" si="3889">SUM(BK90)</f>
        <v>34.11</v>
      </c>
      <c r="BR90" s="10">
        <f t="shared" ref="BR90" si="3890">MIN(BP90,BQ90)</f>
        <v>33.79</v>
      </c>
      <c r="BS90" s="11">
        <f t="shared" si="3660"/>
        <v>0</v>
      </c>
      <c r="BT90" s="7">
        <f t="shared" ref="BT90" si="3891">SUM(BJ90)</f>
        <v>33.79</v>
      </c>
      <c r="BU90" s="7">
        <f t="shared" ref="BU90" si="3892">SUM(BK90)</f>
        <v>34.11</v>
      </c>
      <c r="BV90" s="7">
        <f t="shared" ref="BV90" si="3893">SUM(BT90-2.3)</f>
        <v>31.49</v>
      </c>
      <c r="BW90" s="7">
        <f t="shared" ref="BW90" si="3894">SUM(BU90-2.3)</f>
        <v>31.81</v>
      </c>
      <c r="BX90" s="10">
        <f t="shared" ref="BX90" si="3895">MIN(BV90,BW90)</f>
        <v>31.49</v>
      </c>
      <c r="BY90" s="11">
        <f t="shared" si="3666"/>
        <v>0</v>
      </c>
      <c r="BZ90" s="7">
        <f t="shared" ref="BZ90" si="3896">SUM(BT90)</f>
        <v>33.79</v>
      </c>
      <c r="CA90" s="7">
        <f t="shared" ref="CA90" si="3897">SUM(BU90)</f>
        <v>34.11</v>
      </c>
      <c r="CB90" s="10">
        <f t="shared" ref="CB90" si="3898">MIN(BZ90,CA90)</f>
        <v>33.79</v>
      </c>
      <c r="CC90" s="11">
        <f t="shared" si="3670"/>
        <v>0</v>
      </c>
    </row>
    <row r="91" spans="1:81" ht="18" customHeight="1" x14ac:dyDescent="0.25">
      <c r="A91" s="1">
        <f t="shared" si="0"/>
        <v>45674</v>
      </c>
      <c r="B91" s="7"/>
      <c r="C91" s="7"/>
      <c r="D91" s="7"/>
      <c r="E91" s="7"/>
      <c r="F91" s="10"/>
      <c r="G91" s="20"/>
      <c r="H91" s="7"/>
      <c r="I91" s="7"/>
      <c r="J91" s="10"/>
      <c r="K91" s="20"/>
      <c r="L91" s="7"/>
      <c r="M91" s="7"/>
      <c r="N91" s="7"/>
      <c r="O91" s="7"/>
      <c r="P91" s="10"/>
      <c r="Q91" s="20"/>
      <c r="R91" s="7"/>
      <c r="S91" s="7"/>
      <c r="T91" s="10"/>
      <c r="U91" s="20"/>
      <c r="V91" s="7">
        <v>34.43</v>
      </c>
      <c r="W91" s="7">
        <v>34.44</v>
      </c>
      <c r="X91" s="7">
        <f t="shared" ref="X91" si="3899">SUM(V91-1.22)</f>
        <v>33.21</v>
      </c>
      <c r="Y91" s="7">
        <f t="shared" ref="Y91" si="3900">SUM(W91-1.22)</f>
        <v>33.22</v>
      </c>
      <c r="Z91" s="10">
        <f t="shared" ref="Z91" si="3901">MIN(X91,Y91)</f>
        <v>33.21</v>
      </c>
      <c r="AA91" s="11">
        <f t="shared" si="3624"/>
        <v>0</v>
      </c>
      <c r="AB91" s="7">
        <f t="shared" ref="AB91" si="3902">SUM(V91)</f>
        <v>34.43</v>
      </c>
      <c r="AC91" s="7">
        <f t="shared" ref="AC91" si="3903">SUM(W91)</f>
        <v>34.44</v>
      </c>
      <c r="AD91" s="10">
        <f t="shared" ref="AD91" si="3904">MIN(AB91,AC91)</f>
        <v>34.43</v>
      </c>
      <c r="AE91" s="11">
        <f t="shared" si="3628"/>
        <v>0</v>
      </c>
      <c r="AF91" s="7">
        <v>34.43</v>
      </c>
      <c r="AG91" s="7">
        <v>34.44</v>
      </c>
      <c r="AH91" s="7">
        <f t="shared" ref="AH91" si="3905">SUM(AF91-1.46)</f>
        <v>32.97</v>
      </c>
      <c r="AI91" s="7">
        <f t="shared" ref="AI91" si="3906">SUM(AG91-1.46)</f>
        <v>32.979999999999997</v>
      </c>
      <c r="AJ91" s="10">
        <f t="shared" ref="AJ91" si="3907">MIN(AH91,AI91)</f>
        <v>32.97</v>
      </c>
      <c r="AK91" s="11">
        <f t="shared" si="3632"/>
        <v>0</v>
      </c>
      <c r="AL91" s="7">
        <f t="shared" ref="AL91" si="3908">SUM(AF91)</f>
        <v>34.43</v>
      </c>
      <c r="AM91" s="7">
        <f t="shared" ref="AM91" si="3909">SUM(AG91)</f>
        <v>34.44</v>
      </c>
      <c r="AN91" s="10">
        <f t="shared" ref="AN91" si="3910">MIN(AL91,AM91)</f>
        <v>34.43</v>
      </c>
      <c r="AO91" s="11">
        <f t="shared" si="3636"/>
        <v>0</v>
      </c>
      <c r="AP91" s="7">
        <v>40.79</v>
      </c>
      <c r="AQ91" s="7">
        <v>41.32</v>
      </c>
      <c r="AR91" s="7">
        <f t="shared" ref="AR91" si="3911">SUM(AP91-1.18)</f>
        <v>39.61</v>
      </c>
      <c r="AS91" s="7">
        <f t="shared" ref="AS91" si="3912">SUM(AQ91-1.18)</f>
        <v>40.14</v>
      </c>
      <c r="AT91" s="10">
        <f t="shared" ref="AT91" si="3913">MIN(AR91,AS91)</f>
        <v>39.61</v>
      </c>
      <c r="AU91" s="11">
        <f t="shared" si="3640"/>
        <v>0</v>
      </c>
      <c r="AV91" s="7">
        <f t="shared" ref="AV91" si="3914">SUM(AP91)</f>
        <v>40.79</v>
      </c>
      <c r="AW91" s="7">
        <f t="shared" ref="AW91" si="3915">SUM(AQ91)</f>
        <v>41.32</v>
      </c>
      <c r="AX91" s="10">
        <f t="shared" ref="AX91" si="3916">MIN(AV91,AW91)</f>
        <v>40.79</v>
      </c>
      <c r="AY91" s="11">
        <f t="shared" si="3644"/>
        <v>0</v>
      </c>
      <c r="AZ91" s="7">
        <v>36.79</v>
      </c>
      <c r="BA91" s="7">
        <v>36.68</v>
      </c>
      <c r="BB91" s="7">
        <f t="shared" ref="BB91" si="3917">SUM(AZ91-3.42)</f>
        <v>33.369999999999997</v>
      </c>
      <c r="BC91" s="7">
        <f t="shared" ref="BC91" si="3918">SUM(BA91-3.42)</f>
        <v>33.26</v>
      </c>
      <c r="BD91" s="10">
        <f t="shared" ref="BD91" si="3919">MIN(BB91,BC91)</f>
        <v>33.26</v>
      </c>
      <c r="BE91" s="11">
        <f t="shared" si="3648"/>
        <v>0</v>
      </c>
      <c r="BF91" s="7">
        <f t="shared" ref="BF91" si="3920">SUM(AZ91)</f>
        <v>36.79</v>
      </c>
      <c r="BG91" s="7">
        <f t="shared" ref="BG91" si="3921">SUM(BA91)</f>
        <v>36.68</v>
      </c>
      <c r="BH91" s="10">
        <f t="shared" ref="BH91" si="3922">MIN(BF91,BG91)</f>
        <v>36.68</v>
      </c>
      <c r="BI91" s="11">
        <f t="shared" si="3652"/>
        <v>0</v>
      </c>
      <c r="BJ91" s="7">
        <v>33.79</v>
      </c>
      <c r="BK91" s="7">
        <v>34.11</v>
      </c>
      <c r="BL91" s="7">
        <f t="shared" ref="BL91" si="3923">SUM(BJ91-2.77)</f>
        <v>31.02</v>
      </c>
      <c r="BM91" s="7">
        <f t="shared" ref="BM91" si="3924">SUM(BK91-2.77)</f>
        <v>31.34</v>
      </c>
      <c r="BN91" s="10">
        <f t="shared" ref="BN91" si="3925">MIN(BL91,BM91)</f>
        <v>31.02</v>
      </c>
      <c r="BO91" s="11">
        <f t="shared" si="3656"/>
        <v>0</v>
      </c>
      <c r="BP91" s="7">
        <f t="shared" ref="BP91" si="3926">SUM(BJ91)</f>
        <v>33.79</v>
      </c>
      <c r="BQ91" s="7">
        <f t="shared" ref="BQ91" si="3927">SUM(BK91)</f>
        <v>34.11</v>
      </c>
      <c r="BR91" s="10">
        <f t="shared" ref="BR91" si="3928">MIN(BP91,BQ91)</f>
        <v>33.79</v>
      </c>
      <c r="BS91" s="11">
        <f t="shared" si="3660"/>
        <v>0</v>
      </c>
      <c r="BT91" s="7">
        <f t="shared" ref="BT91" si="3929">SUM(BJ91)</f>
        <v>33.79</v>
      </c>
      <c r="BU91" s="7">
        <f t="shared" ref="BU91" si="3930">SUM(BK91)</f>
        <v>34.11</v>
      </c>
      <c r="BV91" s="7">
        <f t="shared" ref="BV91" si="3931">SUM(BT91-2.3)</f>
        <v>31.49</v>
      </c>
      <c r="BW91" s="7">
        <f t="shared" ref="BW91" si="3932">SUM(BU91-2.3)</f>
        <v>31.81</v>
      </c>
      <c r="BX91" s="10">
        <f t="shared" ref="BX91" si="3933">MIN(BV91,BW91)</f>
        <v>31.49</v>
      </c>
      <c r="BY91" s="11">
        <f t="shared" si="3666"/>
        <v>0</v>
      </c>
      <c r="BZ91" s="7">
        <f t="shared" ref="BZ91" si="3934">SUM(BT91)</f>
        <v>33.79</v>
      </c>
      <c r="CA91" s="7">
        <f t="shared" ref="CA91" si="3935">SUM(BU91)</f>
        <v>34.11</v>
      </c>
      <c r="CB91" s="10">
        <f t="shared" ref="CB91" si="3936">MIN(BZ91,CA91)</f>
        <v>33.79</v>
      </c>
      <c r="CC91" s="11">
        <f t="shared" si="3670"/>
        <v>0</v>
      </c>
    </row>
    <row r="92" spans="1:81" ht="18" customHeight="1" x14ac:dyDescent="0.25">
      <c r="A92" s="1">
        <f t="shared" si="0"/>
        <v>45667</v>
      </c>
      <c r="B92" s="7"/>
      <c r="C92" s="7"/>
      <c r="D92" s="7"/>
      <c r="E92" s="7"/>
      <c r="F92" s="10"/>
      <c r="G92" s="20"/>
      <c r="H92" s="7"/>
      <c r="I92" s="7"/>
      <c r="J92" s="10"/>
      <c r="K92" s="20"/>
      <c r="L92" s="7"/>
      <c r="M92" s="7"/>
      <c r="N92" s="7"/>
      <c r="O92" s="7"/>
      <c r="P92" s="10"/>
      <c r="Q92" s="20"/>
      <c r="R92" s="7"/>
      <c r="S92" s="7"/>
      <c r="T92" s="10"/>
      <c r="U92" s="20"/>
      <c r="V92" s="7">
        <v>34.5</v>
      </c>
      <c r="W92" s="7">
        <v>34.46</v>
      </c>
      <c r="X92" s="7">
        <f t="shared" ref="X92" si="3937">SUM(V92-1.22)</f>
        <v>33.28</v>
      </c>
      <c r="Y92" s="7">
        <f t="shared" ref="Y92" si="3938">SUM(W92-1.22)</f>
        <v>33.24</v>
      </c>
      <c r="Z92" s="10">
        <f t="shared" ref="Z92" si="3939">MIN(X92,Y92)</f>
        <v>33.24</v>
      </c>
      <c r="AA92" s="11">
        <f t="shared" si="3624"/>
        <v>0</v>
      </c>
      <c r="AB92" s="7">
        <f t="shared" ref="AB92" si="3940">SUM(V92)</f>
        <v>34.5</v>
      </c>
      <c r="AC92" s="7">
        <f t="shared" ref="AC92" si="3941">SUM(W92)</f>
        <v>34.46</v>
      </c>
      <c r="AD92" s="10">
        <f t="shared" ref="AD92" si="3942">MIN(AB92,AC92)</f>
        <v>34.46</v>
      </c>
      <c r="AE92" s="11">
        <f t="shared" si="3628"/>
        <v>0</v>
      </c>
      <c r="AF92" s="7">
        <v>34.5</v>
      </c>
      <c r="AG92" s="7">
        <v>34.46</v>
      </c>
      <c r="AH92" s="7">
        <f t="shared" ref="AH92" si="3943">SUM(AF92-1.46)</f>
        <v>33.04</v>
      </c>
      <c r="AI92" s="7">
        <f t="shared" ref="AI92" si="3944">SUM(AG92-1.46)</f>
        <v>33</v>
      </c>
      <c r="AJ92" s="10">
        <f t="shared" ref="AJ92" si="3945">MIN(AH92,AI92)</f>
        <v>33</v>
      </c>
      <c r="AK92" s="11">
        <f t="shared" si="3632"/>
        <v>0</v>
      </c>
      <c r="AL92" s="7">
        <f t="shared" ref="AL92" si="3946">SUM(AF92)</f>
        <v>34.5</v>
      </c>
      <c r="AM92" s="7">
        <f t="shared" ref="AM92" si="3947">SUM(AG92)</f>
        <v>34.46</v>
      </c>
      <c r="AN92" s="10">
        <f t="shared" ref="AN92" si="3948">MIN(AL92,AM92)</f>
        <v>34.46</v>
      </c>
      <c r="AO92" s="11">
        <f t="shared" si="3636"/>
        <v>0</v>
      </c>
      <c r="AP92" s="7">
        <v>40.79</v>
      </c>
      <c r="AQ92" s="7">
        <v>41.32</v>
      </c>
      <c r="AR92" s="7">
        <f t="shared" ref="AR92" si="3949">SUM(AP92-1.18)</f>
        <v>39.61</v>
      </c>
      <c r="AS92" s="7">
        <f t="shared" ref="AS92" si="3950">SUM(AQ92-1.18)</f>
        <v>40.14</v>
      </c>
      <c r="AT92" s="10">
        <f t="shared" ref="AT92" si="3951">MIN(AR92,AS92)</f>
        <v>39.61</v>
      </c>
      <c r="AU92" s="11">
        <f t="shared" si="3640"/>
        <v>0</v>
      </c>
      <c r="AV92" s="7">
        <f t="shared" ref="AV92" si="3952">SUM(AP92)</f>
        <v>40.79</v>
      </c>
      <c r="AW92" s="7">
        <f t="shared" ref="AW92" si="3953">SUM(AQ92)</f>
        <v>41.32</v>
      </c>
      <c r="AX92" s="10">
        <f t="shared" ref="AX92" si="3954">MIN(AV92,AW92)</f>
        <v>40.79</v>
      </c>
      <c r="AY92" s="11">
        <f t="shared" si="3644"/>
        <v>0</v>
      </c>
      <c r="AZ92" s="7">
        <v>36.79</v>
      </c>
      <c r="BA92" s="7">
        <v>36.68</v>
      </c>
      <c r="BB92" s="7">
        <f t="shared" ref="BB92" si="3955">SUM(AZ92-3.42)</f>
        <v>33.369999999999997</v>
      </c>
      <c r="BC92" s="7">
        <f t="shared" ref="BC92" si="3956">SUM(BA92-3.42)</f>
        <v>33.26</v>
      </c>
      <c r="BD92" s="10">
        <f t="shared" ref="BD92" si="3957">MIN(BB92,BC92)</f>
        <v>33.26</v>
      </c>
      <c r="BE92" s="11">
        <f t="shared" si="3648"/>
        <v>0</v>
      </c>
      <c r="BF92" s="7">
        <f t="shared" ref="BF92" si="3958">SUM(AZ92)</f>
        <v>36.79</v>
      </c>
      <c r="BG92" s="7">
        <f t="shared" ref="BG92" si="3959">SUM(BA92)</f>
        <v>36.68</v>
      </c>
      <c r="BH92" s="10">
        <f t="shared" ref="BH92" si="3960">MIN(BF92,BG92)</f>
        <v>36.68</v>
      </c>
      <c r="BI92" s="11">
        <f t="shared" si="3652"/>
        <v>0</v>
      </c>
      <c r="BJ92" s="7">
        <v>33.79</v>
      </c>
      <c r="BK92" s="7">
        <v>34.11</v>
      </c>
      <c r="BL92" s="7">
        <f t="shared" ref="BL92" si="3961">SUM(BJ92-2.77)</f>
        <v>31.02</v>
      </c>
      <c r="BM92" s="7">
        <f t="shared" ref="BM92" si="3962">SUM(BK92-2.77)</f>
        <v>31.34</v>
      </c>
      <c r="BN92" s="10">
        <f t="shared" ref="BN92" si="3963">MIN(BL92,BM92)</f>
        <v>31.02</v>
      </c>
      <c r="BO92" s="11">
        <f t="shared" si="3656"/>
        <v>0</v>
      </c>
      <c r="BP92" s="7">
        <f t="shared" ref="BP92" si="3964">SUM(BJ92)</f>
        <v>33.79</v>
      </c>
      <c r="BQ92" s="7">
        <f t="shared" ref="BQ92" si="3965">SUM(BK92)</f>
        <v>34.11</v>
      </c>
      <c r="BR92" s="10">
        <f t="shared" ref="BR92" si="3966">MIN(BP92,BQ92)</f>
        <v>33.79</v>
      </c>
      <c r="BS92" s="11">
        <f t="shared" si="3660"/>
        <v>0</v>
      </c>
      <c r="BT92" s="7">
        <f t="shared" ref="BT92" si="3967">SUM(BJ92)</f>
        <v>33.79</v>
      </c>
      <c r="BU92" s="7">
        <f t="shared" ref="BU92" si="3968">SUM(BK92)</f>
        <v>34.11</v>
      </c>
      <c r="BV92" s="7">
        <f t="shared" ref="BV92" si="3969">SUM(BT92-2.3)</f>
        <v>31.49</v>
      </c>
      <c r="BW92" s="7">
        <f t="shared" ref="BW92" si="3970">SUM(BU92-2.3)</f>
        <v>31.81</v>
      </c>
      <c r="BX92" s="10">
        <f t="shared" ref="BX92" si="3971">MIN(BV92,BW92)</f>
        <v>31.49</v>
      </c>
      <c r="BY92" s="11">
        <f t="shared" si="3666"/>
        <v>0</v>
      </c>
      <c r="BZ92" s="7">
        <f t="shared" ref="BZ92" si="3972">SUM(BT92)</f>
        <v>33.79</v>
      </c>
      <c r="CA92" s="7">
        <f t="shared" ref="CA92" si="3973">SUM(BU92)</f>
        <v>34.11</v>
      </c>
      <c r="CB92" s="10">
        <f t="shared" ref="CB92" si="3974">MIN(BZ92,CA92)</f>
        <v>33.79</v>
      </c>
      <c r="CC92" s="11">
        <f t="shared" si="3670"/>
        <v>0</v>
      </c>
    </row>
    <row r="93" spans="1:81" ht="18" customHeight="1" x14ac:dyDescent="0.25">
      <c r="A93" s="1">
        <f t="shared" si="0"/>
        <v>45660</v>
      </c>
      <c r="B93" s="7"/>
      <c r="C93" s="7"/>
      <c r="D93" s="7"/>
      <c r="E93" s="7"/>
      <c r="F93" s="10"/>
      <c r="G93" s="20"/>
      <c r="H93" s="7"/>
      <c r="I93" s="7"/>
      <c r="J93" s="10"/>
      <c r="K93" s="20"/>
      <c r="L93" s="7"/>
      <c r="M93" s="7"/>
      <c r="N93" s="7"/>
      <c r="O93" s="7"/>
      <c r="P93" s="10"/>
      <c r="Q93" s="20"/>
      <c r="R93" s="7"/>
      <c r="S93" s="7"/>
      <c r="T93" s="10"/>
      <c r="U93" s="20"/>
      <c r="V93" s="7">
        <v>34.21</v>
      </c>
      <c r="W93" s="7">
        <v>34.54</v>
      </c>
      <c r="X93" s="7">
        <f t="shared" ref="X93" si="3975">SUM(V93-1.22)</f>
        <v>32.99</v>
      </c>
      <c r="Y93" s="7">
        <f t="shared" ref="Y93" si="3976">SUM(W93-1.22)</f>
        <v>33.32</v>
      </c>
      <c r="Z93" s="10">
        <f t="shared" ref="Z93" si="3977">MIN(X93,Y93)</f>
        <v>32.99</v>
      </c>
      <c r="AA93" s="11">
        <f t="shared" si="3624"/>
        <v>0</v>
      </c>
      <c r="AB93" s="7">
        <f t="shared" ref="AB93" si="3978">SUM(V93)</f>
        <v>34.21</v>
      </c>
      <c r="AC93" s="7">
        <f t="shared" ref="AC93" si="3979">SUM(W93)</f>
        <v>34.54</v>
      </c>
      <c r="AD93" s="10">
        <f t="shared" ref="AD93" si="3980">MIN(AB93,AC93)</f>
        <v>34.21</v>
      </c>
      <c r="AE93" s="11">
        <f t="shared" si="3628"/>
        <v>0</v>
      </c>
      <c r="AF93" s="7">
        <v>34.21</v>
      </c>
      <c r="AG93" s="7">
        <v>34.54</v>
      </c>
      <c r="AH93" s="7">
        <f t="shared" ref="AH93" si="3981">SUM(AF93-1.46)</f>
        <v>32.75</v>
      </c>
      <c r="AI93" s="7">
        <f t="shared" ref="AI93" si="3982">SUM(AG93-1.46)</f>
        <v>33.08</v>
      </c>
      <c r="AJ93" s="10">
        <f t="shared" ref="AJ93" si="3983">MIN(AH93,AI93)</f>
        <v>32.75</v>
      </c>
      <c r="AK93" s="11">
        <f t="shared" si="3632"/>
        <v>0</v>
      </c>
      <c r="AL93" s="7">
        <f t="shared" ref="AL93" si="3984">SUM(AF93)</f>
        <v>34.21</v>
      </c>
      <c r="AM93" s="7">
        <f t="shared" ref="AM93" si="3985">SUM(AG93)</f>
        <v>34.54</v>
      </c>
      <c r="AN93" s="10">
        <f t="shared" ref="AN93" si="3986">MIN(AL93,AM93)</f>
        <v>34.21</v>
      </c>
      <c r="AO93" s="11">
        <f t="shared" si="3636"/>
        <v>0</v>
      </c>
      <c r="AP93" s="7">
        <v>40.79</v>
      </c>
      <c r="AQ93" s="7">
        <v>41.32</v>
      </c>
      <c r="AR93" s="7">
        <f t="shared" ref="AR93" si="3987">SUM(AP93-1.18)</f>
        <v>39.61</v>
      </c>
      <c r="AS93" s="7">
        <f t="shared" ref="AS93" si="3988">SUM(AQ93-1.18)</f>
        <v>40.14</v>
      </c>
      <c r="AT93" s="10">
        <f t="shared" ref="AT93" si="3989">MIN(AR93,AS93)</f>
        <v>39.61</v>
      </c>
      <c r="AU93" s="11">
        <f t="shared" si="3640"/>
        <v>0</v>
      </c>
      <c r="AV93" s="7">
        <f t="shared" ref="AV93" si="3990">SUM(AP93)</f>
        <v>40.79</v>
      </c>
      <c r="AW93" s="7">
        <f t="shared" ref="AW93" si="3991">SUM(AQ93)</f>
        <v>41.32</v>
      </c>
      <c r="AX93" s="10">
        <f t="shared" ref="AX93" si="3992">MIN(AV93,AW93)</f>
        <v>40.79</v>
      </c>
      <c r="AY93" s="11">
        <f t="shared" si="3644"/>
        <v>0</v>
      </c>
      <c r="AZ93" s="7">
        <v>36.79</v>
      </c>
      <c r="BA93" s="7">
        <v>36.68</v>
      </c>
      <c r="BB93" s="7">
        <f t="shared" ref="BB93" si="3993">SUM(AZ93-3.42)</f>
        <v>33.369999999999997</v>
      </c>
      <c r="BC93" s="7">
        <f t="shared" ref="BC93" si="3994">SUM(BA93-3.42)</f>
        <v>33.26</v>
      </c>
      <c r="BD93" s="10">
        <f t="shared" ref="BD93" si="3995">MIN(BB93,BC93)</f>
        <v>33.26</v>
      </c>
      <c r="BE93" s="11">
        <f t="shared" si="3648"/>
        <v>0</v>
      </c>
      <c r="BF93" s="7">
        <f t="shared" ref="BF93" si="3996">SUM(AZ93)</f>
        <v>36.79</v>
      </c>
      <c r="BG93" s="7">
        <f t="shared" ref="BG93" si="3997">SUM(BA93)</f>
        <v>36.68</v>
      </c>
      <c r="BH93" s="10">
        <f t="shared" ref="BH93" si="3998">MIN(BF93,BG93)</f>
        <v>36.68</v>
      </c>
      <c r="BI93" s="11">
        <f t="shared" si="3652"/>
        <v>0</v>
      </c>
      <c r="BJ93" s="7">
        <v>33.79</v>
      </c>
      <c r="BK93" s="7">
        <v>34.11</v>
      </c>
      <c r="BL93" s="7">
        <f t="shared" ref="BL93" si="3999">SUM(BJ93-2.77)</f>
        <v>31.02</v>
      </c>
      <c r="BM93" s="7">
        <f t="shared" ref="BM93" si="4000">SUM(BK93-2.77)</f>
        <v>31.34</v>
      </c>
      <c r="BN93" s="10">
        <f t="shared" ref="BN93" si="4001">MIN(BL93,BM93)</f>
        <v>31.02</v>
      </c>
      <c r="BO93" s="11">
        <f t="shared" si="3656"/>
        <v>0</v>
      </c>
      <c r="BP93" s="7">
        <f t="shared" ref="BP93" si="4002">SUM(BJ93)</f>
        <v>33.79</v>
      </c>
      <c r="BQ93" s="7">
        <f t="shared" ref="BQ93" si="4003">SUM(BK93)</f>
        <v>34.11</v>
      </c>
      <c r="BR93" s="10">
        <f t="shared" ref="BR93" si="4004">MIN(BP93,BQ93)</f>
        <v>33.79</v>
      </c>
      <c r="BS93" s="11">
        <f t="shared" si="3660"/>
        <v>0</v>
      </c>
      <c r="BT93" s="7">
        <f t="shared" ref="BT93" si="4005">SUM(BJ93)</f>
        <v>33.79</v>
      </c>
      <c r="BU93" s="7">
        <f t="shared" ref="BU93" si="4006">SUM(BK93)</f>
        <v>34.11</v>
      </c>
      <c r="BV93" s="7">
        <f t="shared" ref="BV93" si="4007">SUM(BT93-2.3)</f>
        <v>31.49</v>
      </c>
      <c r="BW93" s="7">
        <f t="shared" ref="BW93" si="4008">SUM(BU93-2.3)</f>
        <v>31.81</v>
      </c>
      <c r="BX93" s="10">
        <f t="shared" ref="BX93" si="4009">MIN(BV93,BW93)</f>
        <v>31.49</v>
      </c>
      <c r="BY93" s="11">
        <f t="shared" si="3666"/>
        <v>0</v>
      </c>
      <c r="BZ93" s="7">
        <f t="shared" ref="BZ93" si="4010">SUM(BT93)</f>
        <v>33.79</v>
      </c>
      <c r="CA93" s="7">
        <f t="shared" ref="CA93" si="4011">SUM(BU93)</f>
        <v>34.11</v>
      </c>
      <c r="CB93" s="10">
        <f t="shared" ref="CB93" si="4012">MIN(BZ93,CA93)</f>
        <v>33.79</v>
      </c>
      <c r="CC93" s="11">
        <f t="shared" si="3670"/>
        <v>0</v>
      </c>
    </row>
    <row r="94" spans="1:81" ht="18" customHeight="1" x14ac:dyDescent="0.25">
      <c r="A94" s="1">
        <f t="shared" si="0"/>
        <v>45653</v>
      </c>
      <c r="B94" s="7"/>
      <c r="C94" s="7"/>
      <c r="D94" s="7"/>
      <c r="E94" s="7"/>
      <c r="F94" s="10"/>
      <c r="G94" s="20"/>
      <c r="H94" s="7"/>
      <c r="I94" s="7"/>
      <c r="J94" s="10"/>
      <c r="K94" s="20"/>
      <c r="L94" s="7"/>
      <c r="M94" s="7"/>
      <c r="N94" s="7"/>
      <c r="O94" s="7"/>
      <c r="P94" s="10"/>
      <c r="Q94" s="20"/>
      <c r="R94" s="7"/>
      <c r="S94" s="7"/>
      <c r="T94" s="10"/>
      <c r="U94" s="20"/>
      <c r="V94" s="7">
        <v>34.29</v>
      </c>
      <c r="W94" s="7">
        <v>34.630000000000003</v>
      </c>
      <c r="X94" s="7">
        <f t="shared" ref="X94" si="4013">SUM(V94-1.22)</f>
        <v>33.07</v>
      </c>
      <c r="Y94" s="7">
        <f t="shared" ref="Y94" si="4014">SUM(W94-1.22)</f>
        <v>33.410000000000004</v>
      </c>
      <c r="Z94" s="10">
        <f t="shared" ref="Z94" si="4015">MIN(X94,Y94)</f>
        <v>33.07</v>
      </c>
      <c r="AA94" s="11">
        <f t="shared" si="3624"/>
        <v>0</v>
      </c>
      <c r="AB94" s="7">
        <f t="shared" ref="AB94" si="4016">SUM(V94)</f>
        <v>34.29</v>
      </c>
      <c r="AC94" s="7">
        <f t="shared" ref="AC94" si="4017">SUM(W94)</f>
        <v>34.630000000000003</v>
      </c>
      <c r="AD94" s="10">
        <f t="shared" ref="AD94" si="4018">MIN(AB94,AC94)</f>
        <v>34.29</v>
      </c>
      <c r="AE94" s="11">
        <f t="shared" si="3628"/>
        <v>0</v>
      </c>
      <c r="AF94" s="7">
        <v>34.29</v>
      </c>
      <c r="AG94" s="7">
        <v>34.630000000000003</v>
      </c>
      <c r="AH94" s="7">
        <f t="shared" ref="AH94" si="4019">SUM(AF94-1.46)</f>
        <v>32.83</v>
      </c>
      <c r="AI94" s="7">
        <f t="shared" ref="AI94" si="4020">SUM(AG94-1.46)</f>
        <v>33.17</v>
      </c>
      <c r="AJ94" s="10">
        <f t="shared" ref="AJ94" si="4021">MIN(AH94,AI94)</f>
        <v>32.83</v>
      </c>
      <c r="AK94" s="11">
        <f t="shared" si="3632"/>
        <v>0</v>
      </c>
      <c r="AL94" s="7">
        <f t="shared" ref="AL94" si="4022">SUM(AF94)</f>
        <v>34.29</v>
      </c>
      <c r="AM94" s="7">
        <f t="shared" ref="AM94" si="4023">SUM(AG94)</f>
        <v>34.630000000000003</v>
      </c>
      <c r="AN94" s="10">
        <f t="shared" ref="AN94" si="4024">MIN(AL94,AM94)</f>
        <v>34.29</v>
      </c>
      <c r="AO94" s="11">
        <f t="shared" si="3636"/>
        <v>0</v>
      </c>
      <c r="AP94" s="7">
        <v>40.79</v>
      </c>
      <c r="AQ94" s="7">
        <v>41.32</v>
      </c>
      <c r="AR94" s="7">
        <f t="shared" ref="AR94" si="4025">SUM(AP94-1.18)</f>
        <v>39.61</v>
      </c>
      <c r="AS94" s="7">
        <f t="shared" ref="AS94" si="4026">SUM(AQ94-1.18)</f>
        <v>40.14</v>
      </c>
      <c r="AT94" s="10">
        <f t="shared" ref="AT94" si="4027">MIN(AR94,AS94)</f>
        <v>39.61</v>
      </c>
      <c r="AU94" s="11">
        <f t="shared" si="3640"/>
        <v>0</v>
      </c>
      <c r="AV94" s="7">
        <f t="shared" ref="AV94" si="4028">SUM(AP94)</f>
        <v>40.79</v>
      </c>
      <c r="AW94" s="7">
        <f t="shared" ref="AW94" si="4029">SUM(AQ94)</f>
        <v>41.32</v>
      </c>
      <c r="AX94" s="10">
        <f t="shared" ref="AX94" si="4030">MIN(AV94,AW94)</f>
        <v>40.79</v>
      </c>
      <c r="AY94" s="11">
        <f t="shared" si="3644"/>
        <v>0</v>
      </c>
      <c r="AZ94" s="7">
        <v>36.79</v>
      </c>
      <c r="BA94" s="7">
        <v>36.68</v>
      </c>
      <c r="BB94" s="7">
        <f t="shared" ref="BB94" si="4031">SUM(AZ94-3.42)</f>
        <v>33.369999999999997</v>
      </c>
      <c r="BC94" s="7">
        <f t="shared" ref="BC94" si="4032">SUM(BA94-3.42)</f>
        <v>33.26</v>
      </c>
      <c r="BD94" s="10">
        <f t="shared" ref="BD94" si="4033">MIN(BB94,BC94)</f>
        <v>33.26</v>
      </c>
      <c r="BE94" s="11">
        <f t="shared" si="3648"/>
        <v>0</v>
      </c>
      <c r="BF94" s="7">
        <f t="shared" ref="BF94" si="4034">SUM(AZ94)</f>
        <v>36.79</v>
      </c>
      <c r="BG94" s="7">
        <f t="shared" ref="BG94" si="4035">SUM(BA94)</f>
        <v>36.68</v>
      </c>
      <c r="BH94" s="10">
        <f t="shared" ref="BH94" si="4036">MIN(BF94,BG94)</f>
        <v>36.68</v>
      </c>
      <c r="BI94" s="11">
        <f t="shared" si="3652"/>
        <v>0</v>
      </c>
      <c r="BJ94" s="7">
        <v>33.79</v>
      </c>
      <c r="BK94" s="7">
        <v>34.11</v>
      </c>
      <c r="BL94" s="7">
        <f t="shared" ref="BL94" si="4037">SUM(BJ94-2.77)</f>
        <v>31.02</v>
      </c>
      <c r="BM94" s="7">
        <f t="shared" ref="BM94" si="4038">SUM(BK94-2.77)</f>
        <v>31.34</v>
      </c>
      <c r="BN94" s="10">
        <f t="shared" ref="BN94" si="4039">MIN(BL94,BM94)</f>
        <v>31.02</v>
      </c>
      <c r="BO94" s="11">
        <f t="shared" si="3656"/>
        <v>0</v>
      </c>
      <c r="BP94" s="7">
        <f t="shared" ref="BP94" si="4040">SUM(BJ94)</f>
        <v>33.79</v>
      </c>
      <c r="BQ94" s="7">
        <f t="shared" ref="BQ94" si="4041">SUM(BK94)</f>
        <v>34.11</v>
      </c>
      <c r="BR94" s="10">
        <f t="shared" ref="BR94" si="4042">MIN(BP94,BQ94)</f>
        <v>33.79</v>
      </c>
      <c r="BS94" s="11">
        <f t="shared" si="3660"/>
        <v>0</v>
      </c>
      <c r="BT94" s="7">
        <f t="shared" ref="BT94" si="4043">SUM(BJ94)</f>
        <v>33.79</v>
      </c>
      <c r="BU94" s="7">
        <f t="shared" ref="BU94" si="4044">SUM(BK94)</f>
        <v>34.11</v>
      </c>
      <c r="BV94" s="7">
        <f t="shared" ref="BV94" si="4045">SUM(BT94-2.3)</f>
        <v>31.49</v>
      </c>
      <c r="BW94" s="7">
        <f t="shared" ref="BW94" si="4046">SUM(BU94-2.3)</f>
        <v>31.81</v>
      </c>
      <c r="BX94" s="10">
        <f t="shared" ref="BX94" si="4047">MIN(BV94,BW94)</f>
        <v>31.49</v>
      </c>
      <c r="BY94" s="11">
        <f t="shared" si="3666"/>
        <v>0</v>
      </c>
      <c r="BZ94" s="7">
        <f t="shared" ref="BZ94" si="4048">SUM(BT94)</f>
        <v>33.79</v>
      </c>
      <c r="CA94" s="7">
        <f t="shared" ref="CA94" si="4049">SUM(BU94)</f>
        <v>34.11</v>
      </c>
      <c r="CB94" s="10">
        <f t="shared" ref="CB94" si="4050">MIN(BZ94,CA94)</f>
        <v>33.79</v>
      </c>
      <c r="CC94" s="11">
        <f t="shared" si="3670"/>
        <v>0</v>
      </c>
    </row>
    <row r="95" spans="1:81" ht="18" customHeight="1" x14ac:dyDescent="0.25">
      <c r="A95" s="1">
        <f t="shared" si="0"/>
        <v>45646</v>
      </c>
      <c r="B95" s="7"/>
      <c r="C95" s="7"/>
      <c r="D95" s="7"/>
      <c r="E95" s="7"/>
      <c r="F95" s="10"/>
      <c r="G95" s="20"/>
      <c r="H95" s="7"/>
      <c r="I95" s="7"/>
      <c r="J95" s="10"/>
      <c r="K95" s="20"/>
      <c r="L95" s="7"/>
      <c r="M95" s="7"/>
      <c r="N95" s="7"/>
      <c r="O95" s="7"/>
      <c r="P95" s="10"/>
      <c r="Q95" s="20"/>
      <c r="R95" s="7"/>
      <c r="S95" s="7"/>
      <c r="T95" s="10"/>
      <c r="U95" s="20"/>
      <c r="V95" s="7">
        <v>34.71</v>
      </c>
      <c r="W95" s="7">
        <v>34.590000000000003</v>
      </c>
      <c r="X95" s="7">
        <f t="shared" ref="X95" si="4051">SUM(V95-1.22)</f>
        <v>33.49</v>
      </c>
      <c r="Y95" s="7">
        <f t="shared" ref="Y95" si="4052">SUM(W95-1.22)</f>
        <v>33.370000000000005</v>
      </c>
      <c r="Z95" s="10">
        <f t="shared" ref="Z95" si="4053">MIN(X95,Y95)</f>
        <v>33.370000000000005</v>
      </c>
      <c r="AA95" s="11">
        <f t="shared" si="3624"/>
        <v>0</v>
      </c>
      <c r="AB95" s="7">
        <f t="shared" ref="AB95" si="4054">SUM(V95)</f>
        <v>34.71</v>
      </c>
      <c r="AC95" s="7">
        <f t="shared" ref="AC95" si="4055">SUM(W95)</f>
        <v>34.590000000000003</v>
      </c>
      <c r="AD95" s="10">
        <f t="shared" ref="AD95" si="4056">MIN(AB95,AC95)</f>
        <v>34.590000000000003</v>
      </c>
      <c r="AE95" s="11">
        <f t="shared" si="3628"/>
        <v>0</v>
      </c>
      <c r="AF95" s="7">
        <v>34.71</v>
      </c>
      <c r="AG95" s="7">
        <v>34.590000000000003</v>
      </c>
      <c r="AH95" s="7">
        <f t="shared" ref="AH95" si="4057">SUM(AF95-1.46)</f>
        <v>33.25</v>
      </c>
      <c r="AI95" s="7">
        <f t="shared" ref="AI95" si="4058">SUM(AG95-1.46)</f>
        <v>33.130000000000003</v>
      </c>
      <c r="AJ95" s="10">
        <f t="shared" ref="AJ95" si="4059">MIN(AH95,AI95)</f>
        <v>33.130000000000003</v>
      </c>
      <c r="AK95" s="11">
        <f t="shared" si="3632"/>
        <v>0</v>
      </c>
      <c r="AL95" s="7">
        <f t="shared" ref="AL95" si="4060">SUM(AF95)</f>
        <v>34.71</v>
      </c>
      <c r="AM95" s="7">
        <f t="shared" ref="AM95" si="4061">SUM(AG95)</f>
        <v>34.590000000000003</v>
      </c>
      <c r="AN95" s="10">
        <f t="shared" ref="AN95" si="4062">MIN(AL95,AM95)</f>
        <v>34.590000000000003</v>
      </c>
      <c r="AO95" s="11">
        <f t="shared" si="3636"/>
        <v>0</v>
      </c>
      <c r="AP95" s="7">
        <v>40.79</v>
      </c>
      <c r="AQ95" s="7">
        <v>41.32</v>
      </c>
      <c r="AR95" s="7">
        <f t="shared" ref="AR95" si="4063">SUM(AP95-1.18)</f>
        <v>39.61</v>
      </c>
      <c r="AS95" s="7">
        <f t="shared" ref="AS95" si="4064">SUM(AQ95-1.18)</f>
        <v>40.14</v>
      </c>
      <c r="AT95" s="10">
        <f t="shared" ref="AT95" si="4065">MIN(AR95,AS95)</f>
        <v>39.61</v>
      </c>
      <c r="AU95" s="11">
        <f t="shared" si="3640"/>
        <v>0</v>
      </c>
      <c r="AV95" s="7">
        <f t="shared" ref="AV95" si="4066">SUM(AP95)</f>
        <v>40.79</v>
      </c>
      <c r="AW95" s="7">
        <f t="shared" ref="AW95" si="4067">SUM(AQ95)</f>
        <v>41.32</v>
      </c>
      <c r="AX95" s="10">
        <f t="shared" ref="AX95" si="4068">MIN(AV95,AW95)</f>
        <v>40.79</v>
      </c>
      <c r="AY95" s="11">
        <f t="shared" si="3644"/>
        <v>0</v>
      </c>
      <c r="AZ95" s="7">
        <v>36.79</v>
      </c>
      <c r="BA95" s="7">
        <v>36.68</v>
      </c>
      <c r="BB95" s="7">
        <f t="shared" ref="BB95" si="4069">SUM(AZ95-3.42)</f>
        <v>33.369999999999997</v>
      </c>
      <c r="BC95" s="7">
        <f t="shared" ref="BC95" si="4070">SUM(BA95-3.42)</f>
        <v>33.26</v>
      </c>
      <c r="BD95" s="10">
        <f t="shared" ref="BD95" si="4071">MIN(BB95,BC95)</f>
        <v>33.26</v>
      </c>
      <c r="BE95" s="11">
        <f t="shared" si="3648"/>
        <v>0</v>
      </c>
      <c r="BF95" s="7">
        <f t="shared" ref="BF95" si="4072">SUM(AZ95)</f>
        <v>36.79</v>
      </c>
      <c r="BG95" s="7">
        <f t="shared" ref="BG95" si="4073">SUM(BA95)</f>
        <v>36.68</v>
      </c>
      <c r="BH95" s="10">
        <f t="shared" ref="BH95" si="4074">MIN(BF95,BG95)</f>
        <v>36.68</v>
      </c>
      <c r="BI95" s="11">
        <f t="shared" si="3652"/>
        <v>0</v>
      </c>
      <c r="BJ95" s="7">
        <v>33.79</v>
      </c>
      <c r="BK95" s="7">
        <v>34.11</v>
      </c>
      <c r="BL95" s="7">
        <f t="shared" ref="BL95" si="4075">SUM(BJ95-2.77)</f>
        <v>31.02</v>
      </c>
      <c r="BM95" s="7">
        <f t="shared" ref="BM95" si="4076">SUM(BK95-2.77)</f>
        <v>31.34</v>
      </c>
      <c r="BN95" s="10">
        <f t="shared" ref="BN95" si="4077">MIN(BL95,BM95)</f>
        <v>31.02</v>
      </c>
      <c r="BO95" s="11">
        <f t="shared" si="3656"/>
        <v>0</v>
      </c>
      <c r="BP95" s="7">
        <f t="shared" ref="BP95" si="4078">SUM(BJ95)</f>
        <v>33.79</v>
      </c>
      <c r="BQ95" s="7">
        <f t="shared" ref="BQ95" si="4079">SUM(BK95)</f>
        <v>34.11</v>
      </c>
      <c r="BR95" s="10">
        <f t="shared" ref="BR95" si="4080">MIN(BP95,BQ95)</f>
        <v>33.79</v>
      </c>
      <c r="BS95" s="11">
        <f t="shared" si="3660"/>
        <v>0</v>
      </c>
      <c r="BT95" s="7">
        <f t="shared" ref="BT95" si="4081">SUM(BJ95)</f>
        <v>33.79</v>
      </c>
      <c r="BU95" s="7">
        <f t="shared" ref="BU95" si="4082">SUM(BK95)</f>
        <v>34.11</v>
      </c>
      <c r="BV95" s="7">
        <f t="shared" ref="BV95" si="4083">SUM(BT95-2.3)</f>
        <v>31.49</v>
      </c>
      <c r="BW95" s="7">
        <f t="shared" ref="BW95" si="4084">SUM(BU95-2.3)</f>
        <v>31.81</v>
      </c>
      <c r="BX95" s="10">
        <f t="shared" ref="BX95" si="4085">MIN(BV95,BW95)</f>
        <v>31.49</v>
      </c>
      <c r="BY95" s="11">
        <f t="shared" si="3666"/>
        <v>0</v>
      </c>
      <c r="BZ95" s="7">
        <f t="shared" ref="BZ95" si="4086">SUM(BT95)</f>
        <v>33.79</v>
      </c>
      <c r="CA95" s="7">
        <f t="shared" ref="CA95" si="4087">SUM(BU95)</f>
        <v>34.11</v>
      </c>
      <c r="CB95" s="10">
        <f t="shared" ref="CB95" si="4088">MIN(BZ95,CA95)</f>
        <v>33.79</v>
      </c>
      <c r="CC95" s="11">
        <f t="shared" si="3670"/>
        <v>0</v>
      </c>
    </row>
    <row r="96" spans="1:81" ht="18" customHeight="1" x14ac:dyDescent="0.25">
      <c r="A96" s="1">
        <f t="shared" si="0"/>
        <v>45639</v>
      </c>
      <c r="B96" s="7"/>
      <c r="C96" s="7"/>
      <c r="D96" s="7"/>
      <c r="E96" s="7"/>
      <c r="F96" s="10"/>
      <c r="G96" s="20"/>
      <c r="H96" s="7"/>
      <c r="I96" s="7"/>
      <c r="J96" s="10"/>
      <c r="K96" s="20"/>
      <c r="L96" s="7"/>
      <c r="M96" s="7"/>
      <c r="N96" s="7"/>
      <c r="O96" s="7"/>
      <c r="P96" s="10"/>
      <c r="Q96" s="20"/>
      <c r="R96" s="7"/>
      <c r="S96" s="7"/>
      <c r="T96" s="10"/>
      <c r="U96" s="20"/>
      <c r="V96" s="7">
        <v>34.57</v>
      </c>
      <c r="W96" s="7">
        <v>34.57</v>
      </c>
      <c r="X96" s="7">
        <f t="shared" ref="X96" si="4089">SUM(V96-1.22)</f>
        <v>33.35</v>
      </c>
      <c r="Y96" s="7">
        <f t="shared" ref="Y96" si="4090">SUM(W96-1.22)</f>
        <v>33.35</v>
      </c>
      <c r="Z96" s="10">
        <f t="shared" ref="Z96" si="4091">MIN(X96,Y96)</f>
        <v>33.35</v>
      </c>
      <c r="AA96" s="11">
        <f t="shared" si="3624"/>
        <v>0</v>
      </c>
      <c r="AB96" s="7">
        <f t="shared" ref="AB96" si="4092">SUM(V96)</f>
        <v>34.57</v>
      </c>
      <c r="AC96" s="7">
        <f t="shared" ref="AC96" si="4093">SUM(W96)</f>
        <v>34.57</v>
      </c>
      <c r="AD96" s="10">
        <f t="shared" ref="AD96" si="4094">MIN(AB96,AC96)</f>
        <v>34.57</v>
      </c>
      <c r="AE96" s="11">
        <f t="shared" si="3628"/>
        <v>0</v>
      </c>
      <c r="AF96" s="7">
        <v>34.57</v>
      </c>
      <c r="AG96" s="7">
        <v>34.57</v>
      </c>
      <c r="AH96" s="7">
        <f t="shared" ref="AH96" si="4095">SUM(AF96-1.46)</f>
        <v>33.11</v>
      </c>
      <c r="AI96" s="7">
        <f t="shared" ref="AI96" si="4096">SUM(AG96-1.46)</f>
        <v>33.11</v>
      </c>
      <c r="AJ96" s="10">
        <f t="shared" ref="AJ96" si="4097">MIN(AH96,AI96)</f>
        <v>33.11</v>
      </c>
      <c r="AK96" s="11">
        <f t="shared" si="3632"/>
        <v>0</v>
      </c>
      <c r="AL96" s="7">
        <f t="shared" ref="AL96" si="4098">SUM(AF96)</f>
        <v>34.57</v>
      </c>
      <c r="AM96" s="7">
        <f t="shared" ref="AM96" si="4099">SUM(AG96)</f>
        <v>34.57</v>
      </c>
      <c r="AN96" s="10">
        <f t="shared" ref="AN96" si="4100">MIN(AL96,AM96)</f>
        <v>34.57</v>
      </c>
      <c r="AO96" s="11">
        <f t="shared" si="3636"/>
        <v>0</v>
      </c>
      <c r="AP96" s="7">
        <v>40.79</v>
      </c>
      <c r="AQ96" s="7">
        <v>41.32</v>
      </c>
      <c r="AR96" s="7">
        <f t="shared" ref="AR96" si="4101">SUM(AP96-1.18)</f>
        <v>39.61</v>
      </c>
      <c r="AS96" s="7">
        <f t="shared" ref="AS96" si="4102">SUM(AQ96-1.18)</f>
        <v>40.14</v>
      </c>
      <c r="AT96" s="10">
        <f t="shared" ref="AT96" si="4103">MIN(AR96,AS96)</f>
        <v>39.61</v>
      </c>
      <c r="AU96" s="11">
        <f t="shared" si="3640"/>
        <v>0</v>
      </c>
      <c r="AV96" s="7">
        <f t="shared" ref="AV96" si="4104">SUM(AP96)</f>
        <v>40.79</v>
      </c>
      <c r="AW96" s="7">
        <f t="shared" ref="AW96" si="4105">SUM(AQ96)</f>
        <v>41.32</v>
      </c>
      <c r="AX96" s="10">
        <f t="shared" ref="AX96" si="4106">MIN(AV96,AW96)</f>
        <v>40.79</v>
      </c>
      <c r="AY96" s="11">
        <f t="shared" si="3644"/>
        <v>0</v>
      </c>
      <c r="AZ96" s="7">
        <v>36.79</v>
      </c>
      <c r="BA96" s="7">
        <v>36.68</v>
      </c>
      <c r="BB96" s="7">
        <f t="shared" ref="BB96" si="4107">SUM(AZ96-3.42)</f>
        <v>33.369999999999997</v>
      </c>
      <c r="BC96" s="7">
        <f t="shared" ref="BC96" si="4108">SUM(BA96-3.42)</f>
        <v>33.26</v>
      </c>
      <c r="BD96" s="10">
        <f t="shared" ref="BD96" si="4109">MIN(BB96,BC96)</f>
        <v>33.26</v>
      </c>
      <c r="BE96" s="11">
        <f t="shared" si="3648"/>
        <v>0</v>
      </c>
      <c r="BF96" s="7">
        <f t="shared" ref="BF96" si="4110">SUM(AZ96)</f>
        <v>36.79</v>
      </c>
      <c r="BG96" s="7">
        <f t="shared" ref="BG96" si="4111">SUM(BA96)</f>
        <v>36.68</v>
      </c>
      <c r="BH96" s="10">
        <f t="shared" ref="BH96" si="4112">MIN(BF96,BG96)</f>
        <v>36.68</v>
      </c>
      <c r="BI96" s="11">
        <f t="shared" si="3652"/>
        <v>0</v>
      </c>
      <c r="BJ96" s="7">
        <v>33.79</v>
      </c>
      <c r="BK96" s="7">
        <v>34.11</v>
      </c>
      <c r="BL96" s="7">
        <f t="shared" ref="BL96" si="4113">SUM(BJ96-2.77)</f>
        <v>31.02</v>
      </c>
      <c r="BM96" s="7">
        <f t="shared" ref="BM96" si="4114">SUM(BK96-2.77)</f>
        <v>31.34</v>
      </c>
      <c r="BN96" s="10">
        <f t="shared" ref="BN96" si="4115">MIN(BL96,BM96)</f>
        <v>31.02</v>
      </c>
      <c r="BO96" s="11">
        <f t="shared" si="3656"/>
        <v>0</v>
      </c>
      <c r="BP96" s="7">
        <f t="shared" ref="BP96" si="4116">SUM(BJ96)</f>
        <v>33.79</v>
      </c>
      <c r="BQ96" s="7">
        <f t="shared" ref="BQ96" si="4117">SUM(BK96)</f>
        <v>34.11</v>
      </c>
      <c r="BR96" s="10">
        <f t="shared" ref="BR96" si="4118">MIN(BP96,BQ96)</f>
        <v>33.79</v>
      </c>
      <c r="BS96" s="11">
        <f t="shared" si="3660"/>
        <v>0</v>
      </c>
      <c r="BT96" s="7">
        <f t="shared" ref="BT96" si="4119">SUM(BJ96)</f>
        <v>33.79</v>
      </c>
      <c r="BU96" s="7">
        <f t="shared" ref="BU96" si="4120">SUM(BK96)</f>
        <v>34.11</v>
      </c>
      <c r="BV96" s="7">
        <f t="shared" ref="BV96" si="4121">SUM(BT96-2.3)</f>
        <v>31.49</v>
      </c>
      <c r="BW96" s="7">
        <f t="shared" ref="BW96" si="4122">SUM(BU96-2.3)</f>
        <v>31.81</v>
      </c>
      <c r="BX96" s="10">
        <f t="shared" ref="BX96" si="4123">MIN(BV96,BW96)</f>
        <v>31.49</v>
      </c>
      <c r="BY96" s="11">
        <f t="shared" si="3666"/>
        <v>0</v>
      </c>
      <c r="BZ96" s="7">
        <f t="shared" ref="BZ96" si="4124">SUM(BT96)</f>
        <v>33.79</v>
      </c>
      <c r="CA96" s="7">
        <f t="shared" ref="CA96" si="4125">SUM(BU96)</f>
        <v>34.11</v>
      </c>
      <c r="CB96" s="10">
        <f t="shared" ref="CB96" si="4126">MIN(BZ96,CA96)</f>
        <v>33.79</v>
      </c>
      <c r="CC96" s="11">
        <f t="shared" si="3670"/>
        <v>0</v>
      </c>
    </row>
    <row r="97" spans="1:81" ht="18" customHeight="1" x14ac:dyDescent="0.25">
      <c r="A97" s="1">
        <f t="shared" si="0"/>
        <v>45632</v>
      </c>
      <c r="B97" s="7"/>
      <c r="C97" s="7"/>
      <c r="D97" s="7"/>
      <c r="E97" s="7"/>
      <c r="F97" s="10"/>
      <c r="G97" s="20"/>
      <c r="H97" s="7"/>
      <c r="I97" s="7"/>
      <c r="J97" s="10"/>
      <c r="K97" s="20"/>
      <c r="L97" s="7"/>
      <c r="M97" s="7"/>
      <c r="N97" s="7"/>
      <c r="O97" s="7"/>
      <c r="P97" s="10"/>
      <c r="Q97" s="20"/>
      <c r="R97" s="7"/>
      <c r="S97" s="7"/>
      <c r="T97" s="10"/>
      <c r="U97" s="20"/>
      <c r="V97" s="7">
        <v>34.64</v>
      </c>
      <c r="W97" s="7">
        <v>34.54</v>
      </c>
      <c r="X97" s="7">
        <f t="shared" ref="X97" si="4127">SUM(V97-1.22)</f>
        <v>33.42</v>
      </c>
      <c r="Y97" s="7">
        <f t="shared" ref="Y97" si="4128">SUM(W97-1.22)</f>
        <v>33.32</v>
      </c>
      <c r="Z97" s="10">
        <f t="shared" ref="Z97" si="4129">MIN(X97,Y97)</f>
        <v>33.32</v>
      </c>
      <c r="AA97" s="11">
        <f t="shared" si="3624"/>
        <v>0</v>
      </c>
      <c r="AB97" s="7">
        <f t="shared" ref="AB97" si="4130">SUM(V97)</f>
        <v>34.64</v>
      </c>
      <c r="AC97" s="7">
        <f t="shared" ref="AC97" si="4131">SUM(W97)</f>
        <v>34.54</v>
      </c>
      <c r="AD97" s="10">
        <f t="shared" ref="AD97" si="4132">MIN(AB97,AC97)</f>
        <v>34.54</v>
      </c>
      <c r="AE97" s="11">
        <f t="shared" si="3628"/>
        <v>0</v>
      </c>
      <c r="AF97" s="7">
        <v>34.64</v>
      </c>
      <c r="AG97" s="7">
        <v>34.54</v>
      </c>
      <c r="AH97" s="7">
        <f t="shared" ref="AH97" si="4133">SUM(AF97-1.46)</f>
        <v>33.18</v>
      </c>
      <c r="AI97" s="7">
        <f t="shared" ref="AI97" si="4134">SUM(AG97-1.46)</f>
        <v>33.08</v>
      </c>
      <c r="AJ97" s="10">
        <f t="shared" ref="AJ97" si="4135">MIN(AH97,AI97)</f>
        <v>33.08</v>
      </c>
      <c r="AK97" s="11">
        <f t="shared" si="3632"/>
        <v>0</v>
      </c>
      <c r="AL97" s="7">
        <f t="shared" ref="AL97" si="4136">SUM(AF97)</f>
        <v>34.64</v>
      </c>
      <c r="AM97" s="7">
        <f t="shared" ref="AM97" si="4137">SUM(AG97)</f>
        <v>34.54</v>
      </c>
      <c r="AN97" s="10">
        <f t="shared" ref="AN97" si="4138">MIN(AL97,AM97)</f>
        <v>34.54</v>
      </c>
      <c r="AO97" s="11">
        <f t="shared" si="3636"/>
        <v>0</v>
      </c>
      <c r="AP97" s="7">
        <v>40.79</v>
      </c>
      <c r="AQ97" s="7">
        <v>41.32</v>
      </c>
      <c r="AR97" s="7">
        <f t="shared" ref="AR97" si="4139">SUM(AP97-1.18)</f>
        <v>39.61</v>
      </c>
      <c r="AS97" s="7">
        <f t="shared" ref="AS97" si="4140">SUM(AQ97-1.18)</f>
        <v>40.14</v>
      </c>
      <c r="AT97" s="10">
        <f t="shared" ref="AT97" si="4141">MIN(AR97,AS97)</f>
        <v>39.61</v>
      </c>
      <c r="AU97" s="11">
        <f t="shared" si="3640"/>
        <v>0</v>
      </c>
      <c r="AV97" s="7">
        <f t="shared" ref="AV97" si="4142">SUM(AP97)</f>
        <v>40.79</v>
      </c>
      <c r="AW97" s="7">
        <f t="shared" ref="AW97" si="4143">SUM(AQ97)</f>
        <v>41.32</v>
      </c>
      <c r="AX97" s="10">
        <f t="shared" ref="AX97" si="4144">MIN(AV97,AW97)</f>
        <v>40.79</v>
      </c>
      <c r="AY97" s="11">
        <f t="shared" si="3644"/>
        <v>0</v>
      </c>
      <c r="AZ97" s="7">
        <v>36.79</v>
      </c>
      <c r="BA97" s="7">
        <v>36.68</v>
      </c>
      <c r="BB97" s="7">
        <f t="shared" ref="BB97" si="4145">SUM(AZ97-3.42)</f>
        <v>33.369999999999997</v>
      </c>
      <c r="BC97" s="7">
        <f t="shared" ref="BC97" si="4146">SUM(BA97-3.42)</f>
        <v>33.26</v>
      </c>
      <c r="BD97" s="10">
        <f t="shared" ref="BD97" si="4147">MIN(BB97,BC97)</f>
        <v>33.26</v>
      </c>
      <c r="BE97" s="11">
        <f t="shared" si="3648"/>
        <v>0</v>
      </c>
      <c r="BF97" s="7">
        <f t="shared" ref="BF97" si="4148">SUM(AZ97)</f>
        <v>36.79</v>
      </c>
      <c r="BG97" s="7">
        <f t="shared" ref="BG97" si="4149">SUM(BA97)</f>
        <v>36.68</v>
      </c>
      <c r="BH97" s="10">
        <f t="shared" ref="BH97" si="4150">MIN(BF97,BG97)</f>
        <v>36.68</v>
      </c>
      <c r="BI97" s="11">
        <f t="shared" si="3652"/>
        <v>0</v>
      </c>
      <c r="BJ97" s="7">
        <v>33.79</v>
      </c>
      <c r="BK97" s="7">
        <v>34.11</v>
      </c>
      <c r="BL97" s="7">
        <f t="shared" ref="BL97" si="4151">SUM(BJ97-2.77)</f>
        <v>31.02</v>
      </c>
      <c r="BM97" s="7">
        <f t="shared" ref="BM97" si="4152">SUM(BK97-2.77)</f>
        <v>31.34</v>
      </c>
      <c r="BN97" s="10">
        <f t="shared" ref="BN97" si="4153">MIN(BL97,BM97)</f>
        <v>31.02</v>
      </c>
      <c r="BO97" s="11">
        <f t="shared" si="3656"/>
        <v>0</v>
      </c>
      <c r="BP97" s="7">
        <f t="shared" ref="BP97" si="4154">SUM(BJ97)</f>
        <v>33.79</v>
      </c>
      <c r="BQ97" s="7">
        <f t="shared" ref="BQ97" si="4155">SUM(BK97)</f>
        <v>34.11</v>
      </c>
      <c r="BR97" s="10">
        <f t="shared" ref="BR97" si="4156">MIN(BP97,BQ97)</f>
        <v>33.79</v>
      </c>
      <c r="BS97" s="11">
        <f t="shared" si="3660"/>
        <v>0</v>
      </c>
      <c r="BT97" s="7">
        <f t="shared" ref="BT97" si="4157">SUM(BJ97)</f>
        <v>33.79</v>
      </c>
      <c r="BU97" s="7">
        <f t="shared" ref="BU97" si="4158">SUM(BK97)</f>
        <v>34.11</v>
      </c>
      <c r="BV97" s="7">
        <f t="shared" ref="BV97" si="4159">SUM(BT97-2.3)</f>
        <v>31.49</v>
      </c>
      <c r="BW97" s="7">
        <f t="shared" ref="BW97" si="4160">SUM(BU97-2.3)</f>
        <v>31.81</v>
      </c>
      <c r="BX97" s="10">
        <f t="shared" ref="BX97" si="4161">MIN(BV97,BW97)</f>
        <v>31.49</v>
      </c>
      <c r="BY97" s="11">
        <f t="shared" si="3666"/>
        <v>0</v>
      </c>
      <c r="BZ97" s="7">
        <f t="shared" ref="BZ97" si="4162">SUM(BT97)</f>
        <v>33.79</v>
      </c>
      <c r="CA97" s="7">
        <f t="shared" ref="CA97" si="4163">SUM(BU97)</f>
        <v>34.11</v>
      </c>
      <c r="CB97" s="10">
        <f t="shared" ref="CB97" si="4164">MIN(BZ97,CA97)</f>
        <v>33.79</v>
      </c>
      <c r="CC97" s="11">
        <f t="shared" si="3670"/>
        <v>0</v>
      </c>
    </row>
    <row r="98" spans="1:81" ht="18" customHeight="1" x14ac:dyDescent="0.25">
      <c r="A98" s="1">
        <f t="shared" si="0"/>
        <v>45625</v>
      </c>
      <c r="B98" s="7"/>
      <c r="C98" s="7"/>
      <c r="D98" s="7"/>
      <c r="E98" s="7"/>
      <c r="F98" s="10"/>
      <c r="G98" s="20"/>
      <c r="H98" s="7"/>
      <c r="I98" s="7"/>
      <c r="J98" s="10"/>
      <c r="K98" s="20"/>
      <c r="L98" s="7"/>
      <c r="M98" s="7"/>
      <c r="N98" s="7"/>
      <c r="O98" s="7"/>
      <c r="P98" s="10"/>
      <c r="Q98" s="20"/>
      <c r="R98" s="7"/>
      <c r="S98" s="7"/>
      <c r="T98" s="10"/>
      <c r="U98" s="20"/>
      <c r="V98" s="7">
        <v>34.64</v>
      </c>
      <c r="W98" s="7">
        <v>34.51</v>
      </c>
      <c r="X98" s="7">
        <f t="shared" ref="X98" si="4165">SUM(V98-1.22)</f>
        <v>33.42</v>
      </c>
      <c r="Y98" s="7">
        <f t="shared" ref="Y98" si="4166">SUM(W98-1.22)</f>
        <v>33.29</v>
      </c>
      <c r="Z98" s="10">
        <f t="shared" ref="Z98" si="4167">MIN(X98,Y98)</f>
        <v>33.29</v>
      </c>
      <c r="AA98" s="11">
        <f t="shared" si="3624"/>
        <v>0</v>
      </c>
      <c r="AB98" s="7">
        <f t="shared" ref="AB98" si="4168">SUM(V98)</f>
        <v>34.64</v>
      </c>
      <c r="AC98" s="7">
        <f t="shared" ref="AC98" si="4169">SUM(W98)</f>
        <v>34.51</v>
      </c>
      <c r="AD98" s="10">
        <f t="shared" ref="AD98" si="4170">MIN(AB98,AC98)</f>
        <v>34.51</v>
      </c>
      <c r="AE98" s="11">
        <f t="shared" si="3628"/>
        <v>0</v>
      </c>
      <c r="AF98" s="7">
        <v>34.64</v>
      </c>
      <c r="AG98" s="7">
        <v>34.51</v>
      </c>
      <c r="AH98" s="7">
        <f t="shared" ref="AH98" si="4171">SUM(AF98-1.46)</f>
        <v>33.18</v>
      </c>
      <c r="AI98" s="7">
        <f t="shared" ref="AI98" si="4172">SUM(AG98-1.46)</f>
        <v>33.049999999999997</v>
      </c>
      <c r="AJ98" s="10">
        <f t="shared" ref="AJ98" si="4173">MIN(AH98,AI98)</f>
        <v>33.049999999999997</v>
      </c>
      <c r="AK98" s="11">
        <f t="shared" si="3632"/>
        <v>0</v>
      </c>
      <c r="AL98" s="7">
        <f t="shared" ref="AL98" si="4174">SUM(AF98)</f>
        <v>34.64</v>
      </c>
      <c r="AM98" s="7">
        <f t="shared" ref="AM98" si="4175">SUM(AG98)</f>
        <v>34.51</v>
      </c>
      <c r="AN98" s="10">
        <f t="shared" ref="AN98" si="4176">MIN(AL98,AM98)</f>
        <v>34.51</v>
      </c>
      <c r="AO98" s="11">
        <f t="shared" si="3636"/>
        <v>0</v>
      </c>
      <c r="AP98" s="7">
        <v>40.79</v>
      </c>
      <c r="AQ98" s="7">
        <v>41.32</v>
      </c>
      <c r="AR98" s="7">
        <f t="shared" ref="AR98" si="4177">SUM(AP98-1.18)</f>
        <v>39.61</v>
      </c>
      <c r="AS98" s="7">
        <f t="shared" ref="AS98" si="4178">SUM(AQ98-1.18)</f>
        <v>40.14</v>
      </c>
      <c r="AT98" s="10">
        <f t="shared" ref="AT98" si="4179">MIN(AR98,AS98)</f>
        <v>39.61</v>
      </c>
      <c r="AU98" s="11">
        <f t="shared" si="3640"/>
        <v>0</v>
      </c>
      <c r="AV98" s="7">
        <f t="shared" ref="AV98" si="4180">SUM(AP98)</f>
        <v>40.79</v>
      </c>
      <c r="AW98" s="7">
        <f t="shared" ref="AW98" si="4181">SUM(AQ98)</f>
        <v>41.32</v>
      </c>
      <c r="AX98" s="10">
        <f t="shared" ref="AX98" si="4182">MIN(AV98,AW98)</f>
        <v>40.79</v>
      </c>
      <c r="AY98" s="11">
        <f t="shared" si="3644"/>
        <v>0</v>
      </c>
      <c r="AZ98" s="7">
        <v>36.79</v>
      </c>
      <c r="BA98" s="7">
        <v>36.68</v>
      </c>
      <c r="BB98" s="7">
        <f t="shared" ref="BB98" si="4183">SUM(AZ98-3.42)</f>
        <v>33.369999999999997</v>
      </c>
      <c r="BC98" s="7">
        <f t="shared" ref="BC98" si="4184">SUM(BA98-3.42)</f>
        <v>33.26</v>
      </c>
      <c r="BD98" s="10">
        <f t="shared" ref="BD98" si="4185">MIN(BB98,BC98)</f>
        <v>33.26</v>
      </c>
      <c r="BE98" s="11">
        <f t="shared" si="3648"/>
        <v>0</v>
      </c>
      <c r="BF98" s="7">
        <f t="shared" ref="BF98" si="4186">SUM(AZ98)</f>
        <v>36.79</v>
      </c>
      <c r="BG98" s="7">
        <f t="shared" ref="BG98" si="4187">SUM(BA98)</f>
        <v>36.68</v>
      </c>
      <c r="BH98" s="10">
        <f t="shared" ref="BH98" si="4188">MIN(BF98,BG98)</f>
        <v>36.68</v>
      </c>
      <c r="BI98" s="11">
        <f t="shared" si="3652"/>
        <v>0</v>
      </c>
      <c r="BJ98" s="7">
        <v>33.79</v>
      </c>
      <c r="BK98" s="7">
        <v>34.11</v>
      </c>
      <c r="BL98" s="7">
        <f t="shared" ref="BL98" si="4189">SUM(BJ98-2.77)</f>
        <v>31.02</v>
      </c>
      <c r="BM98" s="7">
        <f t="shared" ref="BM98" si="4190">SUM(BK98-2.77)</f>
        <v>31.34</v>
      </c>
      <c r="BN98" s="10">
        <f t="shared" ref="BN98" si="4191">MIN(BL98,BM98)</f>
        <v>31.02</v>
      </c>
      <c r="BO98" s="11">
        <f t="shared" si="3656"/>
        <v>0</v>
      </c>
      <c r="BP98" s="7">
        <f t="shared" ref="BP98" si="4192">SUM(BJ98)</f>
        <v>33.79</v>
      </c>
      <c r="BQ98" s="7">
        <f t="shared" ref="BQ98" si="4193">SUM(BK98)</f>
        <v>34.11</v>
      </c>
      <c r="BR98" s="10">
        <f t="shared" ref="BR98" si="4194">MIN(BP98,BQ98)</f>
        <v>33.79</v>
      </c>
      <c r="BS98" s="11">
        <f t="shared" si="3660"/>
        <v>0</v>
      </c>
      <c r="BT98" s="7">
        <f t="shared" ref="BT98" si="4195">SUM(BJ98)</f>
        <v>33.79</v>
      </c>
      <c r="BU98" s="7">
        <f t="shared" ref="BU98" si="4196">SUM(BK98)</f>
        <v>34.11</v>
      </c>
      <c r="BV98" s="7">
        <f t="shared" ref="BV98" si="4197">SUM(BT98-2.3)</f>
        <v>31.49</v>
      </c>
      <c r="BW98" s="7">
        <f t="shared" ref="BW98" si="4198">SUM(BU98-2.3)</f>
        <v>31.81</v>
      </c>
      <c r="BX98" s="10">
        <f t="shared" ref="BX98" si="4199">MIN(BV98,BW98)</f>
        <v>31.49</v>
      </c>
      <c r="BY98" s="11">
        <f t="shared" si="3666"/>
        <v>0</v>
      </c>
      <c r="BZ98" s="7">
        <f t="shared" ref="BZ98" si="4200">SUM(BT98)</f>
        <v>33.79</v>
      </c>
      <c r="CA98" s="7">
        <f t="shared" ref="CA98" si="4201">SUM(BU98)</f>
        <v>34.11</v>
      </c>
      <c r="CB98" s="10">
        <f t="shared" ref="CB98" si="4202">MIN(BZ98,CA98)</f>
        <v>33.79</v>
      </c>
      <c r="CC98" s="11">
        <f t="shared" si="3670"/>
        <v>0</v>
      </c>
    </row>
    <row r="99" spans="1:81" ht="18" customHeight="1" x14ac:dyDescent="0.25">
      <c r="A99" s="1">
        <f t="shared" si="0"/>
        <v>45618</v>
      </c>
      <c r="B99" s="7"/>
      <c r="C99" s="7"/>
      <c r="D99" s="7"/>
      <c r="E99" s="7"/>
      <c r="F99" s="10"/>
      <c r="G99" s="20"/>
      <c r="H99" s="7"/>
      <c r="I99" s="7"/>
      <c r="J99" s="10"/>
      <c r="K99" s="20"/>
      <c r="L99" s="7"/>
      <c r="M99" s="7"/>
      <c r="N99" s="7"/>
      <c r="O99" s="7"/>
      <c r="P99" s="10"/>
      <c r="Q99" s="20"/>
      <c r="R99" s="7"/>
      <c r="S99" s="7"/>
      <c r="T99" s="10"/>
      <c r="U99" s="20"/>
      <c r="V99" s="7">
        <v>34.5</v>
      </c>
      <c r="W99" s="7">
        <v>34.51</v>
      </c>
      <c r="X99" s="7">
        <f t="shared" ref="X99" si="4203">SUM(V99-1.22)</f>
        <v>33.28</v>
      </c>
      <c r="Y99" s="7">
        <f t="shared" ref="Y99" si="4204">SUM(W99-1.22)</f>
        <v>33.29</v>
      </c>
      <c r="Z99" s="10">
        <f t="shared" ref="Z99" si="4205">MIN(X99,Y99)</f>
        <v>33.28</v>
      </c>
      <c r="AA99" s="11">
        <f t="shared" si="3624"/>
        <v>0</v>
      </c>
      <c r="AB99" s="7">
        <f t="shared" ref="AB99" si="4206">SUM(V99)</f>
        <v>34.5</v>
      </c>
      <c r="AC99" s="7">
        <f t="shared" ref="AC99" si="4207">SUM(W99)</f>
        <v>34.51</v>
      </c>
      <c r="AD99" s="10">
        <f t="shared" ref="AD99" si="4208">MIN(AB99,AC99)</f>
        <v>34.5</v>
      </c>
      <c r="AE99" s="11">
        <f t="shared" si="3628"/>
        <v>0</v>
      </c>
      <c r="AF99" s="7">
        <v>34.5</v>
      </c>
      <c r="AG99" s="7">
        <v>34.51</v>
      </c>
      <c r="AH99" s="7">
        <f t="shared" ref="AH99" si="4209">SUM(AF99-1.46)</f>
        <v>33.04</v>
      </c>
      <c r="AI99" s="7">
        <f t="shared" ref="AI99" si="4210">SUM(AG99-1.46)</f>
        <v>33.049999999999997</v>
      </c>
      <c r="AJ99" s="10">
        <f t="shared" ref="AJ99" si="4211">MIN(AH99,AI99)</f>
        <v>33.04</v>
      </c>
      <c r="AK99" s="11">
        <f t="shared" si="3632"/>
        <v>0</v>
      </c>
      <c r="AL99" s="7">
        <f t="shared" ref="AL99" si="4212">SUM(AF99)</f>
        <v>34.5</v>
      </c>
      <c r="AM99" s="7">
        <f t="shared" ref="AM99" si="4213">SUM(AG99)</f>
        <v>34.51</v>
      </c>
      <c r="AN99" s="10">
        <f t="shared" ref="AN99" si="4214">MIN(AL99,AM99)</f>
        <v>34.5</v>
      </c>
      <c r="AO99" s="11">
        <f t="shared" si="3636"/>
        <v>0</v>
      </c>
      <c r="AP99" s="7">
        <v>40.79</v>
      </c>
      <c r="AQ99" s="7">
        <v>41.32</v>
      </c>
      <c r="AR99" s="7">
        <f t="shared" ref="AR99" si="4215">SUM(AP99-1.18)</f>
        <v>39.61</v>
      </c>
      <c r="AS99" s="7">
        <f t="shared" ref="AS99" si="4216">SUM(AQ99-1.18)</f>
        <v>40.14</v>
      </c>
      <c r="AT99" s="10">
        <f t="shared" ref="AT99" si="4217">MIN(AR99,AS99)</f>
        <v>39.61</v>
      </c>
      <c r="AU99" s="11">
        <f t="shared" si="3640"/>
        <v>0</v>
      </c>
      <c r="AV99" s="7">
        <f t="shared" ref="AV99" si="4218">SUM(AP99)</f>
        <v>40.79</v>
      </c>
      <c r="AW99" s="7">
        <f t="shared" ref="AW99" si="4219">SUM(AQ99)</f>
        <v>41.32</v>
      </c>
      <c r="AX99" s="10">
        <f t="shared" ref="AX99" si="4220">MIN(AV99,AW99)</f>
        <v>40.79</v>
      </c>
      <c r="AY99" s="11">
        <f t="shared" si="3644"/>
        <v>0</v>
      </c>
      <c r="AZ99" s="7">
        <v>36.79</v>
      </c>
      <c r="BA99" s="7">
        <v>36.68</v>
      </c>
      <c r="BB99" s="7">
        <f t="shared" ref="BB99" si="4221">SUM(AZ99-3.42)</f>
        <v>33.369999999999997</v>
      </c>
      <c r="BC99" s="7">
        <f t="shared" ref="BC99" si="4222">SUM(BA99-3.42)</f>
        <v>33.26</v>
      </c>
      <c r="BD99" s="10">
        <f t="shared" ref="BD99" si="4223">MIN(BB99,BC99)</f>
        <v>33.26</v>
      </c>
      <c r="BE99" s="11">
        <f t="shared" si="3648"/>
        <v>0</v>
      </c>
      <c r="BF99" s="7">
        <f t="shared" ref="BF99" si="4224">SUM(AZ99)</f>
        <v>36.79</v>
      </c>
      <c r="BG99" s="7">
        <f t="shared" ref="BG99" si="4225">SUM(BA99)</f>
        <v>36.68</v>
      </c>
      <c r="BH99" s="10">
        <f t="shared" ref="BH99" si="4226">MIN(BF99,BG99)</f>
        <v>36.68</v>
      </c>
      <c r="BI99" s="11">
        <f t="shared" si="3652"/>
        <v>0</v>
      </c>
      <c r="BJ99" s="7">
        <v>33.79</v>
      </c>
      <c r="BK99" s="7">
        <v>34.11</v>
      </c>
      <c r="BL99" s="7">
        <f t="shared" ref="BL99" si="4227">SUM(BJ99-2.77)</f>
        <v>31.02</v>
      </c>
      <c r="BM99" s="7">
        <f t="shared" ref="BM99" si="4228">SUM(BK99-2.77)</f>
        <v>31.34</v>
      </c>
      <c r="BN99" s="10">
        <f t="shared" ref="BN99" si="4229">MIN(BL99,BM99)</f>
        <v>31.02</v>
      </c>
      <c r="BO99" s="11">
        <f t="shared" si="3656"/>
        <v>0</v>
      </c>
      <c r="BP99" s="7">
        <f t="shared" ref="BP99" si="4230">SUM(BJ99)</f>
        <v>33.79</v>
      </c>
      <c r="BQ99" s="7">
        <f t="shared" ref="BQ99" si="4231">SUM(BK99)</f>
        <v>34.11</v>
      </c>
      <c r="BR99" s="10">
        <f t="shared" ref="BR99" si="4232">MIN(BP99,BQ99)</f>
        <v>33.79</v>
      </c>
      <c r="BS99" s="11">
        <f t="shared" si="3660"/>
        <v>0</v>
      </c>
      <c r="BT99" s="7">
        <f t="shared" ref="BT99" si="4233">SUM(BJ99)</f>
        <v>33.79</v>
      </c>
      <c r="BU99" s="7">
        <f t="shared" ref="BU99" si="4234">SUM(BK99)</f>
        <v>34.11</v>
      </c>
      <c r="BV99" s="7">
        <f t="shared" ref="BV99" si="4235">SUM(BT99-2.3)</f>
        <v>31.49</v>
      </c>
      <c r="BW99" s="7">
        <f t="shared" ref="BW99" si="4236">SUM(BU99-2.3)</f>
        <v>31.81</v>
      </c>
      <c r="BX99" s="10">
        <f t="shared" ref="BX99" si="4237">MIN(BV99,BW99)</f>
        <v>31.49</v>
      </c>
      <c r="BY99" s="11">
        <f t="shared" si="3666"/>
        <v>0</v>
      </c>
      <c r="BZ99" s="7">
        <f t="shared" ref="BZ99" si="4238">SUM(BT99)</f>
        <v>33.79</v>
      </c>
      <c r="CA99" s="7">
        <f t="shared" ref="CA99" si="4239">SUM(BU99)</f>
        <v>34.11</v>
      </c>
      <c r="CB99" s="10">
        <f t="shared" ref="CB99" si="4240">MIN(BZ99,CA99)</f>
        <v>33.79</v>
      </c>
      <c r="CC99" s="11">
        <f t="shared" si="3670"/>
        <v>0</v>
      </c>
    </row>
    <row r="100" spans="1:81" ht="18" customHeight="1" x14ac:dyDescent="0.25">
      <c r="A100" s="1">
        <f t="shared" si="0"/>
        <v>45611</v>
      </c>
      <c r="B100" s="7"/>
      <c r="C100" s="7"/>
      <c r="D100" s="7"/>
      <c r="E100" s="7"/>
      <c r="F100" s="10"/>
      <c r="G100" s="20"/>
      <c r="H100" s="7"/>
      <c r="I100" s="7"/>
      <c r="J100" s="10"/>
      <c r="K100" s="20"/>
      <c r="L100" s="7"/>
      <c r="M100" s="7"/>
      <c r="N100" s="7"/>
      <c r="O100" s="7"/>
      <c r="P100" s="10"/>
      <c r="Q100" s="20"/>
      <c r="R100" s="7"/>
      <c r="S100" s="7"/>
      <c r="T100" s="10"/>
      <c r="U100" s="20"/>
      <c r="V100" s="7">
        <v>34.5</v>
      </c>
      <c r="W100" s="7">
        <v>34.450000000000003</v>
      </c>
      <c r="X100" s="7">
        <f t="shared" ref="X100" si="4241">SUM(V100-1.22)</f>
        <v>33.28</v>
      </c>
      <c r="Y100" s="7">
        <f t="shared" ref="Y100" si="4242">SUM(W100-1.22)</f>
        <v>33.230000000000004</v>
      </c>
      <c r="Z100" s="10">
        <f t="shared" ref="Z100" si="4243">MIN(X100,Y100)</f>
        <v>33.230000000000004</v>
      </c>
      <c r="AA100" s="11">
        <f t="shared" si="3624"/>
        <v>0</v>
      </c>
      <c r="AB100" s="7">
        <f t="shared" ref="AB100" si="4244">SUM(V100)</f>
        <v>34.5</v>
      </c>
      <c r="AC100" s="7">
        <f t="shared" ref="AC100" si="4245">SUM(W100)</f>
        <v>34.450000000000003</v>
      </c>
      <c r="AD100" s="10">
        <f t="shared" ref="AD100" si="4246">MIN(AB100,AC100)</f>
        <v>34.450000000000003</v>
      </c>
      <c r="AE100" s="11">
        <f t="shared" si="3628"/>
        <v>0</v>
      </c>
      <c r="AF100" s="7">
        <v>34.5</v>
      </c>
      <c r="AG100" s="7">
        <v>34.450000000000003</v>
      </c>
      <c r="AH100" s="7">
        <f t="shared" ref="AH100" si="4247">SUM(AF100-1.46)</f>
        <v>33.04</v>
      </c>
      <c r="AI100" s="7">
        <f t="shared" ref="AI100" si="4248">SUM(AG100-1.46)</f>
        <v>32.99</v>
      </c>
      <c r="AJ100" s="10">
        <f t="shared" ref="AJ100" si="4249">MIN(AH100,AI100)</f>
        <v>32.99</v>
      </c>
      <c r="AK100" s="11">
        <f t="shared" si="3632"/>
        <v>0</v>
      </c>
      <c r="AL100" s="7">
        <f t="shared" ref="AL100" si="4250">SUM(AF100)</f>
        <v>34.5</v>
      </c>
      <c r="AM100" s="7">
        <f t="shared" ref="AM100" si="4251">SUM(AG100)</f>
        <v>34.450000000000003</v>
      </c>
      <c r="AN100" s="10">
        <f t="shared" ref="AN100" si="4252">MIN(AL100,AM100)</f>
        <v>34.450000000000003</v>
      </c>
      <c r="AO100" s="11">
        <f t="shared" si="3636"/>
        <v>0</v>
      </c>
      <c r="AP100" s="7">
        <v>40.79</v>
      </c>
      <c r="AQ100" s="7">
        <v>41.32</v>
      </c>
      <c r="AR100" s="7">
        <f t="shared" ref="AR100" si="4253">SUM(AP100-1.18)</f>
        <v>39.61</v>
      </c>
      <c r="AS100" s="7">
        <f t="shared" ref="AS100" si="4254">SUM(AQ100-1.18)</f>
        <v>40.14</v>
      </c>
      <c r="AT100" s="10">
        <f t="shared" ref="AT100" si="4255">MIN(AR100,AS100)</f>
        <v>39.61</v>
      </c>
      <c r="AU100" s="11">
        <f t="shared" si="3640"/>
        <v>0</v>
      </c>
      <c r="AV100" s="7">
        <f t="shared" ref="AV100" si="4256">SUM(AP100)</f>
        <v>40.79</v>
      </c>
      <c r="AW100" s="7">
        <f t="shared" ref="AW100" si="4257">SUM(AQ100)</f>
        <v>41.32</v>
      </c>
      <c r="AX100" s="10">
        <f t="shared" ref="AX100" si="4258">MIN(AV100,AW100)</f>
        <v>40.79</v>
      </c>
      <c r="AY100" s="11">
        <f t="shared" si="3644"/>
        <v>0</v>
      </c>
      <c r="AZ100" s="7">
        <v>36.79</v>
      </c>
      <c r="BA100" s="7">
        <v>36.68</v>
      </c>
      <c r="BB100" s="7">
        <f t="shared" ref="BB100" si="4259">SUM(AZ100-3.42)</f>
        <v>33.369999999999997</v>
      </c>
      <c r="BC100" s="7">
        <f t="shared" ref="BC100" si="4260">SUM(BA100-3.42)</f>
        <v>33.26</v>
      </c>
      <c r="BD100" s="10">
        <f t="shared" ref="BD100" si="4261">MIN(BB100,BC100)</f>
        <v>33.26</v>
      </c>
      <c r="BE100" s="11">
        <f t="shared" si="3648"/>
        <v>0</v>
      </c>
      <c r="BF100" s="7">
        <f t="shared" ref="BF100" si="4262">SUM(AZ100)</f>
        <v>36.79</v>
      </c>
      <c r="BG100" s="7">
        <f t="shared" ref="BG100" si="4263">SUM(BA100)</f>
        <v>36.68</v>
      </c>
      <c r="BH100" s="10">
        <f t="shared" ref="BH100" si="4264">MIN(BF100,BG100)</f>
        <v>36.68</v>
      </c>
      <c r="BI100" s="11">
        <f t="shared" si="3652"/>
        <v>0</v>
      </c>
      <c r="BJ100" s="7">
        <v>33.79</v>
      </c>
      <c r="BK100" s="7">
        <v>34.11</v>
      </c>
      <c r="BL100" s="7">
        <f t="shared" ref="BL100" si="4265">SUM(BJ100-2.77)</f>
        <v>31.02</v>
      </c>
      <c r="BM100" s="7">
        <f t="shared" ref="BM100" si="4266">SUM(BK100-2.77)</f>
        <v>31.34</v>
      </c>
      <c r="BN100" s="10">
        <f t="shared" ref="BN100" si="4267">MIN(BL100,BM100)</f>
        <v>31.02</v>
      </c>
      <c r="BO100" s="11">
        <f t="shared" si="3656"/>
        <v>0</v>
      </c>
      <c r="BP100" s="7">
        <f t="shared" ref="BP100" si="4268">SUM(BJ100)</f>
        <v>33.79</v>
      </c>
      <c r="BQ100" s="7">
        <f t="shared" ref="BQ100" si="4269">SUM(BK100)</f>
        <v>34.11</v>
      </c>
      <c r="BR100" s="10">
        <f t="shared" ref="BR100" si="4270">MIN(BP100,BQ100)</f>
        <v>33.79</v>
      </c>
      <c r="BS100" s="11">
        <f t="shared" si="3660"/>
        <v>0</v>
      </c>
      <c r="BT100" s="7">
        <f t="shared" ref="BT100" si="4271">SUM(BJ100)</f>
        <v>33.79</v>
      </c>
      <c r="BU100" s="7">
        <f t="shared" ref="BU100" si="4272">SUM(BK100)</f>
        <v>34.11</v>
      </c>
      <c r="BV100" s="7">
        <f t="shared" ref="BV100" si="4273">SUM(BT100-2.3)</f>
        <v>31.49</v>
      </c>
      <c r="BW100" s="7">
        <f t="shared" ref="BW100" si="4274">SUM(BU100-2.3)</f>
        <v>31.81</v>
      </c>
      <c r="BX100" s="10">
        <f t="shared" ref="BX100" si="4275">MIN(BV100,BW100)</f>
        <v>31.49</v>
      </c>
      <c r="BY100" s="11">
        <f t="shared" si="3666"/>
        <v>0</v>
      </c>
      <c r="BZ100" s="7">
        <f t="shared" ref="BZ100" si="4276">SUM(BT100)</f>
        <v>33.79</v>
      </c>
      <c r="CA100" s="7">
        <f t="shared" ref="CA100" si="4277">SUM(BU100)</f>
        <v>34.11</v>
      </c>
      <c r="CB100" s="10">
        <f t="shared" ref="CB100" si="4278">MIN(BZ100,CA100)</f>
        <v>33.79</v>
      </c>
      <c r="CC100" s="11">
        <f t="shared" si="3670"/>
        <v>0</v>
      </c>
    </row>
    <row r="101" spans="1:81" ht="18" customHeight="1" x14ac:dyDescent="0.25">
      <c r="A101" s="1">
        <f t="shared" si="0"/>
        <v>45604</v>
      </c>
      <c r="B101" s="7"/>
      <c r="C101" s="7"/>
      <c r="D101" s="7"/>
      <c r="E101" s="7"/>
      <c r="F101" s="10"/>
      <c r="G101" s="20"/>
      <c r="H101" s="7"/>
      <c r="I101" s="7"/>
      <c r="J101" s="10"/>
      <c r="K101" s="20"/>
      <c r="L101" s="7"/>
      <c r="M101" s="7"/>
      <c r="N101" s="7"/>
      <c r="O101" s="7"/>
      <c r="P101" s="10"/>
      <c r="Q101" s="20"/>
      <c r="R101" s="7"/>
      <c r="S101" s="7"/>
      <c r="T101" s="10"/>
      <c r="U101" s="20"/>
      <c r="V101" s="7">
        <v>34.5</v>
      </c>
      <c r="W101" s="7">
        <v>34.33</v>
      </c>
      <c r="X101" s="7">
        <f t="shared" ref="X101" si="4279">SUM(V101-1.22)</f>
        <v>33.28</v>
      </c>
      <c r="Y101" s="7">
        <f t="shared" ref="Y101" si="4280">SUM(W101-1.22)</f>
        <v>33.11</v>
      </c>
      <c r="Z101" s="10">
        <f t="shared" ref="Z101" si="4281">MIN(X101,Y101)</f>
        <v>33.11</v>
      </c>
      <c r="AA101" s="11">
        <f t="shared" si="3624"/>
        <v>0</v>
      </c>
      <c r="AB101" s="7">
        <f t="shared" ref="AB101" si="4282">SUM(V101)</f>
        <v>34.5</v>
      </c>
      <c r="AC101" s="7">
        <f t="shared" ref="AC101" si="4283">SUM(W101)</f>
        <v>34.33</v>
      </c>
      <c r="AD101" s="10">
        <f t="shared" ref="AD101" si="4284">MIN(AB101,AC101)</f>
        <v>34.33</v>
      </c>
      <c r="AE101" s="11">
        <f t="shared" si="3628"/>
        <v>0</v>
      </c>
      <c r="AF101" s="7">
        <v>34.5</v>
      </c>
      <c r="AG101" s="7">
        <v>34.33</v>
      </c>
      <c r="AH101" s="7">
        <f t="shared" ref="AH101" si="4285">SUM(AF101-1.46)</f>
        <v>33.04</v>
      </c>
      <c r="AI101" s="7">
        <f t="shared" ref="AI101" si="4286">SUM(AG101-1.46)</f>
        <v>32.869999999999997</v>
      </c>
      <c r="AJ101" s="10">
        <f t="shared" ref="AJ101" si="4287">MIN(AH101,AI101)</f>
        <v>32.869999999999997</v>
      </c>
      <c r="AK101" s="11">
        <f t="shared" si="3632"/>
        <v>0</v>
      </c>
      <c r="AL101" s="7">
        <f t="shared" ref="AL101" si="4288">SUM(AF101)</f>
        <v>34.5</v>
      </c>
      <c r="AM101" s="7">
        <f t="shared" ref="AM101" si="4289">SUM(AG101)</f>
        <v>34.33</v>
      </c>
      <c r="AN101" s="10">
        <f t="shared" ref="AN101" si="4290">MIN(AL101,AM101)</f>
        <v>34.33</v>
      </c>
      <c r="AO101" s="11">
        <f t="shared" si="3636"/>
        <v>0</v>
      </c>
      <c r="AP101" s="7">
        <v>40.79</v>
      </c>
      <c r="AQ101" s="7">
        <v>41.32</v>
      </c>
      <c r="AR101" s="7">
        <f t="shared" ref="AR101" si="4291">SUM(AP101-1.18)</f>
        <v>39.61</v>
      </c>
      <c r="AS101" s="7">
        <f t="shared" ref="AS101" si="4292">SUM(AQ101-1.18)</f>
        <v>40.14</v>
      </c>
      <c r="AT101" s="10">
        <f t="shared" ref="AT101" si="4293">MIN(AR101,AS101)</f>
        <v>39.61</v>
      </c>
      <c r="AU101" s="11">
        <f t="shared" si="3640"/>
        <v>0</v>
      </c>
      <c r="AV101" s="7">
        <f t="shared" ref="AV101" si="4294">SUM(AP101)</f>
        <v>40.79</v>
      </c>
      <c r="AW101" s="7">
        <f t="shared" ref="AW101" si="4295">SUM(AQ101)</f>
        <v>41.32</v>
      </c>
      <c r="AX101" s="10">
        <f t="shared" ref="AX101" si="4296">MIN(AV101,AW101)</f>
        <v>40.79</v>
      </c>
      <c r="AY101" s="11">
        <f t="shared" si="3644"/>
        <v>0</v>
      </c>
      <c r="AZ101" s="7">
        <v>36.79</v>
      </c>
      <c r="BA101" s="7">
        <v>36.68</v>
      </c>
      <c r="BB101" s="7">
        <f t="shared" ref="BB101" si="4297">SUM(AZ101-3.42)</f>
        <v>33.369999999999997</v>
      </c>
      <c r="BC101" s="7">
        <f t="shared" ref="BC101" si="4298">SUM(BA101-3.42)</f>
        <v>33.26</v>
      </c>
      <c r="BD101" s="10">
        <f t="shared" ref="BD101" si="4299">MIN(BB101,BC101)</f>
        <v>33.26</v>
      </c>
      <c r="BE101" s="11">
        <f t="shared" si="3648"/>
        <v>0</v>
      </c>
      <c r="BF101" s="7">
        <f t="shared" ref="BF101" si="4300">SUM(AZ101)</f>
        <v>36.79</v>
      </c>
      <c r="BG101" s="7">
        <f t="shared" ref="BG101" si="4301">SUM(BA101)</f>
        <v>36.68</v>
      </c>
      <c r="BH101" s="10">
        <f t="shared" ref="BH101" si="4302">MIN(BF101,BG101)</f>
        <v>36.68</v>
      </c>
      <c r="BI101" s="11">
        <f t="shared" si="3652"/>
        <v>0</v>
      </c>
      <c r="BJ101" s="7">
        <v>33.79</v>
      </c>
      <c r="BK101" s="7">
        <v>34.11</v>
      </c>
      <c r="BL101" s="7">
        <f t="shared" ref="BL101" si="4303">SUM(BJ101-2.77)</f>
        <v>31.02</v>
      </c>
      <c r="BM101" s="7">
        <f t="shared" ref="BM101" si="4304">SUM(BK101-2.77)</f>
        <v>31.34</v>
      </c>
      <c r="BN101" s="10">
        <f t="shared" ref="BN101" si="4305">MIN(BL101,BM101)</f>
        <v>31.02</v>
      </c>
      <c r="BO101" s="11">
        <f t="shared" si="3656"/>
        <v>0</v>
      </c>
      <c r="BP101" s="7">
        <f t="shared" ref="BP101" si="4306">SUM(BJ101)</f>
        <v>33.79</v>
      </c>
      <c r="BQ101" s="7">
        <f t="shared" ref="BQ101" si="4307">SUM(BK101)</f>
        <v>34.11</v>
      </c>
      <c r="BR101" s="10">
        <f t="shared" ref="BR101" si="4308">MIN(BP101,BQ101)</f>
        <v>33.79</v>
      </c>
      <c r="BS101" s="11">
        <f t="shared" si="3660"/>
        <v>0</v>
      </c>
      <c r="BT101" s="7">
        <f t="shared" ref="BT101" si="4309">SUM(BJ101)</f>
        <v>33.79</v>
      </c>
      <c r="BU101" s="7">
        <f t="shared" ref="BU101" si="4310">SUM(BK101)</f>
        <v>34.11</v>
      </c>
      <c r="BV101" s="7">
        <f t="shared" ref="BV101" si="4311">SUM(BT101-2.3)</f>
        <v>31.49</v>
      </c>
      <c r="BW101" s="7">
        <f t="shared" ref="BW101" si="4312">SUM(BU101-2.3)</f>
        <v>31.81</v>
      </c>
      <c r="BX101" s="10">
        <f t="shared" ref="BX101" si="4313">MIN(BV101,BW101)</f>
        <v>31.49</v>
      </c>
      <c r="BY101" s="11">
        <f t="shared" si="3666"/>
        <v>0</v>
      </c>
      <c r="BZ101" s="7">
        <f t="shared" ref="BZ101" si="4314">SUM(BT101)</f>
        <v>33.79</v>
      </c>
      <c r="CA101" s="7">
        <f t="shared" ref="CA101" si="4315">SUM(BU101)</f>
        <v>34.11</v>
      </c>
      <c r="CB101" s="10">
        <f t="shared" ref="CB101" si="4316">MIN(BZ101,CA101)</f>
        <v>33.79</v>
      </c>
      <c r="CC101" s="11">
        <f t="shared" si="3670"/>
        <v>0</v>
      </c>
    </row>
    <row r="102" spans="1:81" ht="18" customHeight="1" x14ac:dyDescent="0.25">
      <c r="A102" s="1">
        <f t="shared" si="0"/>
        <v>45597</v>
      </c>
      <c r="B102" s="7"/>
      <c r="C102" s="7"/>
      <c r="D102" s="7"/>
      <c r="E102" s="7"/>
      <c r="F102" s="10"/>
      <c r="G102" s="20"/>
      <c r="H102" s="7"/>
      <c r="I102" s="7"/>
      <c r="J102" s="10"/>
      <c r="K102" s="20"/>
      <c r="L102" s="7"/>
      <c r="M102" s="7"/>
      <c r="N102" s="7"/>
      <c r="O102" s="7"/>
      <c r="P102" s="10"/>
      <c r="Q102" s="20"/>
      <c r="R102" s="7"/>
      <c r="S102" s="7"/>
      <c r="T102" s="10"/>
      <c r="U102" s="20"/>
      <c r="V102" s="7">
        <v>34.5</v>
      </c>
      <c r="W102" s="7">
        <v>34.21</v>
      </c>
      <c r="X102" s="7">
        <f t="shared" ref="X102" si="4317">SUM(V102-1.22)</f>
        <v>33.28</v>
      </c>
      <c r="Y102" s="7">
        <f t="shared" ref="Y102" si="4318">SUM(W102-1.22)</f>
        <v>32.99</v>
      </c>
      <c r="Z102" s="10">
        <f t="shared" ref="Z102" si="4319">MIN(X102,Y102)</f>
        <v>32.99</v>
      </c>
      <c r="AA102" s="11">
        <f t="shared" si="3624"/>
        <v>0</v>
      </c>
      <c r="AB102" s="7">
        <f t="shared" ref="AB102" si="4320">SUM(V102)</f>
        <v>34.5</v>
      </c>
      <c r="AC102" s="7">
        <f t="shared" ref="AC102" si="4321">SUM(W102)</f>
        <v>34.21</v>
      </c>
      <c r="AD102" s="10">
        <f t="shared" ref="AD102" si="4322">MIN(AB102,AC102)</f>
        <v>34.21</v>
      </c>
      <c r="AE102" s="11">
        <f t="shared" si="3628"/>
        <v>0</v>
      </c>
      <c r="AF102" s="7">
        <v>34.5</v>
      </c>
      <c r="AG102" s="7">
        <v>34.21</v>
      </c>
      <c r="AH102" s="7">
        <f t="shared" ref="AH102" si="4323">SUM(AF102-1.46)</f>
        <v>33.04</v>
      </c>
      <c r="AI102" s="7">
        <f t="shared" ref="AI102" si="4324">SUM(AG102-1.46)</f>
        <v>32.75</v>
      </c>
      <c r="AJ102" s="10">
        <f t="shared" ref="AJ102" si="4325">MIN(AH102,AI102)</f>
        <v>32.75</v>
      </c>
      <c r="AK102" s="11">
        <f t="shared" si="3632"/>
        <v>0</v>
      </c>
      <c r="AL102" s="7">
        <f t="shared" ref="AL102" si="4326">SUM(AF102)</f>
        <v>34.5</v>
      </c>
      <c r="AM102" s="7">
        <f t="shared" ref="AM102" si="4327">SUM(AG102)</f>
        <v>34.21</v>
      </c>
      <c r="AN102" s="10">
        <f t="shared" ref="AN102" si="4328">MIN(AL102,AM102)</f>
        <v>34.21</v>
      </c>
      <c r="AO102" s="11">
        <f t="shared" si="3636"/>
        <v>0</v>
      </c>
      <c r="AP102" s="7">
        <v>40.79</v>
      </c>
      <c r="AQ102" s="7">
        <v>41.32</v>
      </c>
      <c r="AR102" s="7">
        <f t="shared" ref="AR102" si="4329">SUM(AP102-1.18)</f>
        <v>39.61</v>
      </c>
      <c r="AS102" s="7">
        <f t="shared" ref="AS102" si="4330">SUM(AQ102-1.18)</f>
        <v>40.14</v>
      </c>
      <c r="AT102" s="10">
        <f t="shared" ref="AT102" si="4331">MIN(AR102,AS102)</f>
        <v>39.61</v>
      </c>
      <c r="AU102" s="11">
        <f t="shared" si="3640"/>
        <v>0</v>
      </c>
      <c r="AV102" s="7">
        <f t="shared" ref="AV102" si="4332">SUM(AP102)</f>
        <v>40.79</v>
      </c>
      <c r="AW102" s="7">
        <f t="shared" ref="AW102" si="4333">SUM(AQ102)</f>
        <v>41.32</v>
      </c>
      <c r="AX102" s="10">
        <f t="shared" ref="AX102" si="4334">MIN(AV102,AW102)</f>
        <v>40.79</v>
      </c>
      <c r="AY102" s="11">
        <f t="shared" si="3644"/>
        <v>0</v>
      </c>
      <c r="AZ102" s="7">
        <v>36.79</v>
      </c>
      <c r="BA102" s="7">
        <v>36.68</v>
      </c>
      <c r="BB102" s="7">
        <f t="shared" ref="BB102" si="4335">SUM(AZ102-3.42)</f>
        <v>33.369999999999997</v>
      </c>
      <c r="BC102" s="7">
        <f t="shared" ref="BC102" si="4336">SUM(BA102-3.42)</f>
        <v>33.26</v>
      </c>
      <c r="BD102" s="10">
        <f t="shared" ref="BD102" si="4337">MIN(BB102,BC102)</f>
        <v>33.26</v>
      </c>
      <c r="BE102" s="11">
        <f t="shared" si="3648"/>
        <v>0</v>
      </c>
      <c r="BF102" s="7">
        <f t="shared" ref="BF102" si="4338">SUM(AZ102)</f>
        <v>36.79</v>
      </c>
      <c r="BG102" s="7">
        <f t="shared" ref="BG102" si="4339">SUM(BA102)</f>
        <v>36.68</v>
      </c>
      <c r="BH102" s="10">
        <f t="shared" ref="BH102" si="4340">MIN(BF102,BG102)</f>
        <v>36.68</v>
      </c>
      <c r="BI102" s="11">
        <f t="shared" si="3652"/>
        <v>0</v>
      </c>
      <c r="BJ102" s="7">
        <v>33.79</v>
      </c>
      <c r="BK102" s="7">
        <v>34.11</v>
      </c>
      <c r="BL102" s="7">
        <f t="shared" ref="BL102" si="4341">SUM(BJ102-2.77)</f>
        <v>31.02</v>
      </c>
      <c r="BM102" s="7">
        <f t="shared" ref="BM102" si="4342">SUM(BK102-2.77)</f>
        <v>31.34</v>
      </c>
      <c r="BN102" s="10">
        <f t="shared" ref="BN102" si="4343">MIN(BL102,BM102)</f>
        <v>31.02</v>
      </c>
      <c r="BO102" s="11">
        <f t="shared" si="3656"/>
        <v>0</v>
      </c>
      <c r="BP102" s="7">
        <f t="shared" ref="BP102" si="4344">SUM(BJ102)</f>
        <v>33.79</v>
      </c>
      <c r="BQ102" s="7">
        <f t="shared" ref="BQ102" si="4345">SUM(BK102)</f>
        <v>34.11</v>
      </c>
      <c r="BR102" s="10">
        <f t="shared" ref="BR102" si="4346">MIN(BP102,BQ102)</f>
        <v>33.79</v>
      </c>
      <c r="BS102" s="11">
        <f t="shared" si="3660"/>
        <v>0</v>
      </c>
      <c r="BT102" s="7">
        <f t="shared" ref="BT102" si="4347">SUM(BJ102)</f>
        <v>33.79</v>
      </c>
      <c r="BU102" s="7">
        <f t="shared" ref="BU102" si="4348">SUM(BK102)</f>
        <v>34.11</v>
      </c>
      <c r="BV102" s="7">
        <f t="shared" ref="BV102" si="4349">SUM(BT102-2.3)</f>
        <v>31.49</v>
      </c>
      <c r="BW102" s="7">
        <f t="shared" ref="BW102" si="4350">SUM(BU102-2.3)</f>
        <v>31.81</v>
      </c>
      <c r="BX102" s="10">
        <f t="shared" ref="BX102" si="4351">MIN(BV102,BW102)</f>
        <v>31.49</v>
      </c>
      <c r="BY102" s="11">
        <f t="shared" si="3666"/>
        <v>0</v>
      </c>
      <c r="BZ102" s="7">
        <f t="shared" ref="BZ102" si="4352">SUM(BT102)</f>
        <v>33.79</v>
      </c>
      <c r="CA102" s="7">
        <f t="shared" ref="CA102" si="4353">SUM(BU102)</f>
        <v>34.11</v>
      </c>
      <c r="CB102" s="10">
        <f t="shared" ref="CB102" si="4354">MIN(BZ102,CA102)</f>
        <v>33.79</v>
      </c>
      <c r="CC102" s="11">
        <f t="shared" si="3670"/>
        <v>0</v>
      </c>
    </row>
    <row r="103" spans="1:81" ht="18" customHeight="1" x14ac:dyDescent="0.25">
      <c r="A103" s="1">
        <f t="shared" si="0"/>
        <v>45590</v>
      </c>
      <c r="B103" s="7"/>
      <c r="C103" s="7"/>
      <c r="D103" s="7"/>
      <c r="E103" s="7"/>
      <c r="F103" s="10"/>
      <c r="G103" s="20"/>
      <c r="H103" s="7"/>
      <c r="I103" s="7"/>
      <c r="J103" s="10"/>
      <c r="K103" s="20"/>
      <c r="L103" s="7"/>
      <c r="M103" s="7"/>
      <c r="N103" s="7"/>
      <c r="O103" s="7"/>
      <c r="P103" s="10"/>
      <c r="Q103" s="20"/>
      <c r="R103" s="7"/>
      <c r="S103" s="7"/>
      <c r="T103" s="10"/>
      <c r="U103" s="20"/>
      <c r="V103" s="7">
        <v>34.57</v>
      </c>
      <c r="W103" s="7">
        <v>34</v>
      </c>
      <c r="X103" s="7">
        <f t="shared" ref="X103" si="4355">SUM(V103-1.22)</f>
        <v>33.35</v>
      </c>
      <c r="Y103" s="7">
        <f t="shared" ref="Y103" si="4356">SUM(W103-1.22)</f>
        <v>32.78</v>
      </c>
      <c r="Z103" s="10">
        <f t="shared" ref="Z103" si="4357">MIN(X103,Y103)</f>
        <v>32.78</v>
      </c>
      <c r="AA103" s="11">
        <f t="shared" si="3624"/>
        <v>0</v>
      </c>
      <c r="AB103" s="7">
        <f t="shared" ref="AB103" si="4358">SUM(V103)</f>
        <v>34.57</v>
      </c>
      <c r="AC103" s="7">
        <f t="shared" ref="AC103" si="4359">SUM(W103)</f>
        <v>34</v>
      </c>
      <c r="AD103" s="10">
        <f t="shared" ref="AD103" si="4360">MIN(AB103,AC103)</f>
        <v>34</v>
      </c>
      <c r="AE103" s="11">
        <f t="shared" si="3628"/>
        <v>0</v>
      </c>
      <c r="AF103" s="7">
        <v>34.57</v>
      </c>
      <c r="AG103" s="7">
        <v>34</v>
      </c>
      <c r="AH103" s="7">
        <f t="shared" ref="AH103" si="4361">SUM(AF103-1.46)</f>
        <v>33.11</v>
      </c>
      <c r="AI103" s="7">
        <f t="shared" ref="AI103" si="4362">SUM(AG103-1.46)</f>
        <v>32.54</v>
      </c>
      <c r="AJ103" s="10">
        <f t="shared" ref="AJ103" si="4363">MIN(AH103,AI103)</f>
        <v>32.54</v>
      </c>
      <c r="AK103" s="11">
        <f t="shared" si="3632"/>
        <v>0</v>
      </c>
      <c r="AL103" s="7">
        <f t="shared" ref="AL103" si="4364">SUM(AF103)</f>
        <v>34.57</v>
      </c>
      <c r="AM103" s="7">
        <f t="shared" ref="AM103" si="4365">SUM(AG103)</f>
        <v>34</v>
      </c>
      <c r="AN103" s="10">
        <f t="shared" ref="AN103" si="4366">MIN(AL103,AM103)</f>
        <v>34</v>
      </c>
      <c r="AO103" s="11">
        <f t="shared" si="3636"/>
        <v>0</v>
      </c>
      <c r="AP103" s="7">
        <v>40.79</v>
      </c>
      <c r="AQ103" s="7">
        <v>41.32</v>
      </c>
      <c r="AR103" s="7">
        <f t="shared" ref="AR103" si="4367">SUM(AP103-1.18)</f>
        <v>39.61</v>
      </c>
      <c r="AS103" s="7">
        <f t="shared" ref="AS103" si="4368">SUM(AQ103-1.18)</f>
        <v>40.14</v>
      </c>
      <c r="AT103" s="10">
        <f t="shared" ref="AT103" si="4369">MIN(AR103,AS103)</f>
        <v>39.61</v>
      </c>
      <c r="AU103" s="11">
        <f t="shared" si="3640"/>
        <v>0</v>
      </c>
      <c r="AV103" s="7">
        <f t="shared" ref="AV103" si="4370">SUM(AP103)</f>
        <v>40.79</v>
      </c>
      <c r="AW103" s="7">
        <f t="shared" ref="AW103" si="4371">SUM(AQ103)</f>
        <v>41.32</v>
      </c>
      <c r="AX103" s="10">
        <f t="shared" ref="AX103" si="4372">MIN(AV103,AW103)</f>
        <v>40.79</v>
      </c>
      <c r="AY103" s="11">
        <f t="shared" si="3644"/>
        <v>0</v>
      </c>
      <c r="AZ103" s="7">
        <v>36.79</v>
      </c>
      <c r="BA103" s="7">
        <v>36.68</v>
      </c>
      <c r="BB103" s="7">
        <f t="shared" ref="BB103" si="4373">SUM(AZ103-3.42)</f>
        <v>33.369999999999997</v>
      </c>
      <c r="BC103" s="7">
        <f t="shared" ref="BC103" si="4374">SUM(BA103-3.42)</f>
        <v>33.26</v>
      </c>
      <c r="BD103" s="10">
        <f t="shared" ref="BD103" si="4375">MIN(BB103,BC103)</f>
        <v>33.26</v>
      </c>
      <c r="BE103" s="11">
        <f t="shared" si="3648"/>
        <v>0</v>
      </c>
      <c r="BF103" s="7">
        <f t="shared" ref="BF103" si="4376">SUM(AZ103)</f>
        <v>36.79</v>
      </c>
      <c r="BG103" s="7">
        <f t="shared" ref="BG103" si="4377">SUM(BA103)</f>
        <v>36.68</v>
      </c>
      <c r="BH103" s="10">
        <f t="shared" ref="BH103" si="4378">MIN(BF103,BG103)</f>
        <v>36.68</v>
      </c>
      <c r="BI103" s="11">
        <f t="shared" si="3652"/>
        <v>0</v>
      </c>
      <c r="BJ103" s="7">
        <v>33.79</v>
      </c>
      <c r="BK103" s="7">
        <v>34.11</v>
      </c>
      <c r="BL103" s="7">
        <f t="shared" ref="BL103" si="4379">SUM(BJ103-2.77)</f>
        <v>31.02</v>
      </c>
      <c r="BM103" s="7">
        <f t="shared" ref="BM103" si="4380">SUM(BK103-2.77)</f>
        <v>31.34</v>
      </c>
      <c r="BN103" s="10">
        <f t="shared" ref="BN103" si="4381">MIN(BL103,BM103)</f>
        <v>31.02</v>
      </c>
      <c r="BO103" s="11">
        <f t="shared" si="3656"/>
        <v>0</v>
      </c>
      <c r="BP103" s="7">
        <f t="shared" ref="BP103" si="4382">SUM(BJ103)</f>
        <v>33.79</v>
      </c>
      <c r="BQ103" s="7">
        <f t="shared" ref="BQ103" si="4383">SUM(BK103)</f>
        <v>34.11</v>
      </c>
      <c r="BR103" s="10">
        <f t="shared" ref="BR103" si="4384">MIN(BP103,BQ103)</f>
        <v>33.79</v>
      </c>
      <c r="BS103" s="11">
        <f t="shared" si="3660"/>
        <v>0</v>
      </c>
      <c r="BT103" s="7">
        <f t="shared" ref="BT103" si="4385">SUM(BJ103)</f>
        <v>33.79</v>
      </c>
      <c r="BU103" s="7">
        <f t="shared" ref="BU103" si="4386">SUM(BK103)</f>
        <v>34.11</v>
      </c>
      <c r="BV103" s="7">
        <f t="shared" ref="BV103" si="4387">SUM(BT103-2.3)</f>
        <v>31.49</v>
      </c>
      <c r="BW103" s="7">
        <f t="shared" ref="BW103" si="4388">SUM(BU103-2.3)</f>
        <v>31.81</v>
      </c>
      <c r="BX103" s="10">
        <f t="shared" ref="BX103" si="4389">MIN(BV103,BW103)</f>
        <v>31.49</v>
      </c>
      <c r="BY103" s="11">
        <f t="shared" si="3666"/>
        <v>0</v>
      </c>
      <c r="BZ103" s="7">
        <f t="shared" ref="BZ103" si="4390">SUM(BT103)</f>
        <v>33.79</v>
      </c>
      <c r="CA103" s="7">
        <f t="shared" ref="CA103" si="4391">SUM(BU103)</f>
        <v>34.11</v>
      </c>
      <c r="CB103" s="10">
        <f t="shared" ref="CB103" si="4392">MIN(BZ103,CA103)</f>
        <v>33.79</v>
      </c>
      <c r="CC103" s="11">
        <f t="shared" si="3670"/>
        <v>0</v>
      </c>
    </row>
    <row r="104" spans="1:81" ht="18" customHeight="1" x14ac:dyDescent="0.25">
      <c r="A104" s="1">
        <f t="shared" si="0"/>
        <v>45583</v>
      </c>
      <c r="B104" s="7"/>
      <c r="C104" s="7"/>
      <c r="D104" s="7"/>
      <c r="E104" s="7"/>
      <c r="F104" s="10"/>
      <c r="G104" s="20"/>
      <c r="H104" s="7"/>
      <c r="I104" s="7"/>
      <c r="J104" s="10"/>
      <c r="K104" s="20"/>
      <c r="L104" s="7"/>
      <c r="M104" s="7"/>
      <c r="N104" s="7"/>
      <c r="O104" s="7"/>
      <c r="P104" s="10"/>
      <c r="Q104" s="20"/>
      <c r="R104" s="7"/>
      <c r="S104" s="7"/>
      <c r="T104" s="10"/>
      <c r="U104" s="20"/>
      <c r="V104" s="7">
        <v>34.29</v>
      </c>
      <c r="W104" s="7">
        <v>33.799999999999997</v>
      </c>
      <c r="X104" s="7">
        <f t="shared" ref="X104" si="4393">SUM(V104-1.22)</f>
        <v>33.07</v>
      </c>
      <c r="Y104" s="7">
        <f t="shared" ref="Y104" si="4394">SUM(W104-1.22)</f>
        <v>32.58</v>
      </c>
      <c r="Z104" s="10">
        <f t="shared" ref="Z104" si="4395">MIN(X104,Y104)</f>
        <v>32.58</v>
      </c>
      <c r="AA104" s="11">
        <f t="shared" si="3624"/>
        <v>0</v>
      </c>
      <c r="AB104" s="7">
        <f t="shared" ref="AB104" si="4396">SUM(V104)</f>
        <v>34.29</v>
      </c>
      <c r="AC104" s="7">
        <f t="shared" ref="AC104" si="4397">SUM(W104)</f>
        <v>33.799999999999997</v>
      </c>
      <c r="AD104" s="10">
        <f t="shared" ref="AD104" si="4398">MIN(AB104,AC104)</f>
        <v>33.799999999999997</v>
      </c>
      <c r="AE104" s="11">
        <f t="shared" si="3628"/>
        <v>0</v>
      </c>
      <c r="AF104" s="7">
        <v>34.29</v>
      </c>
      <c r="AG104" s="7">
        <v>33.799999999999997</v>
      </c>
      <c r="AH104" s="7">
        <f t="shared" ref="AH104" si="4399">SUM(AF104-1.46)</f>
        <v>32.83</v>
      </c>
      <c r="AI104" s="7">
        <f t="shared" ref="AI104" si="4400">SUM(AG104-1.46)</f>
        <v>32.339999999999996</v>
      </c>
      <c r="AJ104" s="10">
        <f t="shared" ref="AJ104" si="4401">MIN(AH104,AI104)</f>
        <v>32.339999999999996</v>
      </c>
      <c r="AK104" s="11">
        <f t="shared" si="3632"/>
        <v>0</v>
      </c>
      <c r="AL104" s="7">
        <f t="shared" ref="AL104" si="4402">SUM(AF104)</f>
        <v>34.29</v>
      </c>
      <c r="AM104" s="7">
        <f t="shared" ref="AM104" si="4403">SUM(AG104)</f>
        <v>33.799999999999997</v>
      </c>
      <c r="AN104" s="10">
        <f t="shared" ref="AN104" si="4404">MIN(AL104,AM104)</f>
        <v>33.799999999999997</v>
      </c>
      <c r="AO104" s="11">
        <f t="shared" si="3636"/>
        <v>0</v>
      </c>
      <c r="AP104" s="7">
        <v>40.79</v>
      </c>
      <c r="AQ104" s="7">
        <v>41.32</v>
      </c>
      <c r="AR104" s="7">
        <f t="shared" ref="AR104" si="4405">SUM(AP104-1.18)</f>
        <v>39.61</v>
      </c>
      <c r="AS104" s="7">
        <f t="shared" ref="AS104" si="4406">SUM(AQ104-1.18)</f>
        <v>40.14</v>
      </c>
      <c r="AT104" s="10">
        <f t="shared" ref="AT104" si="4407">MIN(AR104,AS104)</f>
        <v>39.61</v>
      </c>
      <c r="AU104" s="11">
        <f t="shared" si="3640"/>
        <v>0</v>
      </c>
      <c r="AV104" s="7">
        <f t="shared" ref="AV104" si="4408">SUM(AP104)</f>
        <v>40.79</v>
      </c>
      <c r="AW104" s="7">
        <f t="shared" ref="AW104" si="4409">SUM(AQ104)</f>
        <v>41.32</v>
      </c>
      <c r="AX104" s="10">
        <f t="shared" ref="AX104" si="4410">MIN(AV104,AW104)</f>
        <v>40.79</v>
      </c>
      <c r="AY104" s="11">
        <f t="shared" si="3644"/>
        <v>0</v>
      </c>
      <c r="AZ104" s="7">
        <v>36.79</v>
      </c>
      <c r="BA104" s="7">
        <v>36.68</v>
      </c>
      <c r="BB104" s="7">
        <f t="shared" ref="BB104" si="4411">SUM(AZ104-3.42)</f>
        <v>33.369999999999997</v>
      </c>
      <c r="BC104" s="7">
        <f t="shared" ref="BC104" si="4412">SUM(BA104-3.42)</f>
        <v>33.26</v>
      </c>
      <c r="BD104" s="10">
        <f t="shared" ref="BD104" si="4413">MIN(BB104,BC104)</f>
        <v>33.26</v>
      </c>
      <c r="BE104" s="11">
        <f t="shared" si="3648"/>
        <v>0</v>
      </c>
      <c r="BF104" s="7">
        <f t="shared" ref="BF104" si="4414">SUM(AZ104)</f>
        <v>36.79</v>
      </c>
      <c r="BG104" s="7">
        <f t="shared" ref="BG104" si="4415">SUM(BA104)</f>
        <v>36.68</v>
      </c>
      <c r="BH104" s="10">
        <f t="shared" ref="BH104" si="4416">MIN(BF104,BG104)</f>
        <v>36.68</v>
      </c>
      <c r="BI104" s="11">
        <f t="shared" si="3652"/>
        <v>0</v>
      </c>
      <c r="BJ104" s="7">
        <v>33.79</v>
      </c>
      <c r="BK104" s="7">
        <v>34.11</v>
      </c>
      <c r="BL104" s="7">
        <f t="shared" ref="BL104" si="4417">SUM(BJ104-2.77)</f>
        <v>31.02</v>
      </c>
      <c r="BM104" s="7">
        <f t="shared" ref="BM104" si="4418">SUM(BK104-2.77)</f>
        <v>31.34</v>
      </c>
      <c r="BN104" s="10">
        <f t="shared" ref="BN104" si="4419">MIN(BL104,BM104)</f>
        <v>31.02</v>
      </c>
      <c r="BO104" s="11">
        <f t="shared" si="3656"/>
        <v>0</v>
      </c>
      <c r="BP104" s="7">
        <f t="shared" ref="BP104" si="4420">SUM(BJ104)</f>
        <v>33.79</v>
      </c>
      <c r="BQ104" s="7">
        <f t="shared" ref="BQ104" si="4421">SUM(BK104)</f>
        <v>34.11</v>
      </c>
      <c r="BR104" s="10">
        <f t="shared" ref="BR104" si="4422">MIN(BP104,BQ104)</f>
        <v>33.79</v>
      </c>
      <c r="BS104" s="11">
        <f t="shared" si="3660"/>
        <v>0</v>
      </c>
      <c r="BT104" s="7">
        <f t="shared" ref="BT104" si="4423">SUM(BJ104)</f>
        <v>33.79</v>
      </c>
      <c r="BU104" s="7">
        <f t="shared" ref="BU104" si="4424">SUM(BK104)</f>
        <v>34.11</v>
      </c>
      <c r="BV104" s="7">
        <f t="shared" ref="BV104" si="4425">SUM(BT104-2.3)</f>
        <v>31.49</v>
      </c>
      <c r="BW104" s="7">
        <f t="shared" ref="BW104" si="4426">SUM(BU104-2.3)</f>
        <v>31.81</v>
      </c>
      <c r="BX104" s="10">
        <f t="shared" ref="BX104" si="4427">MIN(BV104,BW104)</f>
        <v>31.49</v>
      </c>
      <c r="BY104" s="11">
        <f t="shared" si="3666"/>
        <v>0</v>
      </c>
      <c r="BZ104" s="7">
        <f t="shared" ref="BZ104" si="4428">SUM(BT104)</f>
        <v>33.79</v>
      </c>
      <c r="CA104" s="7">
        <f t="shared" ref="CA104" si="4429">SUM(BU104)</f>
        <v>34.11</v>
      </c>
      <c r="CB104" s="10">
        <f t="shared" ref="CB104" si="4430">MIN(BZ104,CA104)</f>
        <v>33.79</v>
      </c>
      <c r="CC104" s="11">
        <f t="shared" si="3670"/>
        <v>0</v>
      </c>
    </row>
    <row r="105" spans="1:81" ht="18" customHeight="1" x14ac:dyDescent="0.25">
      <c r="A105" s="1">
        <f t="shared" si="0"/>
        <v>45576</v>
      </c>
      <c r="B105" s="7"/>
      <c r="C105" s="7"/>
      <c r="D105" s="7"/>
      <c r="E105" s="7"/>
      <c r="F105" s="10"/>
      <c r="G105" s="20"/>
      <c r="H105" s="7"/>
      <c r="I105" s="7"/>
      <c r="J105" s="10"/>
      <c r="K105" s="20"/>
      <c r="L105" s="7"/>
      <c r="M105" s="7"/>
      <c r="N105" s="7"/>
      <c r="O105" s="7"/>
      <c r="P105" s="10"/>
      <c r="Q105" s="20"/>
      <c r="R105" s="7"/>
      <c r="S105" s="7"/>
      <c r="T105" s="10"/>
      <c r="U105" s="20"/>
      <c r="V105" s="7">
        <v>34</v>
      </c>
      <c r="W105" s="7">
        <v>33.76</v>
      </c>
      <c r="X105" s="7">
        <f t="shared" ref="X105" si="4431">SUM(V105-1.22)</f>
        <v>32.78</v>
      </c>
      <c r="Y105" s="7">
        <f t="shared" ref="Y105" si="4432">SUM(W105-1.22)</f>
        <v>32.54</v>
      </c>
      <c r="Z105" s="10">
        <f t="shared" ref="Z105" si="4433">MIN(X105,Y105)</f>
        <v>32.54</v>
      </c>
      <c r="AA105" s="11">
        <f t="shared" si="3624"/>
        <v>0</v>
      </c>
      <c r="AB105" s="7">
        <f t="shared" ref="AB105" si="4434">SUM(V105)</f>
        <v>34</v>
      </c>
      <c r="AC105" s="7">
        <f t="shared" ref="AC105" si="4435">SUM(W105)</f>
        <v>33.76</v>
      </c>
      <c r="AD105" s="10">
        <f t="shared" ref="AD105" si="4436">MIN(AB105,AC105)</f>
        <v>33.76</v>
      </c>
      <c r="AE105" s="11">
        <f t="shared" si="3628"/>
        <v>0</v>
      </c>
      <c r="AF105" s="7">
        <v>34</v>
      </c>
      <c r="AG105" s="7">
        <v>33.76</v>
      </c>
      <c r="AH105" s="7">
        <f t="shared" ref="AH105" si="4437">SUM(AF105-1.46)</f>
        <v>32.54</v>
      </c>
      <c r="AI105" s="7">
        <f t="shared" ref="AI105" si="4438">SUM(AG105-1.46)</f>
        <v>32.299999999999997</v>
      </c>
      <c r="AJ105" s="10">
        <f t="shared" ref="AJ105" si="4439">MIN(AH105,AI105)</f>
        <v>32.299999999999997</v>
      </c>
      <c r="AK105" s="11">
        <f t="shared" si="3632"/>
        <v>0</v>
      </c>
      <c r="AL105" s="7">
        <f t="shared" ref="AL105" si="4440">SUM(AF105)</f>
        <v>34</v>
      </c>
      <c r="AM105" s="7">
        <f t="shared" ref="AM105" si="4441">SUM(AG105)</f>
        <v>33.76</v>
      </c>
      <c r="AN105" s="10">
        <f t="shared" ref="AN105" si="4442">MIN(AL105,AM105)</f>
        <v>33.76</v>
      </c>
      <c r="AO105" s="11">
        <f t="shared" si="3636"/>
        <v>0</v>
      </c>
      <c r="AP105" s="7">
        <v>40.79</v>
      </c>
      <c r="AQ105" s="7">
        <v>41.32</v>
      </c>
      <c r="AR105" s="7">
        <f t="shared" ref="AR105" si="4443">SUM(AP105-1.18)</f>
        <v>39.61</v>
      </c>
      <c r="AS105" s="7">
        <f t="shared" ref="AS105" si="4444">SUM(AQ105-1.18)</f>
        <v>40.14</v>
      </c>
      <c r="AT105" s="10">
        <f t="shared" ref="AT105" si="4445">MIN(AR105,AS105)</f>
        <v>39.61</v>
      </c>
      <c r="AU105" s="11">
        <f t="shared" si="3640"/>
        <v>0</v>
      </c>
      <c r="AV105" s="7">
        <f t="shared" ref="AV105" si="4446">SUM(AP105)</f>
        <v>40.79</v>
      </c>
      <c r="AW105" s="7">
        <f t="shared" ref="AW105" si="4447">SUM(AQ105)</f>
        <v>41.32</v>
      </c>
      <c r="AX105" s="10">
        <f t="shared" ref="AX105" si="4448">MIN(AV105,AW105)</f>
        <v>40.79</v>
      </c>
      <c r="AY105" s="11">
        <f t="shared" si="3644"/>
        <v>0</v>
      </c>
      <c r="AZ105" s="7">
        <v>36.79</v>
      </c>
      <c r="BA105" s="7">
        <v>36.68</v>
      </c>
      <c r="BB105" s="7">
        <f t="shared" ref="BB105" si="4449">SUM(AZ105-3.42)</f>
        <v>33.369999999999997</v>
      </c>
      <c r="BC105" s="7">
        <f t="shared" ref="BC105" si="4450">SUM(BA105-3.42)</f>
        <v>33.26</v>
      </c>
      <c r="BD105" s="10">
        <f t="shared" ref="BD105" si="4451">MIN(BB105,BC105)</f>
        <v>33.26</v>
      </c>
      <c r="BE105" s="11">
        <f t="shared" si="3648"/>
        <v>0</v>
      </c>
      <c r="BF105" s="7">
        <f t="shared" ref="BF105" si="4452">SUM(AZ105)</f>
        <v>36.79</v>
      </c>
      <c r="BG105" s="7">
        <f t="shared" ref="BG105" si="4453">SUM(BA105)</f>
        <v>36.68</v>
      </c>
      <c r="BH105" s="10">
        <f t="shared" ref="BH105" si="4454">MIN(BF105,BG105)</f>
        <v>36.68</v>
      </c>
      <c r="BI105" s="11">
        <f t="shared" si="3652"/>
        <v>0</v>
      </c>
      <c r="BJ105" s="7">
        <v>33.79</v>
      </c>
      <c r="BK105" s="7">
        <v>34.11</v>
      </c>
      <c r="BL105" s="7">
        <f t="shared" ref="BL105" si="4455">SUM(BJ105-2.77)</f>
        <v>31.02</v>
      </c>
      <c r="BM105" s="7">
        <f t="shared" ref="BM105" si="4456">SUM(BK105-2.77)</f>
        <v>31.34</v>
      </c>
      <c r="BN105" s="10">
        <f t="shared" ref="BN105" si="4457">MIN(BL105,BM105)</f>
        <v>31.02</v>
      </c>
      <c r="BO105" s="11">
        <f t="shared" si="3656"/>
        <v>0</v>
      </c>
      <c r="BP105" s="7">
        <f t="shared" ref="BP105" si="4458">SUM(BJ105)</f>
        <v>33.79</v>
      </c>
      <c r="BQ105" s="7">
        <f t="shared" ref="BQ105" si="4459">SUM(BK105)</f>
        <v>34.11</v>
      </c>
      <c r="BR105" s="10">
        <f t="shared" ref="BR105" si="4460">MIN(BP105,BQ105)</f>
        <v>33.79</v>
      </c>
      <c r="BS105" s="11">
        <f t="shared" si="3660"/>
        <v>0</v>
      </c>
      <c r="BT105" s="7">
        <f t="shared" ref="BT105" si="4461">SUM(BJ105)</f>
        <v>33.79</v>
      </c>
      <c r="BU105" s="7">
        <f t="shared" ref="BU105" si="4462">SUM(BK105)</f>
        <v>34.11</v>
      </c>
      <c r="BV105" s="7">
        <f t="shared" ref="BV105" si="4463">SUM(BT105-2.3)</f>
        <v>31.49</v>
      </c>
      <c r="BW105" s="7">
        <f t="shared" ref="BW105" si="4464">SUM(BU105-2.3)</f>
        <v>31.81</v>
      </c>
      <c r="BX105" s="10">
        <f t="shared" ref="BX105" si="4465">MIN(BV105,BW105)</f>
        <v>31.49</v>
      </c>
      <c r="BY105" s="11">
        <f t="shared" si="3666"/>
        <v>0</v>
      </c>
      <c r="BZ105" s="7">
        <f t="shared" ref="BZ105" si="4466">SUM(BT105)</f>
        <v>33.79</v>
      </c>
      <c r="CA105" s="7">
        <f t="shared" ref="CA105" si="4467">SUM(BU105)</f>
        <v>34.11</v>
      </c>
      <c r="CB105" s="10">
        <f t="shared" ref="CB105" si="4468">MIN(BZ105,CA105)</f>
        <v>33.79</v>
      </c>
      <c r="CC105" s="11">
        <f t="shared" si="3670"/>
        <v>0</v>
      </c>
    </row>
    <row r="106" spans="1:81" ht="18" customHeight="1" x14ac:dyDescent="0.25">
      <c r="A106" s="1">
        <f t="shared" si="0"/>
        <v>45569</v>
      </c>
      <c r="B106" s="7"/>
      <c r="C106" s="7"/>
      <c r="D106" s="7"/>
      <c r="E106" s="7"/>
      <c r="F106" s="10"/>
      <c r="G106" s="20"/>
      <c r="H106" s="7"/>
      <c r="I106" s="7"/>
      <c r="J106" s="10"/>
      <c r="K106" s="20"/>
      <c r="L106" s="7"/>
      <c r="M106" s="7"/>
      <c r="N106" s="7"/>
      <c r="O106" s="7"/>
      <c r="P106" s="10"/>
      <c r="Q106" s="20"/>
      <c r="R106" s="7"/>
      <c r="S106" s="7"/>
      <c r="T106" s="10"/>
      <c r="U106" s="20"/>
      <c r="V106" s="7">
        <v>34</v>
      </c>
      <c r="W106" s="7">
        <v>33.72</v>
      </c>
      <c r="X106" s="7">
        <f t="shared" ref="X106" si="4469">SUM(V106-1.22)</f>
        <v>32.78</v>
      </c>
      <c r="Y106" s="7">
        <f t="shared" ref="Y106" si="4470">SUM(W106-1.22)</f>
        <v>32.5</v>
      </c>
      <c r="Z106" s="10">
        <f t="shared" ref="Z106" si="4471">MIN(X106,Y106)</f>
        <v>32.5</v>
      </c>
      <c r="AA106" s="11">
        <f t="shared" si="3624"/>
        <v>0</v>
      </c>
      <c r="AB106" s="7">
        <f t="shared" ref="AB106" si="4472">SUM(V106)</f>
        <v>34</v>
      </c>
      <c r="AC106" s="7">
        <f t="shared" ref="AC106" si="4473">SUM(W106)</f>
        <v>33.72</v>
      </c>
      <c r="AD106" s="10">
        <f t="shared" ref="AD106" si="4474">MIN(AB106,AC106)</f>
        <v>33.72</v>
      </c>
      <c r="AE106" s="11">
        <f t="shared" si="3628"/>
        <v>0</v>
      </c>
      <c r="AF106" s="7">
        <v>34</v>
      </c>
      <c r="AG106" s="7">
        <v>33.72</v>
      </c>
      <c r="AH106" s="7">
        <f t="shared" ref="AH106" si="4475">SUM(AF106-1.46)</f>
        <v>32.54</v>
      </c>
      <c r="AI106" s="7">
        <f t="shared" ref="AI106" si="4476">SUM(AG106-1.46)</f>
        <v>32.26</v>
      </c>
      <c r="AJ106" s="10">
        <f t="shared" ref="AJ106" si="4477">MIN(AH106,AI106)</f>
        <v>32.26</v>
      </c>
      <c r="AK106" s="11">
        <f t="shared" si="3632"/>
        <v>0</v>
      </c>
      <c r="AL106" s="7">
        <f t="shared" ref="AL106" si="4478">SUM(AF106)</f>
        <v>34</v>
      </c>
      <c r="AM106" s="7">
        <f t="shared" ref="AM106" si="4479">SUM(AG106)</f>
        <v>33.72</v>
      </c>
      <c r="AN106" s="10">
        <f t="shared" ref="AN106" si="4480">MIN(AL106,AM106)</f>
        <v>33.72</v>
      </c>
      <c r="AO106" s="11">
        <f t="shared" si="3636"/>
        <v>0</v>
      </c>
      <c r="AP106" s="7">
        <v>40.79</v>
      </c>
      <c r="AQ106" s="7">
        <v>41.32</v>
      </c>
      <c r="AR106" s="7">
        <f t="shared" ref="AR106" si="4481">SUM(AP106-1.18)</f>
        <v>39.61</v>
      </c>
      <c r="AS106" s="7">
        <f t="shared" ref="AS106" si="4482">SUM(AQ106-1.18)</f>
        <v>40.14</v>
      </c>
      <c r="AT106" s="10">
        <f t="shared" ref="AT106" si="4483">MIN(AR106,AS106)</f>
        <v>39.61</v>
      </c>
      <c r="AU106" s="11">
        <f t="shared" si="3640"/>
        <v>0</v>
      </c>
      <c r="AV106" s="7">
        <f t="shared" ref="AV106" si="4484">SUM(AP106)</f>
        <v>40.79</v>
      </c>
      <c r="AW106" s="7">
        <f t="shared" ref="AW106" si="4485">SUM(AQ106)</f>
        <v>41.32</v>
      </c>
      <c r="AX106" s="10">
        <f t="shared" ref="AX106" si="4486">MIN(AV106,AW106)</f>
        <v>40.79</v>
      </c>
      <c r="AY106" s="11">
        <f t="shared" si="3644"/>
        <v>0</v>
      </c>
      <c r="AZ106" s="7">
        <v>36.79</v>
      </c>
      <c r="BA106" s="7">
        <v>36.68</v>
      </c>
      <c r="BB106" s="7">
        <f t="shared" ref="BB106" si="4487">SUM(AZ106-3.42)</f>
        <v>33.369999999999997</v>
      </c>
      <c r="BC106" s="7">
        <f t="shared" ref="BC106" si="4488">SUM(BA106-3.42)</f>
        <v>33.26</v>
      </c>
      <c r="BD106" s="10">
        <f t="shared" ref="BD106" si="4489">MIN(BB106,BC106)</f>
        <v>33.26</v>
      </c>
      <c r="BE106" s="11">
        <f t="shared" si="3648"/>
        <v>0</v>
      </c>
      <c r="BF106" s="7">
        <f t="shared" ref="BF106" si="4490">SUM(AZ106)</f>
        <v>36.79</v>
      </c>
      <c r="BG106" s="7">
        <f t="shared" ref="BG106" si="4491">SUM(BA106)</f>
        <v>36.68</v>
      </c>
      <c r="BH106" s="10">
        <f t="shared" ref="BH106" si="4492">MIN(BF106,BG106)</f>
        <v>36.68</v>
      </c>
      <c r="BI106" s="11">
        <f t="shared" si="3652"/>
        <v>0</v>
      </c>
      <c r="BJ106" s="7">
        <v>33.79</v>
      </c>
      <c r="BK106" s="7">
        <v>34.11</v>
      </c>
      <c r="BL106" s="7">
        <f t="shared" ref="BL106" si="4493">SUM(BJ106-2.77)</f>
        <v>31.02</v>
      </c>
      <c r="BM106" s="7">
        <f t="shared" ref="BM106" si="4494">SUM(BK106-2.77)</f>
        <v>31.34</v>
      </c>
      <c r="BN106" s="10">
        <f t="shared" ref="BN106" si="4495">MIN(BL106,BM106)</f>
        <v>31.02</v>
      </c>
      <c r="BO106" s="11">
        <f t="shared" si="3656"/>
        <v>0</v>
      </c>
      <c r="BP106" s="7">
        <f t="shared" ref="BP106" si="4496">SUM(BJ106)</f>
        <v>33.79</v>
      </c>
      <c r="BQ106" s="7">
        <f t="shared" ref="BQ106" si="4497">SUM(BK106)</f>
        <v>34.11</v>
      </c>
      <c r="BR106" s="10">
        <f t="shared" ref="BR106" si="4498">MIN(BP106,BQ106)</f>
        <v>33.79</v>
      </c>
      <c r="BS106" s="11">
        <f t="shared" si="3660"/>
        <v>0</v>
      </c>
      <c r="BT106" s="7">
        <f t="shared" ref="BT106" si="4499">SUM(BJ106)</f>
        <v>33.79</v>
      </c>
      <c r="BU106" s="7">
        <f t="shared" ref="BU106" si="4500">SUM(BK106)</f>
        <v>34.11</v>
      </c>
      <c r="BV106" s="7">
        <f t="shared" ref="BV106" si="4501">SUM(BT106-2.3)</f>
        <v>31.49</v>
      </c>
      <c r="BW106" s="7">
        <f t="shared" ref="BW106" si="4502">SUM(BU106-2.3)</f>
        <v>31.81</v>
      </c>
      <c r="BX106" s="10">
        <f t="shared" ref="BX106" si="4503">MIN(BV106,BW106)</f>
        <v>31.49</v>
      </c>
      <c r="BY106" s="11">
        <f t="shared" si="3666"/>
        <v>0</v>
      </c>
      <c r="BZ106" s="7">
        <f t="shared" ref="BZ106" si="4504">SUM(BT106)</f>
        <v>33.79</v>
      </c>
      <c r="CA106" s="7">
        <f t="shared" ref="CA106" si="4505">SUM(BU106)</f>
        <v>34.11</v>
      </c>
      <c r="CB106" s="10">
        <f t="shared" ref="CB106" si="4506">MIN(BZ106,CA106)</f>
        <v>33.79</v>
      </c>
      <c r="CC106" s="11">
        <f t="shared" si="3670"/>
        <v>0</v>
      </c>
    </row>
    <row r="107" spans="1:81" ht="18" customHeight="1" x14ac:dyDescent="0.25">
      <c r="A107" s="1">
        <f t="shared" si="0"/>
        <v>45562</v>
      </c>
      <c r="B107" s="7"/>
      <c r="C107" s="7"/>
      <c r="D107" s="7"/>
      <c r="E107" s="7"/>
      <c r="F107" s="10"/>
      <c r="G107" s="20"/>
      <c r="H107" s="7"/>
      <c r="I107" s="7"/>
      <c r="J107" s="10"/>
      <c r="K107" s="20"/>
      <c r="L107" s="7"/>
      <c r="M107" s="7"/>
      <c r="N107" s="7"/>
      <c r="O107" s="7"/>
      <c r="P107" s="10"/>
      <c r="Q107" s="20"/>
      <c r="R107" s="7"/>
      <c r="S107" s="7"/>
      <c r="T107" s="10"/>
      <c r="U107" s="20"/>
      <c r="V107" s="7">
        <v>33.71</v>
      </c>
      <c r="W107" s="7">
        <v>33.74</v>
      </c>
      <c r="X107" s="7">
        <f t="shared" ref="X107" si="4507">SUM(V107-1.22)</f>
        <v>32.49</v>
      </c>
      <c r="Y107" s="7">
        <f t="shared" ref="Y107" si="4508">SUM(W107-1.22)</f>
        <v>32.520000000000003</v>
      </c>
      <c r="Z107" s="10">
        <f t="shared" ref="Z107" si="4509">MIN(X107,Y107)</f>
        <v>32.49</v>
      </c>
      <c r="AA107" s="11">
        <f t="shared" si="3624"/>
        <v>0</v>
      </c>
      <c r="AB107" s="7">
        <f t="shared" ref="AB107" si="4510">SUM(V107)</f>
        <v>33.71</v>
      </c>
      <c r="AC107" s="7">
        <f t="shared" ref="AC107" si="4511">SUM(W107)</f>
        <v>33.74</v>
      </c>
      <c r="AD107" s="10">
        <f t="shared" ref="AD107" si="4512">MIN(AB107,AC107)</f>
        <v>33.71</v>
      </c>
      <c r="AE107" s="11">
        <f t="shared" si="3628"/>
        <v>0</v>
      </c>
      <c r="AF107" s="7">
        <v>33.71</v>
      </c>
      <c r="AG107" s="7">
        <v>33.74</v>
      </c>
      <c r="AH107" s="7">
        <f t="shared" ref="AH107" si="4513">SUM(AF107-1.46)</f>
        <v>32.25</v>
      </c>
      <c r="AI107" s="7">
        <f t="shared" ref="AI107" si="4514">SUM(AG107-1.46)</f>
        <v>32.28</v>
      </c>
      <c r="AJ107" s="10">
        <f t="shared" ref="AJ107" si="4515">MIN(AH107,AI107)</f>
        <v>32.25</v>
      </c>
      <c r="AK107" s="11">
        <f t="shared" si="3632"/>
        <v>0</v>
      </c>
      <c r="AL107" s="7">
        <f t="shared" ref="AL107" si="4516">SUM(AF107)</f>
        <v>33.71</v>
      </c>
      <c r="AM107" s="7">
        <f t="shared" ref="AM107" si="4517">SUM(AG107)</f>
        <v>33.74</v>
      </c>
      <c r="AN107" s="10">
        <f t="shared" ref="AN107" si="4518">MIN(AL107,AM107)</f>
        <v>33.71</v>
      </c>
      <c r="AO107" s="11">
        <f t="shared" si="3636"/>
        <v>0</v>
      </c>
      <c r="AP107" s="7">
        <v>40.79</v>
      </c>
      <c r="AQ107" s="7">
        <v>41.32</v>
      </c>
      <c r="AR107" s="7">
        <f t="shared" ref="AR107" si="4519">SUM(AP107-1.18)</f>
        <v>39.61</v>
      </c>
      <c r="AS107" s="7">
        <f t="shared" ref="AS107" si="4520">SUM(AQ107-1.18)</f>
        <v>40.14</v>
      </c>
      <c r="AT107" s="10">
        <f t="shared" ref="AT107" si="4521">MIN(AR107,AS107)</f>
        <v>39.61</v>
      </c>
      <c r="AU107" s="11">
        <f t="shared" si="3640"/>
        <v>0</v>
      </c>
      <c r="AV107" s="7">
        <f t="shared" ref="AV107" si="4522">SUM(AP107)</f>
        <v>40.79</v>
      </c>
      <c r="AW107" s="7">
        <f t="shared" ref="AW107" si="4523">SUM(AQ107)</f>
        <v>41.32</v>
      </c>
      <c r="AX107" s="10">
        <f t="shared" ref="AX107" si="4524">MIN(AV107,AW107)</f>
        <v>40.79</v>
      </c>
      <c r="AY107" s="11">
        <f t="shared" si="3644"/>
        <v>0</v>
      </c>
      <c r="AZ107" s="7">
        <v>36.79</v>
      </c>
      <c r="BA107" s="7">
        <v>36.68</v>
      </c>
      <c r="BB107" s="7">
        <f t="shared" ref="BB107" si="4525">SUM(AZ107-3.42)</f>
        <v>33.369999999999997</v>
      </c>
      <c r="BC107" s="7">
        <f t="shared" ref="BC107" si="4526">SUM(BA107-3.42)</f>
        <v>33.26</v>
      </c>
      <c r="BD107" s="10">
        <f t="shared" ref="BD107" si="4527">MIN(BB107,BC107)</f>
        <v>33.26</v>
      </c>
      <c r="BE107" s="11">
        <f t="shared" si="3648"/>
        <v>0</v>
      </c>
      <c r="BF107" s="7">
        <f t="shared" ref="BF107" si="4528">SUM(AZ107)</f>
        <v>36.79</v>
      </c>
      <c r="BG107" s="7">
        <f t="shared" ref="BG107" si="4529">SUM(BA107)</f>
        <v>36.68</v>
      </c>
      <c r="BH107" s="10">
        <f t="shared" ref="BH107" si="4530">MIN(BF107,BG107)</f>
        <v>36.68</v>
      </c>
      <c r="BI107" s="11">
        <f t="shared" si="3652"/>
        <v>0</v>
      </c>
      <c r="BJ107" s="7">
        <v>33.79</v>
      </c>
      <c r="BK107" s="7">
        <v>34.11</v>
      </c>
      <c r="BL107" s="7">
        <f t="shared" ref="BL107" si="4531">SUM(BJ107-2.77)</f>
        <v>31.02</v>
      </c>
      <c r="BM107" s="7">
        <f t="shared" ref="BM107" si="4532">SUM(BK107-2.77)</f>
        <v>31.34</v>
      </c>
      <c r="BN107" s="10">
        <f t="shared" ref="BN107" si="4533">MIN(BL107,BM107)</f>
        <v>31.02</v>
      </c>
      <c r="BO107" s="11">
        <f t="shared" si="3656"/>
        <v>0</v>
      </c>
      <c r="BP107" s="7">
        <f t="shared" ref="BP107" si="4534">SUM(BJ107)</f>
        <v>33.79</v>
      </c>
      <c r="BQ107" s="7">
        <f t="shared" ref="BQ107" si="4535">SUM(BK107)</f>
        <v>34.11</v>
      </c>
      <c r="BR107" s="10">
        <f t="shared" ref="BR107" si="4536">MIN(BP107,BQ107)</f>
        <v>33.79</v>
      </c>
      <c r="BS107" s="11">
        <f t="shared" si="3660"/>
        <v>0</v>
      </c>
      <c r="BT107" s="7">
        <f t="shared" ref="BT107" si="4537">SUM(BJ107)</f>
        <v>33.79</v>
      </c>
      <c r="BU107" s="7">
        <f t="shared" ref="BU107" si="4538">SUM(BK107)</f>
        <v>34.11</v>
      </c>
      <c r="BV107" s="7">
        <f t="shared" ref="BV107" si="4539">SUM(BT107-2.3)</f>
        <v>31.49</v>
      </c>
      <c r="BW107" s="7">
        <f t="shared" ref="BW107" si="4540">SUM(BU107-2.3)</f>
        <v>31.81</v>
      </c>
      <c r="BX107" s="10">
        <f t="shared" ref="BX107" si="4541">MIN(BV107,BW107)</f>
        <v>31.49</v>
      </c>
      <c r="BY107" s="11">
        <f t="shared" si="3666"/>
        <v>0</v>
      </c>
      <c r="BZ107" s="7">
        <f t="shared" ref="BZ107" si="4542">SUM(BT107)</f>
        <v>33.79</v>
      </c>
      <c r="CA107" s="7">
        <f t="shared" ref="CA107" si="4543">SUM(BU107)</f>
        <v>34.11</v>
      </c>
      <c r="CB107" s="10">
        <f t="shared" ref="CB107" si="4544">MIN(BZ107,CA107)</f>
        <v>33.79</v>
      </c>
      <c r="CC107" s="11">
        <f t="shared" si="3670"/>
        <v>0</v>
      </c>
    </row>
    <row r="108" spans="1:81" ht="18" customHeight="1" x14ac:dyDescent="0.25">
      <c r="A108" s="1">
        <f t="shared" si="0"/>
        <v>45555</v>
      </c>
      <c r="B108" s="7"/>
      <c r="C108" s="7"/>
      <c r="D108" s="7"/>
      <c r="E108" s="7"/>
      <c r="F108" s="10"/>
      <c r="G108" s="20"/>
      <c r="H108" s="7"/>
      <c r="I108" s="7"/>
      <c r="J108" s="10"/>
      <c r="K108" s="20"/>
      <c r="L108" s="7"/>
      <c r="M108" s="7"/>
      <c r="N108" s="7"/>
      <c r="O108" s="7"/>
      <c r="P108" s="10"/>
      <c r="Q108" s="20"/>
      <c r="R108" s="7"/>
      <c r="S108" s="7"/>
      <c r="T108" s="10"/>
      <c r="U108" s="20"/>
      <c r="V108" s="7">
        <v>33.43</v>
      </c>
      <c r="W108" s="7">
        <v>34</v>
      </c>
      <c r="X108" s="7">
        <f t="shared" ref="X108" si="4545">SUM(V108-1.22)</f>
        <v>32.21</v>
      </c>
      <c r="Y108" s="7">
        <f t="shared" ref="Y108" si="4546">SUM(W108-1.22)</f>
        <v>32.78</v>
      </c>
      <c r="Z108" s="10">
        <f t="shared" ref="Z108" si="4547">MIN(X108,Y108)</f>
        <v>32.21</v>
      </c>
      <c r="AA108" s="11">
        <f t="shared" si="3624"/>
        <v>0</v>
      </c>
      <c r="AB108" s="7">
        <f t="shared" ref="AB108" si="4548">SUM(V108)</f>
        <v>33.43</v>
      </c>
      <c r="AC108" s="7">
        <f t="shared" ref="AC108" si="4549">SUM(W108)</f>
        <v>34</v>
      </c>
      <c r="AD108" s="10">
        <f t="shared" ref="AD108" si="4550">MIN(AB108,AC108)</f>
        <v>33.43</v>
      </c>
      <c r="AE108" s="11">
        <f t="shared" si="3628"/>
        <v>0</v>
      </c>
      <c r="AF108" s="7">
        <v>33.43</v>
      </c>
      <c r="AG108" s="7">
        <v>34</v>
      </c>
      <c r="AH108" s="7">
        <f t="shared" ref="AH108" si="4551">SUM(AF108-1.46)</f>
        <v>31.97</v>
      </c>
      <c r="AI108" s="7">
        <f t="shared" ref="AI108" si="4552">SUM(AG108-1.46)</f>
        <v>32.54</v>
      </c>
      <c r="AJ108" s="10">
        <f t="shared" ref="AJ108" si="4553">MIN(AH108,AI108)</f>
        <v>31.97</v>
      </c>
      <c r="AK108" s="11">
        <f t="shared" si="3632"/>
        <v>0</v>
      </c>
      <c r="AL108" s="7">
        <f t="shared" ref="AL108" si="4554">SUM(AF108)</f>
        <v>33.43</v>
      </c>
      <c r="AM108" s="7">
        <f t="shared" ref="AM108" si="4555">SUM(AG108)</f>
        <v>34</v>
      </c>
      <c r="AN108" s="10">
        <f t="shared" ref="AN108" si="4556">MIN(AL108,AM108)</f>
        <v>33.43</v>
      </c>
      <c r="AO108" s="11">
        <f t="shared" si="3636"/>
        <v>0</v>
      </c>
      <c r="AP108" s="7">
        <v>40.79</v>
      </c>
      <c r="AQ108" s="7">
        <v>41.32</v>
      </c>
      <c r="AR108" s="7">
        <f t="shared" ref="AR108" si="4557">SUM(AP108-1.18)</f>
        <v>39.61</v>
      </c>
      <c r="AS108" s="7">
        <f t="shared" ref="AS108" si="4558">SUM(AQ108-1.18)</f>
        <v>40.14</v>
      </c>
      <c r="AT108" s="10">
        <f t="shared" ref="AT108" si="4559">MIN(AR108,AS108)</f>
        <v>39.61</v>
      </c>
      <c r="AU108" s="11">
        <f t="shared" si="3640"/>
        <v>0</v>
      </c>
      <c r="AV108" s="7">
        <f t="shared" ref="AV108" si="4560">SUM(AP108)</f>
        <v>40.79</v>
      </c>
      <c r="AW108" s="7">
        <f t="shared" ref="AW108" si="4561">SUM(AQ108)</f>
        <v>41.32</v>
      </c>
      <c r="AX108" s="10">
        <f t="shared" ref="AX108" si="4562">MIN(AV108,AW108)</f>
        <v>40.79</v>
      </c>
      <c r="AY108" s="11">
        <f t="shared" si="3644"/>
        <v>0</v>
      </c>
      <c r="AZ108" s="7">
        <v>36.79</v>
      </c>
      <c r="BA108" s="7">
        <v>36.68</v>
      </c>
      <c r="BB108" s="7">
        <f t="shared" ref="BB108" si="4563">SUM(AZ108-3.42)</f>
        <v>33.369999999999997</v>
      </c>
      <c r="BC108" s="7">
        <f t="shared" ref="BC108" si="4564">SUM(BA108-3.42)</f>
        <v>33.26</v>
      </c>
      <c r="BD108" s="10">
        <f t="shared" ref="BD108" si="4565">MIN(BB108,BC108)</f>
        <v>33.26</v>
      </c>
      <c r="BE108" s="11">
        <f t="shared" si="3648"/>
        <v>0</v>
      </c>
      <c r="BF108" s="7">
        <f t="shared" ref="BF108" si="4566">SUM(AZ108)</f>
        <v>36.79</v>
      </c>
      <c r="BG108" s="7">
        <f t="shared" ref="BG108" si="4567">SUM(BA108)</f>
        <v>36.68</v>
      </c>
      <c r="BH108" s="10">
        <f t="shared" ref="BH108" si="4568">MIN(BF108,BG108)</f>
        <v>36.68</v>
      </c>
      <c r="BI108" s="11">
        <f t="shared" si="3652"/>
        <v>0</v>
      </c>
      <c r="BJ108" s="7">
        <v>33.79</v>
      </c>
      <c r="BK108" s="7">
        <v>34.11</v>
      </c>
      <c r="BL108" s="7">
        <f t="shared" ref="BL108" si="4569">SUM(BJ108-2.77)</f>
        <v>31.02</v>
      </c>
      <c r="BM108" s="7">
        <f t="shared" ref="BM108" si="4570">SUM(BK108-2.77)</f>
        <v>31.34</v>
      </c>
      <c r="BN108" s="10">
        <f t="shared" ref="BN108" si="4571">MIN(BL108,BM108)</f>
        <v>31.02</v>
      </c>
      <c r="BO108" s="11">
        <f t="shared" si="3656"/>
        <v>0</v>
      </c>
      <c r="BP108" s="7">
        <f t="shared" ref="BP108" si="4572">SUM(BJ108)</f>
        <v>33.79</v>
      </c>
      <c r="BQ108" s="7">
        <f t="shared" ref="BQ108" si="4573">SUM(BK108)</f>
        <v>34.11</v>
      </c>
      <c r="BR108" s="10">
        <f t="shared" ref="BR108" si="4574">MIN(BP108,BQ108)</f>
        <v>33.79</v>
      </c>
      <c r="BS108" s="11">
        <f t="shared" si="3660"/>
        <v>0</v>
      </c>
      <c r="BT108" s="7">
        <f t="shared" ref="BT108" si="4575">SUM(BJ108)</f>
        <v>33.79</v>
      </c>
      <c r="BU108" s="7">
        <f t="shared" ref="BU108" si="4576">SUM(BK108)</f>
        <v>34.11</v>
      </c>
      <c r="BV108" s="7">
        <f t="shared" ref="BV108" si="4577">SUM(BT108-2.3)</f>
        <v>31.49</v>
      </c>
      <c r="BW108" s="7">
        <f t="shared" ref="BW108" si="4578">SUM(BU108-2.3)</f>
        <v>31.81</v>
      </c>
      <c r="BX108" s="10">
        <f t="shared" ref="BX108" si="4579">MIN(BV108,BW108)</f>
        <v>31.49</v>
      </c>
      <c r="BY108" s="11">
        <f t="shared" si="3666"/>
        <v>0</v>
      </c>
      <c r="BZ108" s="7">
        <f t="shared" ref="BZ108" si="4580">SUM(BT108)</f>
        <v>33.79</v>
      </c>
      <c r="CA108" s="7">
        <f t="shared" ref="CA108" si="4581">SUM(BU108)</f>
        <v>34.11</v>
      </c>
      <c r="CB108" s="10">
        <f t="shared" ref="CB108" si="4582">MIN(BZ108,CA108)</f>
        <v>33.79</v>
      </c>
      <c r="CC108" s="11">
        <f t="shared" si="3670"/>
        <v>0</v>
      </c>
    </row>
    <row r="109" spans="1:81" ht="18" customHeight="1" x14ac:dyDescent="0.25">
      <c r="A109" s="1">
        <f t="shared" si="0"/>
        <v>45548</v>
      </c>
      <c r="B109" s="7"/>
      <c r="C109" s="7"/>
      <c r="D109" s="7"/>
      <c r="E109" s="7"/>
      <c r="F109" s="10"/>
      <c r="G109" s="20"/>
      <c r="H109" s="7"/>
      <c r="I109" s="7"/>
      <c r="J109" s="10"/>
      <c r="K109" s="20"/>
      <c r="L109" s="7"/>
      <c r="M109" s="7"/>
      <c r="N109" s="7"/>
      <c r="O109" s="7"/>
      <c r="P109" s="10"/>
      <c r="Q109" s="20"/>
      <c r="R109" s="7"/>
      <c r="S109" s="7"/>
      <c r="T109" s="10"/>
      <c r="U109" s="20"/>
      <c r="V109" s="7">
        <v>33.86</v>
      </c>
      <c r="W109" s="7">
        <v>34.18</v>
      </c>
      <c r="X109" s="7">
        <f t="shared" ref="X109" si="4583">SUM(V109-1.22)</f>
        <v>32.64</v>
      </c>
      <c r="Y109" s="7">
        <f t="shared" ref="Y109" si="4584">SUM(W109-1.22)</f>
        <v>32.96</v>
      </c>
      <c r="Z109" s="10">
        <f t="shared" ref="Z109" si="4585">MIN(X109,Y109)</f>
        <v>32.64</v>
      </c>
      <c r="AA109" s="11">
        <f t="shared" si="3624"/>
        <v>0</v>
      </c>
      <c r="AB109" s="7">
        <f t="shared" ref="AB109" si="4586">SUM(V109)</f>
        <v>33.86</v>
      </c>
      <c r="AC109" s="7">
        <f t="shared" ref="AC109" si="4587">SUM(W109)</f>
        <v>34.18</v>
      </c>
      <c r="AD109" s="10">
        <f t="shared" ref="AD109" si="4588">MIN(AB109,AC109)</f>
        <v>33.86</v>
      </c>
      <c r="AE109" s="11">
        <f t="shared" si="3628"/>
        <v>0</v>
      </c>
      <c r="AF109" s="7">
        <v>33.86</v>
      </c>
      <c r="AG109" s="7">
        <v>34.18</v>
      </c>
      <c r="AH109" s="7">
        <f t="shared" ref="AH109" si="4589">SUM(AF109-1.46)</f>
        <v>32.4</v>
      </c>
      <c r="AI109" s="7">
        <f t="shared" ref="AI109" si="4590">SUM(AG109-1.46)</f>
        <v>32.72</v>
      </c>
      <c r="AJ109" s="10">
        <f t="shared" ref="AJ109" si="4591">MIN(AH109,AI109)</f>
        <v>32.4</v>
      </c>
      <c r="AK109" s="11">
        <f t="shared" si="3632"/>
        <v>0</v>
      </c>
      <c r="AL109" s="7">
        <f t="shared" ref="AL109" si="4592">SUM(AF109)</f>
        <v>33.86</v>
      </c>
      <c r="AM109" s="7">
        <f t="shared" ref="AM109" si="4593">SUM(AG109)</f>
        <v>34.18</v>
      </c>
      <c r="AN109" s="10">
        <f t="shared" ref="AN109" si="4594">MIN(AL109,AM109)</f>
        <v>33.86</v>
      </c>
      <c r="AO109" s="11">
        <f t="shared" si="3636"/>
        <v>0</v>
      </c>
      <c r="AP109" s="7">
        <v>40.79</v>
      </c>
      <c r="AQ109" s="7">
        <v>41.32</v>
      </c>
      <c r="AR109" s="7">
        <f t="shared" ref="AR109" si="4595">SUM(AP109-1.18)</f>
        <v>39.61</v>
      </c>
      <c r="AS109" s="7">
        <f t="shared" ref="AS109" si="4596">SUM(AQ109-1.18)</f>
        <v>40.14</v>
      </c>
      <c r="AT109" s="10">
        <f t="shared" ref="AT109" si="4597">MIN(AR109,AS109)</f>
        <v>39.61</v>
      </c>
      <c r="AU109" s="11">
        <f t="shared" si="3640"/>
        <v>0</v>
      </c>
      <c r="AV109" s="7">
        <f t="shared" ref="AV109" si="4598">SUM(AP109)</f>
        <v>40.79</v>
      </c>
      <c r="AW109" s="7">
        <f t="shared" ref="AW109" si="4599">SUM(AQ109)</f>
        <v>41.32</v>
      </c>
      <c r="AX109" s="10">
        <f t="shared" ref="AX109" si="4600">MIN(AV109,AW109)</f>
        <v>40.79</v>
      </c>
      <c r="AY109" s="11">
        <f t="shared" si="3644"/>
        <v>0</v>
      </c>
      <c r="AZ109" s="7">
        <v>36.79</v>
      </c>
      <c r="BA109" s="7">
        <v>36.68</v>
      </c>
      <c r="BB109" s="7">
        <f t="shared" ref="BB109" si="4601">SUM(AZ109-3.42)</f>
        <v>33.369999999999997</v>
      </c>
      <c r="BC109" s="7">
        <f t="shared" ref="BC109" si="4602">SUM(BA109-3.42)</f>
        <v>33.26</v>
      </c>
      <c r="BD109" s="10">
        <f t="shared" ref="BD109" si="4603">MIN(BB109,BC109)</f>
        <v>33.26</v>
      </c>
      <c r="BE109" s="11">
        <f t="shared" si="3648"/>
        <v>0</v>
      </c>
      <c r="BF109" s="7">
        <f t="shared" ref="BF109" si="4604">SUM(AZ109)</f>
        <v>36.79</v>
      </c>
      <c r="BG109" s="7">
        <f t="shared" ref="BG109" si="4605">SUM(BA109)</f>
        <v>36.68</v>
      </c>
      <c r="BH109" s="10">
        <f t="shared" ref="BH109" si="4606">MIN(BF109,BG109)</f>
        <v>36.68</v>
      </c>
      <c r="BI109" s="11">
        <f t="shared" si="3652"/>
        <v>0</v>
      </c>
      <c r="BJ109" s="7">
        <v>33.79</v>
      </c>
      <c r="BK109" s="7">
        <v>34.11</v>
      </c>
      <c r="BL109" s="7">
        <f t="shared" ref="BL109" si="4607">SUM(BJ109-2.77)</f>
        <v>31.02</v>
      </c>
      <c r="BM109" s="7">
        <f t="shared" ref="BM109" si="4608">SUM(BK109-2.77)</f>
        <v>31.34</v>
      </c>
      <c r="BN109" s="10">
        <f t="shared" ref="BN109" si="4609">MIN(BL109,BM109)</f>
        <v>31.02</v>
      </c>
      <c r="BO109" s="11">
        <f t="shared" si="3656"/>
        <v>0</v>
      </c>
      <c r="BP109" s="7">
        <f t="shared" ref="BP109" si="4610">SUM(BJ109)</f>
        <v>33.79</v>
      </c>
      <c r="BQ109" s="7">
        <f t="shared" ref="BQ109" si="4611">SUM(BK109)</f>
        <v>34.11</v>
      </c>
      <c r="BR109" s="10">
        <f t="shared" ref="BR109" si="4612">MIN(BP109,BQ109)</f>
        <v>33.79</v>
      </c>
      <c r="BS109" s="11">
        <f t="shared" si="3660"/>
        <v>0</v>
      </c>
      <c r="BT109" s="7">
        <f t="shared" ref="BT109" si="4613">SUM(BJ109)</f>
        <v>33.79</v>
      </c>
      <c r="BU109" s="7">
        <f t="shared" ref="BU109" si="4614">SUM(BK109)</f>
        <v>34.11</v>
      </c>
      <c r="BV109" s="7">
        <f t="shared" ref="BV109" si="4615">SUM(BT109-2.3)</f>
        <v>31.49</v>
      </c>
      <c r="BW109" s="7">
        <f t="shared" ref="BW109" si="4616">SUM(BU109-2.3)</f>
        <v>31.81</v>
      </c>
      <c r="BX109" s="10">
        <f t="shared" ref="BX109" si="4617">MIN(BV109,BW109)</f>
        <v>31.49</v>
      </c>
      <c r="BY109" s="11">
        <f t="shared" si="3666"/>
        <v>0</v>
      </c>
      <c r="BZ109" s="7">
        <f t="shared" ref="BZ109" si="4618">SUM(BT109)</f>
        <v>33.79</v>
      </c>
      <c r="CA109" s="7">
        <f t="shared" ref="CA109" si="4619">SUM(BU109)</f>
        <v>34.11</v>
      </c>
      <c r="CB109" s="10">
        <f t="shared" ref="CB109" si="4620">MIN(BZ109,CA109)</f>
        <v>33.79</v>
      </c>
      <c r="CC109" s="11">
        <f t="shared" si="3670"/>
        <v>0</v>
      </c>
    </row>
    <row r="110" spans="1:81" ht="18" customHeight="1" x14ac:dyDescent="0.25">
      <c r="A110" s="1">
        <f t="shared" si="0"/>
        <v>45541</v>
      </c>
      <c r="B110" s="7"/>
      <c r="C110" s="7"/>
      <c r="D110" s="7"/>
      <c r="E110" s="7"/>
      <c r="F110" s="10"/>
      <c r="G110" s="20"/>
      <c r="H110" s="7"/>
      <c r="I110" s="7"/>
      <c r="J110" s="10"/>
      <c r="K110" s="20"/>
      <c r="L110" s="7"/>
      <c r="M110" s="7"/>
      <c r="N110" s="7"/>
      <c r="O110" s="7"/>
      <c r="P110" s="10"/>
      <c r="Q110" s="20"/>
      <c r="R110" s="7"/>
      <c r="S110" s="7"/>
      <c r="T110" s="10"/>
      <c r="U110" s="20"/>
      <c r="V110" s="7">
        <v>33.86</v>
      </c>
      <c r="W110" s="7">
        <v>34.369999999999997</v>
      </c>
      <c r="X110" s="7">
        <f t="shared" ref="X110" si="4621">SUM(V110-1.22)</f>
        <v>32.64</v>
      </c>
      <c r="Y110" s="7">
        <f t="shared" ref="Y110" si="4622">SUM(W110-1.22)</f>
        <v>33.15</v>
      </c>
      <c r="Z110" s="10">
        <f t="shared" ref="Z110" si="4623">MIN(X110,Y110)</f>
        <v>32.64</v>
      </c>
      <c r="AA110" s="11">
        <f t="shared" si="3624"/>
        <v>0</v>
      </c>
      <c r="AB110" s="7">
        <f t="shared" ref="AB110" si="4624">SUM(V110)</f>
        <v>33.86</v>
      </c>
      <c r="AC110" s="7">
        <f t="shared" ref="AC110" si="4625">SUM(W110)</f>
        <v>34.369999999999997</v>
      </c>
      <c r="AD110" s="10">
        <f t="shared" ref="AD110" si="4626">MIN(AB110,AC110)</f>
        <v>33.86</v>
      </c>
      <c r="AE110" s="11">
        <f t="shared" si="3628"/>
        <v>0</v>
      </c>
      <c r="AF110" s="7">
        <v>33.86</v>
      </c>
      <c r="AG110" s="7">
        <v>34.369999999999997</v>
      </c>
      <c r="AH110" s="7">
        <f t="shared" ref="AH110" si="4627">SUM(AF110-1.46)</f>
        <v>32.4</v>
      </c>
      <c r="AI110" s="7">
        <f t="shared" ref="AI110" si="4628">SUM(AG110-1.46)</f>
        <v>32.909999999999997</v>
      </c>
      <c r="AJ110" s="10">
        <f t="shared" ref="AJ110" si="4629">MIN(AH110,AI110)</f>
        <v>32.4</v>
      </c>
      <c r="AK110" s="11">
        <f t="shared" si="3632"/>
        <v>0</v>
      </c>
      <c r="AL110" s="7">
        <f t="shared" ref="AL110" si="4630">SUM(AF110)</f>
        <v>33.86</v>
      </c>
      <c r="AM110" s="7">
        <f t="shared" ref="AM110" si="4631">SUM(AG110)</f>
        <v>34.369999999999997</v>
      </c>
      <c r="AN110" s="10">
        <f t="shared" ref="AN110" si="4632">MIN(AL110,AM110)</f>
        <v>33.86</v>
      </c>
      <c r="AO110" s="11">
        <f t="shared" si="3636"/>
        <v>0</v>
      </c>
      <c r="AP110" s="7">
        <v>40.79</v>
      </c>
      <c r="AQ110" s="7">
        <v>41.32</v>
      </c>
      <c r="AR110" s="7">
        <f t="shared" ref="AR110" si="4633">SUM(AP110-1.18)</f>
        <v>39.61</v>
      </c>
      <c r="AS110" s="7">
        <f t="shared" ref="AS110" si="4634">SUM(AQ110-1.18)</f>
        <v>40.14</v>
      </c>
      <c r="AT110" s="10">
        <f t="shared" ref="AT110" si="4635">MIN(AR110,AS110)</f>
        <v>39.61</v>
      </c>
      <c r="AU110" s="11">
        <f t="shared" si="3640"/>
        <v>0</v>
      </c>
      <c r="AV110" s="7">
        <f t="shared" ref="AV110" si="4636">SUM(AP110)</f>
        <v>40.79</v>
      </c>
      <c r="AW110" s="7">
        <f t="shared" ref="AW110" si="4637">SUM(AQ110)</f>
        <v>41.32</v>
      </c>
      <c r="AX110" s="10">
        <f t="shared" ref="AX110" si="4638">MIN(AV110,AW110)</f>
        <v>40.79</v>
      </c>
      <c r="AY110" s="11">
        <f t="shared" si="3644"/>
        <v>0</v>
      </c>
      <c r="AZ110" s="7">
        <v>36.79</v>
      </c>
      <c r="BA110" s="7">
        <v>36.68</v>
      </c>
      <c r="BB110" s="7">
        <f t="shared" ref="BB110" si="4639">SUM(AZ110-3.42)</f>
        <v>33.369999999999997</v>
      </c>
      <c r="BC110" s="7">
        <f t="shared" ref="BC110" si="4640">SUM(BA110-3.42)</f>
        <v>33.26</v>
      </c>
      <c r="BD110" s="10">
        <f t="shared" ref="BD110" si="4641">MIN(BB110,BC110)</f>
        <v>33.26</v>
      </c>
      <c r="BE110" s="11">
        <f t="shared" si="3648"/>
        <v>0</v>
      </c>
      <c r="BF110" s="7">
        <f t="shared" ref="BF110" si="4642">SUM(AZ110)</f>
        <v>36.79</v>
      </c>
      <c r="BG110" s="7">
        <f t="shared" ref="BG110" si="4643">SUM(BA110)</f>
        <v>36.68</v>
      </c>
      <c r="BH110" s="10">
        <f t="shared" ref="BH110" si="4644">MIN(BF110,BG110)</f>
        <v>36.68</v>
      </c>
      <c r="BI110" s="11">
        <f t="shared" si="3652"/>
        <v>0</v>
      </c>
      <c r="BJ110" s="7">
        <v>33.79</v>
      </c>
      <c r="BK110" s="7">
        <v>34.11</v>
      </c>
      <c r="BL110" s="7">
        <f t="shared" ref="BL110" si="4645">SUM(BJ110-2.77)</f>
        <v>31.02</v>
      </c>
      <c r="BM110" s="7">
        <f t="shared" ref="BM110" si="4646">SUM(BK110-2.77)</f>
        <v>31.34</v>
      </c>
      <c r="BN110" s="10">
        <f t="shared" ref="BN110" si="4647">MIN(BL110,BM110)</f>
        <v>31.02</v>
      </c>
      <c r="BO110" s="11">
        <f t="shared" si="3656"/>
        <v>0</v>
      </c>
      <c r="BP110" s="7">
        <f t="shared" ref="BP110" si="4648">SUM(BJ110)</f>
        <v>33.79</v>
      </c>
      <c r="BQ110" s="7">
        <f t="shared" ref="BQ110" si="4649">SUM(BK110)</f>
        <v>34.11</v>
      </c>
      <c r="BR110" s="10">
        <f t="shared" ref="BR110" si="4650">MIN(BP110,BQ110)</f>
        <v>33.79</v>
      </c>
      <c r="BS110" s="11">
        <f t="shared" si="3660"/>
        <v>0</v>
      </c>
      <c r="BT110" s="7">
        <f t="shared" ref="BT110" si="4651">SUM(BJ110)</f>
        <v>33.79</v>
      </c>
      <c r="BU110" s="7">
        <f t="shared" ref="BU110" si="4652">SUM(BK110)</f>
        <v>34.11</v>
      </c>
      <c r="BV110" s="7">
        <f t="shared" ref="BV110" si="4653">SUM(BT110-2.3)</f>
        <v>31.49</v>
      </c>
      <c r="BW110" s="7">
        <f t="shared" ref="BW110" si="4654">SUM(BU110-2.3)</f>
        <v>31.81</v>
      </c>
      <c r="BX110" s="10">
        <f t="shared" ref="BX110" si="4655">MIN(BV110,BW110)</f>
        <v>31.49</v>
      </c>
      <c r="BY110" s="11">
        <f t="shared" si="3666"/>
        <v>0</v>
      </c>
      <c r="BZ110" s="7">
        <f t="shared" ref="BZ110" si="4656">SUM(BT110)</f>
        <v>33.79</v>
      </c>
      <c r="CA110" s="7">
        <f t="shared" ref="CA110" si="4657">SUM(BU110)</f>
        <v>34.11</v>
      </c>
      <c r="CB110" s="10">
        <f t="shared" ref="CB110" si="4658">MIN(BZ110,CA110)</f>
        <v>33.79</v>
      </c>
      <c r="CC110" s="11">
        <f t="shared" si="3670"/>
        <v>0</v>
      </c>
    </row>
    <row r="111" spans="1:81" ht="18" customHeight="1" x14ac:dyDescent="0.25">
      <c r="A111" s="1">
        <f t="shared" si="0"/>
        <v>45534</v>
      </c>
      <c r="B111" s="7"/>
      <c r="C111" s="7"/>
      <c r="D111" s="7"/>
      <c r="E111" s="7"/>
      <c r="F111" s="10"/>
      <c r="G111" s="20"/>
      <c r="H111" s="7"/>
      <c r="I111" s="7"/>
      <c r="J111" s="10"/>
      <c r="K111" s="20"/>
      <c r="L111" s="7"/>
      <c r="M111" s="7"/>
      <c r="N111" s="7"/>
      <c r="O111" s="7"/>
      <c r="P111" s="10"/>
      <c r="Q111" s="20"/>
      <c r="R111" s="7"/>
      <c r="S111" s="7"/>
      <c r="T111" s="10"/>
      <c r="U111" s="20"/>
      <c r="V111" s="7">
        <v>33.71</v>
      </c>
      <c r="W111" s="7">
        <v>34.71</v>
      </c>
      <c r="X111" s="7">
        <f t="shared" ref="X111" si="4659">SUM(V111-1.22)</f>
        <v>32.49</v>
      </c>
      <c r="Y111" s="7">
        <f t="shared" ref="Y111" si="4660">SUM(W111-1.22)</f>
        <v>33.49</v>
      </c>
      <c r="Z111" s="10">
        <f t="shared" ref="Z111" si="4661">MIN(X111,Y111)</f>
        <v>32.49</v>
      </c>
      <c r="AA111" s="11">
        <f t="shared" si="3624"/>
        <v>0</v>
      </c>
      <c r="AB111" s="7">
        <f t="shared" ref="AB111" si="4662">SUM(V111)</f>
        <v>33.71</v>
      </c>
      <c r="AC111" s="7">
        <f t="shared" ref="AC111" si="4663">SUM(W111)</f>
        <v>34.71</v>
      </c>
      <c r="AD111" s="10">
        <f t="shared" ref="AD111" si="4664">MIN(AB111,AC111)</f>
        <v>33.71</v>
      </c>
      <c r="AE111" s="11">
        <f t="shared" si="3628"/>
        <v>0</v>
      </c>
      <c r="AF111" s="7">
        <v>33.71</v>
      </c>
      <c r="AG111" s="7">
        <v>34.71</v>
      </c>
      <c r="AH111" s="7">
        <f t="shared" ref="AH111" si="4665">SUM(AF111-1.46)</f>
        <v>32.25</v>
      </c>
      <c r="AI111" s="7">
        <f t="shared" ref="AI111" si="4666">SUM(AG111-1.46)</f>
        <v>33.25</v>
      </c>
      <c r="AJ111" s="10">
        <f t="shared" ref="AJ111" si="4667">MIN(AH111,AI111)</f>
        <v>32.25</v>
      </c>
      <c r="AK111" s="11">
        <f t="shared" si="3632"/>
        <v>0</v>
      </c>
      <c r="AL111" s="7">
        <f t="shared" ref="AL111" si="4668">SUM(AF111)</f>
        <v>33.71</v>
      </c>
      <c r="AM111" s="7">
        <f t="shared" ref="AM111" si="4669">SUM(AG111)</f>
        <v>34.71</v>
      </c>
      <c r="AN111" s="10">
        <f t="shared" ref="AN111" si="4670">MIN(AL111,AM111)</f>
        <v>33.71</v>
      </c>
      <c r="AO111" s="11">
        <f t="shared" si="3636"/>
        <v>0</v>
      </c>
      <c r="AP111" s="7">
        <v>40.79</v>
      </c>
      <c r="AQ111" s="7">
        <v>41.32</v>
      </c>
      <c r="AR111" s="7">
        <f t="shared" ref="AR111" si="4671">SUM(AP111-1.18)</f>
        <v>39.61</v>
      </c>
      <c r="AS111" s="7">
        <f t="shared" ref="AS111" si="4672">SUM(AQ111-1.18)</f>
        <v>40.14</v>
      </c>
      <c r="AT111" s="10">
        <f t="shared" ref="AT111" si="4673">MIN(AR111,AS111)</f>
        <v>39.61</v>
      </c>
      <c r="AU111" s="11">
        <f t="shared" si="3640"/>
        <v>0</v>
      </c>
      <c r="AV111" s="7">
        <f t="shared" ref="AV111" si="4674">SUM(AP111)</f>
        <v>40.79</v>
      </c>
      <c r="AW111" s="7">
        <f t="shared" ref="AW111" si="4675">SUM(AQ111)</f>
        <v>41.32</v>
      </c>
      <c r="AX111" s="10">
        <f t="shared" ref="AX111" si="4676">MIN(AV111,AW111)</f>
        <v>40.79</v>
      </c>
      <c r="AY111" s="11">
        <f t="shared" si="3644"/>
        <v>0</v>
      </c>
      <c r="AZ111" s="7">
        <v>36.79</v>
      </c>
      <c r="BA111" s="7">
        <v>36.68</v>
      </c>
      <c r="BB111" s="7">
        <f t="shared" ref="BB111" si="4677">SUM(AZ111-3.42)</f>
        <v>33.369999999999997</v>
      </c>
      <c r="BC111" s="7">
        <f t="shared" ref="BC111" si="4678">SUM(BA111-3.42)</f>
        <v>33.26</v>
      </c>
      <c r="BD111" s="10">
        <f t="shared" ref="BD111" si="4679">MIN(BB111,BC111)</f>
        <v>33.26</v>
      </c>
      <c r="BE111" s="11">
        <f t="shared" si="3648"/>
        <v>0</v>
      </c>
      <c r="BF111" s="7">
        <f t="shared" ref="BF111" si="4680">SUM(AZ111)</f>
        <v>36.79</v>
      </c>
      <c r="BG111" s="7">
        <f t="shared" ref="BG111" si="4681">SUM(BA111)</f>
        <v>36.68</v>
      </c>
      <c r="BH111" s="10">
        <f t="shared" ref="BH111" si="4682">MIN(BF111,BG111)</f>
        <v>36.68</v>
      </c>
      <c r="BI111" s="11">
        <f t="shared" si="3652"/>
        <v>0</v>
      </c>
      <c r="BJ111" s="7">
        <v>33.79</v>
      </c>
      <c r="BK111" s="7">
        <v>34.11</v>
      </c>
      <c r="BL111" s="7">
        <f t="shared" ref="BL111" si="4683">SUM(BJ111-2.77)</f>
        <v>31.02</v>
      </c>
      <c r="BM111" s="7">
        <f t="shared" ref="BM111" si="4684">SUM(BK111-2.77)</f>
        <v>31.34</v>
      </c>
      <c r="BN111" s="10">
        <f t="shared" ref="BN111" si="4685">MIN(BL111,BM111)</f>
        <v>31.02</v>
      </c>
      <c r="BO111" s="11">
        <f t="shared" si="3656"/>
        <v>0</v>
      </c>
      <c r="BP111" s="7">
        <f t="shared" ref="BP111" si="4686">SUM(BJ111)</f>
        <v>33.79</v>
      </c>
      <c r="BQ111" s="7">
        <f t="shared" ref="BQ111" si="4687">SUM(BK111)</f>
        <v>34.11</v>
      </c>
      <c r="BR111" s="10">
        <f t="shared" ref="BR111" si="4688">MIN(BP111,BQ111)</f>
        <v>33.79</v>
      </c>
      <c r="BS111" s="11">
        <f t="shared" si="3660"/>
        <v>0</v>
      </c>
      <c r="BT111" s="7">
        <f t="shared" ref="BT111" si="4689">SUM(BJ111)</f>
        <v>33.79</v>
      </c>
      <c r="BU111" s="7">
        <f t="shared" ref="BU111" si="4690">SUM(BK111)</f>
        <v>34.11</v>
      </c>
      <c r="BV111" s="7">
        <f t="shared" ref="BV111" si="4691">SUM(BT111-2.3)</f>
        <v>31.49</v>
      </c>
      <c r="BW111" s="7">
        <f t="shared" ref="BW111" si="4692">SUM(BU111-2.3)</f>
        <v>31.81</v>
      </c>
      <c r="BX111" s="10">
        <f t="shared" ref="BX111" si="4693">MIN(BV111,BW111)</f>
        <v>31.49</v>
      </c>
      <c r="BY111" s="11">
        <f t="shared" si="3666"/>
        <v>0</v>
      </c>
      <c r="BZ111" s="7">
        <f t="shared" ref="BZ111" si="4694">SUM(BT111)</f>
        <v>33.79</v>
      </c>
      <c r="CA111" s="7">
        <f t="shared" ref="CA111" si="4695">SUM(BU111)</f>
        <v>34.11</v>
      </c>
      <c r="CB111" s="10">
        <f t="shared" ref="CB111" si="4696">MIN(BZ111,CA111)</f>
        <v>33.79</v>
      </c>
      <c r="CC111" s="11">
        <f t="shared" si="3670"/>
        <v>0</v>
      </c>
    </row>
    <row r="112" spans="1:81" ht="18" customHeight="1" x14ac:dyDescent="0.25">
      <c r="A112" s="1">
        <f t="shared" si="0"/>
        <v>45527</v>
      </c>
      <c r="B112" s="7"/>
      <c r="C112" s="7"/>
      <c r="D112" s="7"/>
      <c r="E112" s="7"/>
      <c r="F112" s="10"/>
      <c r="G112" s="20"/>
      <c r="H112" s="7"/>
      <c r="I112" s="7"/>
      <c r="J112" s="10"/>
      <c r="K112" s="20"/>
      <c r="L112" s="7"/>
      <c r="M112" s="7"/>
      <c r="N112" s="7"/>
      <c r="O112" s="7"/>
      <c r="P112" s="10"/>
      <c r="Q112" s="20"/>
      <c r="R112" s="7"/>
      <c r="S112" s="7"/>
      <c r="T112" s="10"/>
      <c r="U112" s="20"/>
      <c r="V112" s="7">
        <v>34.57</v>
      </c>
      <c r="W112" s="7">
        <v>34.89</v>
      </c>
      <c r="X112" s="7">
        <f t="shared" ref="X112" si="4697">SUM(V112-1.22)</f>
        <v>33.35</v>
      </c>
      <c r="Y112" s="7">
        <f t="shared" ref="Y112" si="4698">SUM(W112-1.22)</f>
        <v>33.67</v>
      </c>
      <c r="Z112" s="10">
        <f t="shared" ref="Z112" si="4699">MIN(X112,Y112)</f>
        <v>33.35</v>
      </c>
      <c r="AA112" s="11">
        <f t="shared" si="3624"/>
        <v>0</v>
      </c>
      <c r="AB112" s="7">
        <f t="shared" ref="AB112" si="4700">SUM(V112)</f>
        <v>34.57</v>
      </c>
      <c r="AC112" s="7">
        <f t="shared" ref="AC112" si="4701">SUM(W112)</f>
        <v>34.89</v>
      </c>
      <c r="AD112" s="10">
        <f t="shared" ref="AD112" si="4702">MIN(AB112,AC112)</f>
        <v>34.57</v>
      </c>
      <c r="AE112" s="11">
        <f t="shared" si="3628"/>
        <v>0</v>
      </c>
      <c r="AF112" s="7">
        <v>34.57</v>
      </c>
      <c r="AG112" s="7">
        <v>34.89</v>
      </c>
      <c r="AH112" s="7">
        <f t="shared" ref="AH112" si="4703">SUM(AF112-1.46)</f>
        <v>33.11</v>
      </c>
      <c r="AI112" s="7">
        <f t="shared" ref="AI112" si="4704">SUM(AG112-1.46)</f>
        <v>33.43</v>
      </c>
      <c r="AJ112" s="10">
        <f t="shared" ref="AJ112" si="4705">MIN(AH112,AI112)</f>
        <v>33.11</v>
      </c>
      <c r="AK112" s="11">
        <f t="shared" si="3632"/>
        <v>0</v>
      </c>
      <c r="AL112" s="7">
        <f t="shared" ref="AL112" si="4706">SUM(AF112)</f>
        <v>34.57</v>
      </c>
      <c r="AM112" s="7">
        <f t="shared" ref="AM112" si="4707">SUM(AG112)</f>
        <v>34.89</v>
      </c>
      <c r="AN112" s="10">
        <f t="shared" ref="AN112" si="4708">MIN(AL112,AM112)</f>
        <v>34.57</v>
      </c>
      <c r="AO112" s="11">
        <f t="shared" si="3636"/>
        <v>0</v>
      </c>
      <c r="AP112" s="7">
        <v>40.79</v>
      </c>
      <c r="AQ112" s="7">
        <v>41.32</v>
      </c>
      <c r="AR112" s="7">
        <f t="shared" ref="AR112" si="4709">SUM(AP112-1.18)</f>
        <v>39.61</v>
      </c>
      <c r="AS112" s="7">
        <f t="shared" ref="AS112" si="4710">SUM(AQ112-1.18)</f>
        <v>40.14</v>
      </c>
      <c r="AT112" s="10">
        <f t="shared" ref="AT112" si="4711">MIN(AR112,AS112)</f>
        <v>39.61</v>
      </c>
      <c r="AU112" s="11">
        <f t="shared" si="3640"/>
        <v>0</v>
      </c>
      <c r="AV112" s="7">
        <f t="shared" ref="AV112" si="4712">SUM(AP112)</f>
        <v>40.79</v>
      </c>
      <c r="AW112" s="7">
        <f t="shared" ref="AW112" si="4713">SUM(AQ112)</f>
        <v>41.32</v>
      </c>
      <c r="AX112" s="10">
        <f t="shared" ref="AX112" si="4714">MIN(AV112,AW112)</f>
        <v>40.79</v>
      </c>
      <c r="AY112" s="11">
        <f t="shared" si="3644"/>
        <v>0</v>
      </c>
      <c r="AZ112" s="7">
        <v>36.79</v>
      </c>
      <c r="BA112" s="7">
        <v>36.68</v>
      </c>
      <c r="BB112" s="7">
        <f t="shared" ref="BB112" si="4715">SUM(AZ112-3.42)</f>
        <v>33.369999999999997</v>
      </c>
      <c r="BC112" s="7">
        <f t="shared" ref="BC112" si="4716">SUM(BA112-3.42)</f>
        <v>33.26</v>
      </c>
      <c r="BD112" s="10">
        <f t="shared" ref="BD112" si="4717">MIN(BB112,BC112)</f>
        <v>33.26</v>
      </c>
      <c r="BE112" s="11">
        <f t="shared" si="3648"/>
        <v>0</v>
      </c>
      <c r="BF112" s="7">
        <f t="shared" ref="BF112" si="4718">SUM(AZ112)</f>
        <v>36.79</v>
      </c>
      <c r="BG112" s="7">
        <f t="shared" ref="BG112" si="4719">SUM(BA112)</f>
        <v>36.68</v>
      </c>
      <c r="BH112" s="10">
        <f t="shared" ref="BH112" si="4720">MIN(BF112,BG112)</f>
        <v>36.68</v>
      </c>
      <c r="BI112" s="11">
        <f t="shared" si="3652"/>
        <v>0</v>
      </c>
      <c r="BJ112" s="7">
        <v>33.79</v>
      </c>
      <c r="BK112" s="7">
        <v>34.11</v>
      </c>
      <c r="BL112" s="7">
        <f t="shared" ref="BL112" si="4721">SUM(BJ112-2.77)</f>
        <v>31.02</v>
      </c>
      <c r="BM112" s="7">
        <f t="shared" ref="BM112" si="4722">SUM(BK112-2.77)</f>
        <v>31.34</v>
      </c>
      <c r="BN112" s="10">
        <f t="shared" ref="BN112" si="4723">MIN(BL112,BM112)</f>
        <v>31.02</v>
      </c>
      <c r="BO112" s="11">
        <f t="shared" si="3656"/>
        <v>0</v>
      </c>
      <c r="BP112" s="7">
        <f t="shared" ref="BP112" si="4724">SUM(BJ112)</f>
        <v>33.79</v>
      </c>
      <c r="BQ112" s="7">
        <f t="shared" ref="BQ112" si="4725">SUM(BK112)</f>
        <v>34.11</v>
      </c>
      <c r="BR112" s="10">
        <f t="shared" ref="BR112" si="4726">MIN(BP112,BQ112)</f>
        <v>33.79</v>
      </c>
      <c r="BS112" s="11">
        <f t="shared" si="3660"/>
        <v>0</v>
      </c>
      <c r="BT112" s="7">
        <f t="shared" ref="BT112" si="4727">SUM(BJ112)</f>
        <v>33.79</v>
      </c>
      <c r="BU112" s="7">
        <f t="shared" ref="BU112" si="4728">SUM(BK112)</f>
        <v>34.11</v>
      </c>
      <c r="BV112" s="7">
        <f t="shared" ref="BV112" si="4729">SUM(BT112-2.3)</f>
        <v>31.49</v>
      </c>
      <c r="BW112" s="7">
        <f t="shared" ref="BW112" si="4730">SUM(BU112-2.3)</f>
        <v>31.81</v>
      </c>
      <c r="BX112" s="10">
        <f t="shared" ref="BX112" si="4731">MIN(BV112,BW112)</f>
        <v>31.49</v>
      </c>
      <c r="BY112" s="11">
        <f t="shared" si="3666"/>
        <v>0</v>
      </c>
      <c r="BZ112" s="7">
        <f t="shared" ref="BZ112" si="4732">SUM(BT112)</f>
        <v>33.79</v>
      </c>
      <c r="CA112" s="7">
        <f t="shared" ref="CA112" si="4733">SUM(BU112)</f>
        <v>34.11</v>
      </c>
      <c r="CB112" s="10">
        <f t="shared" ref="CB112" si="4734">MIN(BZ112,CA112)</f>
        <v>33.79</v>
      </c>
      <c r="CC112" s="11">
        <f t="shared" si="3670"/>
        <v>0</v>
      </c>
    </row>
    <row r="113" spans="1:81" ht="18" customHeight="1" x14ac:dyDescent="0.25">
      <c r="A113" s="1">
        <f t="shared" si="0"/>
        <v>45520</v>
      </c>
      <c r="B113" s="7"/>
      <c r="C113" s="7"/>
      <c r="D113" s="7"/>
      <c r="E113" s="7"/>
      <c r="F113" s="10"/>
      <c r="G113" s="20"/>
      <c r="H113" s="7"/>
      <c r="I113" s="7"/>
      <c r="J113" s="10"/>
      <c r="K113" s="20"/>
      <c r="L113" s="7"/>
      <c r="M113" s="7"/>
      <c r="N113" s="7"/>
      <c r="O113" s="7"/>
      <c r="P113" s="10"/>
      <c r="Q113" s="20"/>
      <c r="R113" s="7"/>
      <c r="S113" s="7"/>
      <c r="T113" s="10"/>
      <c r="U113" s="20"/>
      <c r="V113" s="7">
        <v>34.57</v>
      </c>
      <c r="W113" s="7">
        <v>35.200000000000003</v>
      </c>
      <c r="X113" s="7">
        <f t="shared" ref="X113" si="4735">SUM(V113-1.22)</f>
        <v>33.35</v>
      </c>
      <c r="Y113" s="7">
        <f t="shared" ref="Y113" si="4736">SUM(W113-1.22)</f>
        <v>33.980000000000004</v>
      </c>
      <c r="Z113" s="10">
        <f t="shared" ref="Z113" si="4737">MIN(X113,Y113)</f>
        <v>33.35</v>
      </c>
      <c r="AA113" s="11">
        <f t="shared" si="3624"/>
        <v>0</v>
      </c>
      <c r="AB113" s="7">
        <f t="shared" ref="AB113" si="4738">SUM(V113)</f>
        <v>34.57</v>
      </c>
      <c r="AC113" s="7">
        <f t="shared" ref="AC113" si="4739">SUM(W113)</f>
        <v>35.200000000000003</v>
      </c>
      <c r="AD113" s="10">
        <f t="shared" ref="AD113" si="4740">MIN(AB113,AC113)</f>
        <v>34.57</v>
      </c>
      <c r="AE113" s="11">
        <f t="shared" si="3628"/>
        <v>0</v>
      </c>
      <c r="AF113" s="7">
        <v>34.57</v>
      </c>
      <c r="AG113" s="7">
        <v>35.200000000000003</v>
      </c>
      <c r="AH113" s="7">
        <f t="shared" ref="AH113" si="4741">SUM(AF113-1.46)</f>
        <v>33.11</v>
      </c>
      <c r="AI113" s="7">
        <f t="shared" ref="AI113" si="4742">SUM(AG113-1.46)</f>
        <v>33.74</v>
      </c>
      <c r="AJ113" s="10">
        <f t="shared" ref="AJ113" si="4743">MIN(AH113,AI113)</f>
        <v>33.11</v>
      </c>
      <c r="AK113" s="11">
        <f t="shared" si="3632"/>
        <v>0</v>
      </c>
      <c r="AL113" s="7">
        <f t="shared" ref="AL113" si="4744">SUM(AF113)</f>
        <v>34.57</v>
      </c>
      <c r="AM113" s="7">
        <f t="shared" ref="AM113" si="4745">SUM(AG113)</f>
        <v>35.200000000000003</v>
      </c>
      <c r="AN113" s="10">
        <f t="shared" ref="AN113" si="4746">MIN(AL113,AM113)</f>
        <v>34.57</v>
      </c>
      <c r="AO113" s="11">
        <f t="shared" si="3636"/>
        <v>0</v>
      </c>
      <c r="AP113" s="7">
        <v>40.79</v>
      </c>
      <c r="AQ113" s="7">
        <v>41.32</v>
      </c>
      <c r="AR113" s="7">
        <f t="shared" ref="AR113" si="4747">SUM(AP113-1.18)</f>
        <v>39.61</v>
      </c>
      <c r="AS113" s="7">
        <f t="shared" ref="AS113" si="4748">SUM(AQ113-1.18)</f>
        <v>40.14</v>
      </c>
      <c r="AT113" s="10">
        <f t="shared" ref="AT113" si="4749">MIN(AR113,AS113)</f>
        <v>39.61</v>
      </c>
      <c r="AU113" s="11">
        <f t="shared" si="3640"/>
        <v>0</v>
      </c>
      <c r="AV113" s="7">
        <f t="shared" ref="AV113" si="4750">SUM(AP113)</f>
        <v>40.79</v>
      </c>
      <c r="AW113" s="7">
        <f t="shared" ref="AW113" si="4751">SUM(AQ113)</f>
        <v>41.32</v>
      </c>
      <c r="AX113" s="10">
        <f t="shared" ref="AX113" si="4752">MIN(AV113,AW113)</f>
        <v>40.79</v>
      </c>
      <c r="AY113" s="11">
        <f t="shared" si="3644"/>
        <v>0</v>
      </c>
      <c r="AZ113" s="7">
        <v>36.79</v>
      </c>
      <c r="BA113" s="7">
        <v>36.68</v>
      </c>
      <c r="BB113" s="7">
        <f t="shared" ref="BB113" si="4753">SUM(AZ113-3.42)</f>
        <v>33.369999999999997</v>
      </c>
      <c r="BC113" s="7">
        <f t="shared" ref="BC113" si="4754">SUM(BA113-3.42)</f>
        <v>33.26</v>
      </c>
      <c r="BD113" s="10">
        <f t="shared" ref="BD113" si="4755">MIN(BB113,BC113)</f>
        <v>33.26</v>
      </c>
      <c r="BE113" s="11">
        <f t="shared" si="3648"/>
        <v>0</v>
      </c>
      <c r="BF113" s="7">
        <f t="shared" ref="BF113" si="4756">SUM(AZ113)</f>
        <v>36.79</v>
      </c>
      <c r="BG113" s="7">
        <f t="shared" ref="BG113" si="4757">SUM(BA113)</f>
        <v>36.68</v>
      </c>
      <c r="BH113" s="10">
        <f t="shared" ref="BH113" si="4758">MIN(BF113,BG113)</f>
        <v>36.68</v>
      </c>
      <c r="BI113" s="11">
        <f t="shared" si="3652"/>
        <v>0</v>
      </c>
      <c r="BJ113" s="7">
        <v>33.79</v>
      </c>
      <c r="BK113" s="7">
        <v>34.11</v>
      </c>
      <c r="BL113" s="7">
        <f t="shared" ref="BL113" si="4759">SUM(BJ113-2.77)</f>
        <v>31.02</v>
      </c>
      <c r="BM113" s="7">
        <f t="shared" ref="BM113" si="4760">SUM(BK113-2.77)</f>
        <v>31.34</v>
      </c>
      <c r="BN113" s="10">
        <f t="shared" ref="BN113" si="4761">MIN(BL113,BM113)</f>
        <v>31.02</v>
      </c>
      <c r="BO113" s="11">
        <f t="shared" si="3656"/>
        <v>0</v>
      </c>
      <c r="BP113" s="7">
        <f t="shared" ref="BP113" si="4762">SUM(BJ113)</f>
        <v>33.79</v>
      </c>
      <c r="BQ113" s="7">
        <f t="shared" ref="BQ113" si="4763">SUM(BK113)</f>
        <v>34.11</v>
      </c>
      <c r="BR113" s="10">
        <f t="shared" ref="BR113" si="4764">MIN(BP113,BQ113)</f>
        <v>33.79</v>
      </c>
      <c r="BS113" s="11">
        <f t="shared" si="3660"/>
        <v>0</v>
      </c>
      <c r="BT113" s="7">
        <f t="shared" ref="BT113" si="4765">SUM(BJ113)</f>
        <v>33.79</v>
      </c>
      <c r="BU113" s="7">
        <f t="shared" ref="BU113" si="4766">SUM(BK113)</f>
        <v>34.11</v>
      </c>
      <c r="BV113" s="7">
        <f t="shared" ref="BV113" si="4767">SUM(BT113-2.3)</f>
        <v>31.49</v>
      </c>
      <c r="BW113" s="7">
        <f t="shared" ref="BW113" si="4768">SUM(BU113-2.3)</f>
        <v>31.81</v>
      </c>
      <c r="BX113" s="10">
        <f t="shared" ref="BX113" si="4769">MIN(BV113,BW113)</f>
        <v>31.49</v>
      </c>
      <c r="BY113" s="11">
        <f t="shared" si="3666"/>
        <v>0</v>
      </c>
      <c r="BZ113" s="7">
        <f t="shared" ref="BZ113" si="4770">SUM(BT113)</f>
        <v>33.79</v>
      </c>
      <c r="CA113" s="7">
        <f t="shared" ref="CA113" si="4771">SUM(BU113)</f>
        <v>34.11</v>
      </c>
      <c r="CB113" s="10">
        <f t="shared" ref="CB113" si="4772">MIN(BZ113,CA113)</f>
        <v>33.79</v>
      </c>
      <c r="CC113" s="11">
        <f t="shared" si="3670"/>
        <v>0</v>
      </c>
    </row>
    <row r="114" spans="1:81" ht="18" customHeight="1" x14ac:dyDescent="0.25">
      <c r="A114" s="1">
        <f t="shared" si="0"/>
        <v>45513</v>
      </c>
      <c r="B114" s="7"/>
      <c r="C114" s="7"/>
      <c r="D114" s="7"/>
      <c r="E114" s="7"/>
      <c r="F114" s="10"/>
      <c r="G114" s="20"/>
      <c r="H114" s="7"/>
      <c r="I114" s="7"/>
      <c r="J114" s="10"/>
      <c r="K114" s="20"/>
      <c r="L114" s="7"/>
      <c r="M114" s="7"/>
      <c r="N114" s="7"/>
      <c r="O114" s="7"/>
      <c r="P114" s="10"/>
      <c r="Q114" s="20"/>
      <c r="R114" s="7"/>
      <c r="S114" s="7"/>
      <c r="T114" s="10"/>
      <c r="U114" s="20"/>
      <c r="V114" s="7">
        <v>34.57</v>
      </c>
      <c r="W114" s="7">
        <v>36.49</v>
      </c>
      <c r="X114" s="7">
        <f t="shared" ref="X114" si="4773">SUM(V114-1.22)</f>
        <v>33.35</v>
      </c>
      <c r="Y114" s="7">
        <f t="shared" ref="Y114" si="4774">SUM(W114-1.22)</f>
        <v>35.270000000000003</v>
      </c>
      <c r="Z114" s="10">
        <f t="shared" ref="Z114" si="4775">MIN(X114,Y114)</f>
        <v>33.35</v>
      </c>
      <c r="AA114" s="11">
        <f t="shared" si="3624"/>
        <v>0</v>
      </c>
      <c r="AB114" s="7">
        <f t="shared" ref="AB114" si="4776">SUM(V114)</f>
        <v>34.57</v>
      </c>
      <c r="AC114" s="7">
        <f t="shared" ref="AC114" si="4777">SUM(W114)</f>
        <v>36.49</v>
      </c>
      <c r="AD114" s="10">
        <f t="shared" ref="AD114" si="4778">MIN(AB114,AC114)</f>
        <v>34.57</v>
      </c>
      <c r="AE114" s="11">
        <f t="shared" si="3628"/>
        <v>0</v>
      </c>
      <c r="AF114" s="7">
        <v>34.57</v>
      </c>
      <c r="AG114" s="7">
        <v>36.49</v>
      </c>
      <c r="AH114" s="7">
        <f t="shared" ref="AH114" si="4779">SUM(AF114-1.46)</f>
        <v>33.11</v>
      </c>
      <c r="AI114" s="7">
        <f t="shared" ref="AI114" si="4780">SUM(AG114-1.46)</f>
        <v>35.03</v>
      </c>
      <c r="AJ114" s="10">
        <f t="shared" ref="AJ114" si="4781">MIN(AH114,AI114)</f>
        <v>33.11</v>
      </c>
      <c r="AK114" s="11">
        <f t="shared" si="3632"/>
        <v>0</v>
      </c>
      <c r="AL114" s="7">
        <f t="shared" ref="AL114" si="4782">SUM(AF114)</f>
        <v>34.57</v>
      </c>
      <c r="AM114" s="7">
        <f t="shared" ref="AM114" si="4783">SUM(AG114)</f>
        <v>36.49</v>
      </c>
      <c r="AN114" s="10">
        <f t="shared" ref="AN114" si="4784">MIN(AL114,AM114)</f>
        <v>34.57</v>
      </c>
      <c r="AO114" s="11">
        <f t="shared" si="3636"/>
        <v>0</v>
      </c>
      <c r="AP114" s="7">
        <v>40.79</v>
      </c>
      <c r="AQ114" s="7">
        <v>41.32</v>
      </c>
      <c r="AR114" s="7">
        <f t="shared" ref="AR114" si="4785">SUM(AP114-1.18)</f>
        <v>39.61</v>
      </c>
      <c r="AS114" s="7">
        <f t="shared" ref="AS114" si="4786">SUM(AQ114-1.18)</f>
        <v>40.14</v>
      </c>
      <c r="AT114" s="10">
        <f t="shared" ref="AT114" si="4787">MIN(AR114,AS114)</f>
        <v>39.61</v>
      </c>
      <c r="AU114" s="11">
        <f t="shared" si="3640"/>
        <v>0</v>
      </c>
      <c r="AV114" s="7">
        <f t="shared" ref="AV114" si="4788">SUM(AP114)</f>
        <v>40.79</v>
      </c>
      <c r="AW114" s="7">
        <f t="shared" ref="AW114" si="4789">SUM(AQ114)</f>
        <v>41.32</v>
      </c>
      <c r="AX114" s="10">
        <f t="shared" ref="AX114" si="4790">MIN(AV114,AW114)</f>
        <v>40.79</v>
      </c>
      <c r="AY114" s="11">
        <f t="shared" si="3644"/>
        <v>0</v>
      </c>
      <c r="AZ114" s="7">
        <v>36.79</v>
      </c>
      <c r="BA114" s="7">
        <v>36.68</v>
      </c>
      <c r="BB114" s="7">
        <f t="shared" ref="BB114" si="4791">SUM(AZ114-3.42)</f>
        <v>33.369999999999997</v>
      </c>
      <c r="BC114" s="7">
        <f t="shared" ref="BC114" si="4792">SUM(BA114-3.42)</f>
        <v>33.26</v>
      </c>
      <c r="BD114" s="10">
        <f t="shared" ref="BD114" si="4793">MIN(BB114,BC114)</f>
        <v>33.26</v>
      </c>
      <c r="BE114" s="11">
        <f t="shared" si="3648"/>
        <v>0</v>
      </c>
      <c r="BF114" s="7">
        <f t="shared" ref="BF114" si="4794">SUM(AZ114)</f>
        <v>36.79</v>
      </c>
      <c r="BG114" s="7">
        <f t="shared" ref="BG114" si="4795">SUM(BA114)</f>
        <v>36.68</v>
      </c>
      <c r="BH114" s="10">
        <f t="shared" ref="BH114" si="4796">MIN(BF114,BG114)</f>
        <v>36.68</v>
      </c>
      <c r="BI114" s="11">
        <f t="shared" si="3652"/>
        <v>0</v>
      </c>
      <c r="BJ114" s="7">
        <v>33.79</v>
      </c>
      <c r="BK114" s="7">
        <v>34.11</v>
      </c>
      <c r="BL114" s="7">
        <f t="shared" ref="BL114" si="4797">SUM(BJ114-2.77)</f>
        <v>31.02</v>
      </c>
      <c r="BM114" s="7">
        <f t="shared" ref="BM114" si="4798">SUM(BK114-2.77)</f>
        <v>31.34</v>
      </c>
      <c r="BN114" s="10">
        <f t="shared" ref="BN114" si="4799">MIN(BL114,BM114)</f>
        <v>31.02</v>
      </c>
      <c r="BO114" s="11">
        <f t="shared" si="3656"/>
        <v>0</v>
      </c>
      <c r="BP114" s="7">
        <f t="shared" ref="BP114" si="4800">SUM(BJ114)</f>
        <v>33.79</v>
      </c>
      <c r="BQ114" s="7">
        <f t="shared" ref="BQ114" si="4801">SUM(BK114)</f>
        <v>34.11</v>
      </c>
      <c r="BR114" s="10">
        <f t="shared" ref="BR114" si="4802">MIN(BP114,BQ114)</f>
        <v>33.79</v>
      </c>
      <c r="BS114" s="11">
        <f t="shared" si="3660"/>
        <v>0</v>
      </c>
      <c r="BT114" s="7">
        <f t="shared" ref="BT114" si="4803">SUM(BJ114)</f>
        <v>33.79</v>
      </c>
      <c r="BU114" s="7">
        <f t="shared" ref="BU114" si="4804">SUM(BK114)</f>
        <v>34.11</v>
      </c>
      <c r="BV114" s="7">
        <f t="shared" ref="BV114" si="4805">SUM(BT114-2.3)</f>
        <v>31.49</v>
      </c>
      <c r="BW114" s="7">
        <f t="shared" ref="BW114" si="4806">SUM(BU114-2.3)</f>
        <v>31.81</v>
      </c>
      <c r="BX114" s="10">
        <f t="shared" ref="BX114" si="4807">MIN(BV114,BW114)</f>
        <v>31.49</v>
      </c>
      <c r="BY114" s="11">
        <f t="shared" si="3666"/>
        <v>0</v>
      </c>
      <c r="BZ114" s="7">
        <f t="shared" ref="BZ114" si="4808">SUM(BT114)</f>
        <v>33.79</v>
      </c>
      <c r="CA114" s="7">
        <f t="shared" ref="CA114" si="4809">SUM(BU114)</f>
        <v>34.11</v>
      </c>
      <c r="CB114" s="10">
        <f t="shared" ref="CB114" si="4810">MIN(BZ114,CA114)</f>
        <v>33.79</v>
      </c>
      <c r="CC114" s="11">
        <f t="shared" si="3670"/>
        <v>0</v>
      </c>
    </row>
    <row r="115" spans="1:81" ht="18" customHeight="1" x14ac:dyDescent="0.25">
      <c r="A115" s="1">
        <f t="shared" si="0"/>
        <v>45506</v>
      </c>
      <c r="B115" s="7"/>
      <c r="C115" s="7"/>
      <c r="D115" s="7"/>
      <c r="E115" s="7"/>
      <c r="F115" s="10"/>
      <c r="G115" s="20"/>
      <c r="H115" s="7"/>
      <c r="I115" s="7"/>
      <c r="J115" s="10"/>
      <c r="K115" s="20"/>
      <c r="L115" s="7"/>
      <c r="M115" s="7"/>
      <c r="N115" s="7"/>
      <c r="O115" s="7"/>
      <c r="P115" s="10"/>
      <c r="Q115" s="20"/>
      <c r="R115" s="7"/>
      <c r="S115" s="7"/>
      <c r="T115" s="10"/>
      <c r="U115" s="20"/>
      <c r="V115" s="7">
        <v>35.21</v>
      </c>
      <c r="W115" s="7">
        <v>37.68</v>
      </c>
      <c r="X115" s="7">
        <f t="shared" ref="X115" si="4811">SUM(V115-1.22)</f>
        <v>33.99</v>
      </c>
      <c r="Y115" s="7">
        <f t="shared" ref="Y115" si="4812">SUM(W115-1.22)</f>
        <v>36.46</v>
      </c>
      <c r="Z115" s="10">
        <f t="shared" ref="Z115" si="4813">MIN(X115,Y115)</f>
        <v>33.99</v>
      </c>
      <c r="AA115" s="11">
        <f t="shared" si="3624"/>
        <v>0</v>
      </c>
      <c r="AB115" s="7">
        <f t="shared" ref="AB115" si="4814">SUM(V115)</f>
        <v>35.21</v>
      </c>
      <c r="AC115" s="7">
        <f t="shared" ref="AC115" si="4815">SUM(W115)</f>
        <v>37.68</v>
      </c>
      <c r="AD115" s="10">
        <f t="shared" ref="AD115" si="4816">MIN(AB115,AC115)</f>
        <v>35.21</v>
      </c>
      <c r="AE115" s="11">
        <f t="shared" si="3628"/>
        <v>0</v>
      </c>
      <c r="AF115" s="7">
        <v>35.21</v>
      </c>
      <c r="AG115" s="7">
        <v>37.68</v>
      </c>
      <c r="AH115" s="7">
        <f t="shared" ref="AH115" si="4817">SUM(AF115-1.46)</f>
        <v>33.75</v>
      </c>
      <c r="AI115" s="7">
        <f t="shared" ref="AI115" si="4818">SUM(AG115-1.46)</f>
        <v>36.22</v>
      </c>
      <c r="AJ115" s="10">
        <f t="shared" ref="AJ115" si="4819">MIN(AH115,AI115)</f>
        <v>33.75</v>
      </c>
      <c r="AK115" s="11">
        <f t="shared" si="3632"/>
        <v>0</v>
      </c>
      <c r="AL115" s="7">
        <f t="shared" ref="AL115" si="4820">SUM(AF115)</f>
        <v>35.21</v>
      </c>
      <c r="AM115" s="7">
        <f t="shared" ref="AM115" si="4821">SUM(AG115)</f>
        <v>37.68</v>
      </c>
      <c r="AN115" s="10">
        <f t="shared" ref="AN115" si="4822">MIN(AL115,AM115)</f>
        <v>35.21</v>
      </c>
      <c r="AO115" s="11">
        <f t="shared" si="3636"/>
        <v>0</v>
      </c>
      <c r="AP115" s="7">
        <v>40.79</v>
      </c>
      <c r="AQ115" s="7">
        <v>41.32</v>
      </c>
      <c r="AR115" s="7">
        <f t="shared" ref="AR115" si="4823">SUM(AP115-1.18)</f>
        <v>39.61</v>
      </c>
      <c r="AS115" s="7">
        <f t="shared" ref="AS115" si="4824">SUM(AQ115-1.18)</f>
        <v>40.14</v>
      </c>
      <c r="AT115" s="10">
        <f t="shared" ref="AT115" si="4825">MIN(AR115,AS115)</f>
        <v>39.61</v>
      </c>
      <c r="AU115" s="11">
        <f t="shared" si="3640"/>
        <v>0</v>
      </c>
      <c r="AV115" s="7">
        <f t="shared" ref="AV115" si="4826">SUM(AP115)</f>
        <v>40.79</v>
      </c>
      <c r="AW115" s="7">
        <f t="shared" ref="AW115" si="4827">SUM(AQ115)</f>
        <v>41.32</v>
      </c>
      <c r="AX115" s="10">
        <f t="shared" ref="AX115" si="4828">MIN(AV115,AW115)</f>
        <v>40.79</v>
      </c>
      <c r="AY115" s="11">
        <f t="shared" si="3644"/>
        <v>0</v>
      </c>
      <c r="AZ115" s="7">
        <v>36.79</v>
      </c>
      <c r="BA115" s="7">
        <v>36.68</v>
      </c>
      <c r="BB115" s="7">
        <f t="shared" ref="BB115" si="4829">SUM(AZ115-3.42)</f>
        <v>33.369999999999997</v>
      </c>
      <c r="BC115" s="7">
        <f t="shared" ref="BC115" si="4830">SUM(BA115-3.42)</f>
        <v>33.26</v>
      </c>
      <c r="BD115" s="10">
        <f t="shared" ref="BD115" si="4831">MIN(BB115,BC115)</f>
        <v>33.26</v>
      </c>
      <c r="BE115" s="11">
        <f t="shared" si="3648"/>
        <v>0</v>
      </c>
      <c r="BF115" s="7">
        <f t="shared" ref="BF115" si="4832">SUM(AZ115)</f>
        <v>36.79</v>
      </c>
      <c r="BG115" s="7">
        <f t="shared" ref="BG115" si="4833">SUM(BA115)</f>
        <v>36.68</v>
      </c>
      <c r="BH115" s="10">
        <f t="shared" ref="BH115" si="4834">MIN(BF115,BG115)</f>
        <v>36.68</v>
      </c>
      <c r="BI115" s="11">
        <f t="shared" si="3652"/>
        <v>0</v>
      </c>
      <c r="BJ115" s="7">
        <v>33.79</v>
      </c>
      <c r="BK115" s="7">
        <v>34.11</v>
      </c>
      <c r="BL115" s="7">
        <f t="shared" ref="BL115" si="4835">SUM(BJ115-2.77)</f>
        <v>31.02</v>
      </c>
      <c r="BM115" s="7">
        <f t="shared" ref="BM115" si="4836">SUM(BK115-2.77)</f>
        <v>31.34</v>
      </c>
      <c r="BN115" s="10">
        <f t="shared" ref="BN115" si="4837">MIN(BL115,BM115)</f>
        <v>31.02</v>
      </c>
      <c r="BO115" s="11">
        <f t="shared" si="3656"/>
        <v>0</v>
      </c>
      <c r="BP115" s="7">
        <f t="shared" ref="BP115" si="4838">SUM(BJ115)</f>
        <v>33.79</v>
      </c>
      <c r="BQ115" s="7">
        <f t="shared" ref="BQ115" si="4839">SUM(BK115)</f>
        <v>34.11</v>
      </c>
      <c r="BR115" s="10">
        <f t="shared" ref="BR115" si="4840">MIN(BP115,BQ115)</f>
        <v>33.79</v>
      </c>
      <c r="BS115" s="11">
        <f t="shared" si="3660"/>
        <v>0</v>
      </c>
      <c r="BT115" s="7">
        <f t="shared" ref="BT115" si="4841">SUM(BJ115)</f>
        <v>33.79</v>
      </c>
      <c r="BU115" s="7">
        <f t="shared" ref="BU115" si="4842">SUM(BK115)</f>
        <v>34.11</v>
      </c>
      <c r="BV115" s="7">
        <f t="shared" ref="BV115" si="4843">SUM(BT115-2.3)</f>
        <v>31.49</v>
      </c>
      <c r="BW115" s="7">
        <f t="shared" ref="BW115" si="4844">SUM(BU115-2.3)</f>
        <v>31.81</v>
      </c>
      <c r="BX115" s="10">
        <f t="shared" ref="BX115" si="4845">MIN(BV115,BW115)</f>
        <v>31.49</v>
      </c>
      <c r="BY115" s="11">
        <f t="shared" si="3666"/>
        <v>0</v>
      </c>
      <c r="BZ115" s="7">
        <f t="shared" ref="BZ115" si="4846">SUM(BT115)</f>
        <v>33.79</v>
      </c>
      <c r="CA115" s="7">
        <f t="shared" ref="CA115" si="4847">SUM(BU115)</f>
        <v>34.11</v>
      </c>
      <c r="CB115" s="10">
        <f t="shared" ref="CB115" si="4848">MIN(BZ115,CA115)</f>
        <v>33.79</v>
      </c>
      <c r="CC115" s="11">
        <f t="shared" si="3670"/>
        <v>0</v>
      </c>
    </row>
    <row r="116" spans="1:81" ht="18" customHeight="1" x14ac:dyDescent="0.25">
      <c r="A116" s="1">
        <f t="shared" si="0"/>
        <v>45499</v>
      </c>
      <c r="B116" s="7"/>
      <c r="C116" s="7"/>
      <c r="D116" s="7"/>
      <c r="E116" s="7"/>
      <c r="F116" s="10"/>
      <c r="G116" s="20"/>
      <c r="H116" s="7"/>
      <c r="I116" s="7"/>
      <c r="J116" s="10"/>
      <c r="K116" s="20"/>
      <c r="L116" s="7"/>
      <c r="M116" s="7"/>
      <c r="N116" s="7"/>
      <c r="O116" s="7"/>
      <c r="P116" s="10"/>
      <c r="Q116" s="20"/>
      <c r="R116" s="7"/>
      <c r="S116" s="7"/>
      <c r="T116" s="10"/>
      <c r="U116" s="20"/>
      <c r="V116" s="7">
        <v>35.21</v>
      </c>
      <c r="W116" s="7">
        <v>38.92</v>
      </c>
      <c r="X116" s="7">
        <f t="shared" ref="X116" si="4849">SUM(V116-1.22)</f>
        <v>33.99</v>
      </c>
      <c r="Y116" s="7">
        <f t="shared" ref="Y116" si="4850">SUM(W116-1.22)</f>
        <v>37.700000000000003</v>
      </c>
      <c r="Z116" s="10">
        <f t="shared" ref="Z116" si="4851">MIN(X116,Y116)</f>
        <v>33.99</v>
      </c>
      <c r="AA116" s="11">
        <f t="shared" ref="AA116:AA123" si="4852">MAX(0,X$4-Z116)</f>
        <v>0</v>
      </c>
      <c r="AB116" s="7">
        <f t="shared" ref="AB116" si="4853">SUM(V116)</f>
        <v>35.21</v>
      </c>
      <c r="AC116" s="7">
        <f t="shared" ref="AC116" si="4854">SUM(W116)</f>
        <v>38.92</v>
      </c>
      <c r="AD116" s="10">
        <f t="shared" ref="AD116" si="4855">MIN(AB116,AC116)</f>
        <v>35.21</v>
      </c>
      <c r="AE116" s="11">
        <f t="shared" ref="AE116:AE123" si="4856">MAX(0,AB$4-AD116)</f>
        <v>0</v>
      </c>
      <c r="AF116" s="7">
        <v>35.21</v>
      </c>
      <c r="AG116" s="7">
        <v>38.92</v>
      </c>
      <c r="AH116" s="7">
        <f t="shared" ref="AH116" si="4857">SUM(AF116-1.46)</f>
        <v>33.75</v>
      </c>
      <c r="AI116" s="7">
        <f t="shared" ref="AI116" si="4858">SUM(AG116-1.46)</f>
        <v>37.46</v>
      </c>
      <c r="AJ116" s="10">
        <f t="shared" ref="AJ116" si="4859">MIN(AH116,AI116)</f>
        <v>33.75</v>
      </c>
      <c r="AK116" s="11">
        <f t="shared" si="3632"/>
        <v>0</v>
      </c>
      <c r="AL116" s="7">
        <f t="shared" ref="AL116" si="4860">SUM(AF116)</f>
        <v>35.21</v>
      </c>
      <c r="AM116" s="7">
        <f t="shared" ref="AM116" si="4861">SUM(AG116)</f>
        <v>38.92</v>
      </c>
      <c r="AN116" s="10">
        <f t="shared" ref="AN116" si="4862">MIN(AL116,AM116)</f>
        <v>35.21</v>
      </c>
      <c r="AO116" s="11">
        <f t="shared" si="3636"/>
        <v>0</v>
      </c>
      <c r="AP116" s="7">
        <v>40.79</v>
      </c>
      <c r="AQ116" s="7">
        <v>41.32</v>
      </c>
      <c r="AR116" s="7">
        <f t="shared" ref="AR116" si="4863">SUM(AP116-1.18)</f>
        <v>39.61</v>
      </c>
      <c r="AS116" s="7">
        <f t="shared" ref="AS116" si="4864">SUM(AQ116-1.18)</f>
        <v>40.14</v>
      </c>
      <c r="AT116" s="10">
        <f t="shared" ref="AT116" si="4865">MIN(AR116,AS116)</f>
        <v>39.61</v>
      </c>
      <c r="AU116" s="11">
        <f t="shared" si="3640"/>
        <v>0</v>
      </c>
      <c r="AV116" s="7">
        <f t="shared" ref="AV116" si="4866">SUM(AP116)</f>
        <v>40.79</v>
      </c>
      <c r="AW116" s="7">
        <f t="shared" ref="AW116" si="4867">SUM(AQ116)</f>
        <v>41.32</v>
      </c>
      <c r="AX116" s="10">
        <f t="shared" ref="AX116" si="4868">MIN(AV116,AW116)</f>
        <v>40.79</v>
      </c>
      <c r="AY116" s="11">
        <f t="shared" si="3644"/>
        <v>0</v>
      </c>
      <c r="AZ116" s="7">
        <v>36.79</v>
      </c>
      <c r="BA116" s="7">
        <v>36.68</v>
      </c>
      <c r="BB116" s="7">
        <f t="shared" ref="BB116" si="4869">SUM(AZ116-3.42)</f>
        <v>33.369999999999997</v>
      </c>
      <c r="BC116" s="7">
        <f t="shared" ref="BC116" si="4870">SUM(BA116-3.42)</f>
        <v>33.26</v>
      </c>
      <c r="BD116" s="10">
        <f t="shared" ref="BD116" si="4871">MIN(BB116,BC116)</f>
        <v>33.26</v>
      </c>
      <c r="BE116" s="11">
        <f t="shared" si="3648"/>
        <v>0</v>
      </c>
      <c r="BF116" s="7">
        <f t="shared" ref="BF116" si="4872">SUM(AZ116)</f>
        <v>36.79</v>
      </c>
      <c r="BG116" s="7">
        <f t="shared" ref="BG116" si="4873">SUM(BA116)</f>
        <v>36.68</v>
      </c>
      <c r="BH116" s="10">
        <f t="shared" ref="BH116" si="4874">MIN(BF116,BG116)</f>
        <v>36.68</v>
      </c>
      <c r="BI116" s="11">
        <f t="shared" si="3652"/>
        <v>0</v>
      </c>
      <c r="BJ116" s="7">
        <v>33.79</v>
      </c>
      <c r="BK116" s="7">
        <v>34.11</v>
      </c>
      <c r="BL116" s="7">
        <f t="shared" ref="BL116" si="4875">SUM(BJ116-2.77)</f>
        <v>31.02</v>
      </c>
      <c r="BM116" s="7">
        <f t="shared" ref="BM116" si="4876">SUM(BK116-2.77)</f>
        <v>31.34</v>
      </c>
      <c r="BN116" s="10">
        <f t="shared" ref="BN116" si="4877">MIN(BL116,BM116)</f>
        <v>31.02</v>
      </c>
      <c r="BO116" s="11">
        <f t="shared" si="3656"/>
        <v>0</v>
      </c>
      <c r="BP116" s="7">
        <f t="shared" ref="BP116" si="4878">SUM(BJ116)</f>
        <v>33.79</v>
      </c>
      <c r="BQ116" s="7">
        <f t="shared" ref="BQ116" si="4879">SUM(BK116)</f>
        <v>34.11</v>
      </c>
      <c r="BR116" s="10">
        <f t="shared" ref="BR116" si="4880">MIN(BP116,BQ116)</f>
        <v>33.79</v>
      </c>
      <c r="BS116" s="11">
        <f t="shared" si="3660"/>
        <v>0</v>
      </c>
      <c r="BT116" s="7">
        <f t="shared" ref="BT116" si="4881">SUM(BJ116)</f>
        <v>33.79</v>
      </c>
      <c r="BU116" s="7">
        <f t="shared" ref="BU116" si="4882">SUM(BK116)</f>
        <v>34.11</v>
      </c>
      <c r="BV116" s="7">
        <f t="shared" ref="BV116" si="4883">SUM(BT116-2.3)</f>
        <v>31.49</v>
      </c>
      <c r="BW116" s="7">
        <f t="shared" ref="BW116" si="4884">SUM(BU116-2.3)</f>
        <v>31.81</v>
      </c>
      <c r="BX116" s="10">
        <f t="shared" ref="BX116" si="4885">MIN(BV116,BW116)</f>
        <v>31.49</v>
      </c>
      <c r="BY116" s="11">
        <f t="shared" si="3666"/>
        <v>0</v>
      </c>
      <c r="BZ116" s="7">
        <f t="shared" ref="BZ116" si="4886">SUM(BT116)</f>
        <v>33.79</v>
      </c>
      <c r="CA116" s="7">
        <f t="shared" ref="CA116" si="4887">SUM(BU116)</f>
        <v>34.11</v>
      </c>
      <c r="CB116" s="10">
        <f t="shared" ref="CB116" si="4888">MIN(BZ116,CA116)</f>
        <v>33.79</v>
      </c>
      <c r="CC116" s="11">
        <f t="shared" si="3670"/>
        <v>0</v>
      </c>
    </row>
    <row r="117" spans="1:81" ht="18" customHeight="1" x14ac:dyDescent="0.25">
      <c r="A117" s="1">
        <f t="shared" si="0"/>
        <v>45492</v>
      </c>
      <c r="B117" s="7"/>
      <c r="C117" s="7"/>
      <c r="D117" s="7"/>
      <c r="E117" s="7"/>
      <c r="F117" s="10"/>
      <c r="G117" s="20"/>
      <c r="H117" s="7"/>
      <c r="I117" s="7"/>
      <c r="J117" s="10"/>
      <c r="K117" s="20"/>
      <c r="L117" s="7"/>
      <c r="M117" s="7"/>
      <c r="N117" s="7"/>
      <c r="O117" s="7"/>
      <c r="P117" s="10"/>
      <c r="Q117" s="20"/>
      <c r="R117" s="7"/>
      <c r="S117" s="7"/>
      <c r="T117" s="10"/>
      <c r="U117" s="20"/>
      <c r="V117" s="7">
        <v>35.21</v>
      </c>
      <c r="W117" s="7">
        <v>40.22</v>
      </c>
      <c r="X117" s="7">
        <f t="shared" ref="X117" si="4889">SUM(V117-1.22)</f>
        <v>33.99</v>
      </c>
      <c r="Y117" s="7">
        <f t="shared" ref="Y117" si="4890">SUM(W117-1.22)</f>
        <v>39</v>
      </c>
      <c r="Z117" s="10">
        <f t="shared" ref="Z117" si="4891">MIN(X117,Y117)</f>
        <v>33.99</v>
      </c>
      <c r="AA117" s="11">
        <f t="shared" si="4852"/>
        <v>0</v>
      </c>
      <c r="AB117" s="7">
        <f t="shared" ref="AB117" si="4892">SUM(V117)</f>
        <v>35.21</v>
      </c>
      <c r="AC117" s="7">
        <f t="shared" ref="AC117" si="4893">SUM(W117)</f>
        <v>40.22</v>
      </c>
      <c r="AD117" s="10">
        <f t="shared" ref="AD117" si="4894">MIN(AB117,AC117)</f>
        <v>35.21</v>
      </c>
      <c r="AE117" s="11">
        <f t="shared" si="4856"/>
        <v>0</v>
      </c>
      <c r="AF117" s="7">
        <v>35.21</v>
      </c>
      <c r="AG117" s="7">
        <v>40.22</v>
      </c>
      <c r="AH117" s="7">
        <f t="shared" ref="AH117" si="4895">SUM(AF117-1.46)</f>
        <v>33.75</v>
      </c>
      <c r="AI117" s="7">
        <f t="shared" ref="AI117" si="4896">SUM(AG117-1.46)</f>
        <v>38.76</v>
      </c>
      <c r="AJ117" s="10">
        <f t="shared" ref="AJ117" si="4897">MIN(AH117,AI117)</f>
        <v>33.75</v>
      </c>
      <c r="AK117" s="11">
        <f t="shared" si="3632"/>
        <v>0</v>
      </c>
      <c r="AL117" s="7">
        <f t="shared" ref="AL117" si="4898">SUM(AF117)</f>
        <v>35.21</v>
      </c>
      <c r="AM117" s="7">
        <f t="shared" ref="AM117" si="4899">SUM(AG117)</f>
        <v>40.22</v>
      </c>
      <c r="AN117" s="10">
        <f t="shared" ref="AN117" si="4900">MIN(AL117,AM117)</f>
        <v>35.21</v>
      </c>
      <c r="AO117" s="11">
        <f t="shared" si="3636"/>
        <v>0</v>
      </c>
      <c r="AP117" s="7">
        <v>40.79</v>
      </c>
      <c r="AQ117" s="7">
        <v>41.32</v>
      </c>
      <c r="AR117" s="7">
        <f t="shared" ref="AR117" si="4901">SUM(AP117-1.18)</f>
        <v>39.61</v>
      </c>
      <c r="AS117" s="7">
        <f t="shared" ref="AS117" si="4902">SUM(AQ117-1.18)</f>
        <v>40.14</v>
      </c>
      <c r="AT117" s="10">
        <f t="shared" ref="AT117" si="4903">MIN(AR117,AS117)</f>
        <v>39.61</v>
      </c>
      <c r="AU117" s="11">
        <f t="shared" si="3640"/>
        <v>0</v>
      </c>
      <c r="AV117" s="7">
        <f t="shared" ref="AV117" si="4904">SUM(AP117)</f>
        <v>40.79</v>
      </c>
      <c r="AW117" s="7">
        <f t="shared" ref="AW117" si="4905">SUM(AQ117)</f>
        <v>41.32</v>
      </c>
      <c r="AX117" s="10">
        <f t="shared" ref="AX117" si="4906">MIN(AV117,AW117)</f>
        <v>40.79</v>
      </c>
      <c r="AY117" s="11">
        <f t="shared" si="3644"/>
        <v>0</v>
      </c>
      <c r="AZ117" s="7">
        <v>36.79</v>
      </c>
      <c r="BA117" s="7">
        <v>36.68</v>
      </c>
      <c r="BB117" s="7">
        <f t="shared" ref="BB117" si="4907">SUM(AZ117-3.42)</f>
        <v>33.369999999999997</v>
      </c>
      <c r="BC117" s="7">
        <f t="shared" ref="BC117" si="4908">SUM(BA117-3.42)</f>
        <v>33.26</v>
      </c>
      <c r="BD117" s="10">
        <f t="shared" ref="BD117" si="4909">MIN(BB117,BC117)</f>
        <v>33.26</v>
      </c>
      <c r="BE117" s="11">
        <f t="shared" si="3648"/>
        <v>0</v>
      </c>
      <c r="BF117" s="7">
        <f t="shared" ref="BF117" si="4910">SUM(AZ117)</f>
        <v>36.79</v>
      </c>
      <c r="BG117" s="7">
        <f t="shared" ref="BG117" si="4911">SUM(BA117)</f>
        <v>36.68</v>
      </c>
      <c r="BH117" s="10">
        <f t="shared" ref="BH117" si="4912">MIN(BF117,BG117)</f>
        <v>36.68</v>
      </c>
      <c r="BI117" s="11">
        <f t="shared" si="3652"/>
        <v>0</v>
      </c>
      <c r="BJ117" s="7">
        <v>33.79</v>
      </c>
      <c r="BK117" s="7">
        <v>34.11</v>
      </c>
      <c r="BL117" s="7">
        <f t="shared" ref="BL117" si="4913">SUM(BJ117-2.77)</f>
        <v>31.02</v>
      </c>
      <c r="BM117" s="7">
        <f t="shared" ref="BM117" si="4914">SUM(BK117-2.77)</f>
        <v>31.34</v>
      </c>
      <c r="BN117" s="10">
        <f t="shared" ref="BN117" si="4915">MIN(BL117,BM117)</f>
        <v>31.02</v>
      </c>
      <c r="BO117" s="11">
        <f t="shared" si="3656"/>
        <v>0</v>
      </c>
      <c r="BP117" s="7">
        <f t="shared" ref="BP117" si="4916">SUM(BJ117)</f>
        <v>33.79</v>
      </c>
      <c r="BQ117" s="7">
        <f t="shared" ref="BQ117" si="4917">SUM(BK117)</f>
        <v>34.11</v>
      </c>
      <c r="BR117" s="10">
        <f t="shared" ref="BR117" si="4918">MIN(BP117,BQ117)</f>
        <v>33.79</v>
      </c>
      <c r="BS117" s="11">
        <f t="shared" si="3660"/>
        <v>0</v>
      </c>
      <c r="BT117" s="7">
        <f t="shared" ref="BT117" si="4919">SUM(BJ117)</f>
        <v>33.79</v>
      </c>
      <c r="BU117" s="7">
        <f t="shared" ref="BU117" si="4920">SUM(BK117)</f>
        <v>34.11</v>
      </c>
      <c r="BV117" s="7">
        <f t="shared" ref="BV117" si="4921">SUM(BT117-2.3)</f>
        <v>31.49</v>
      </c>
      <c r="BW117" s="7">
        <f t="shared" ref="BW117" si="4922">SUM(BU117-2.3)</f>
        <v>31.81</v>
      </c>
      <c r="BX117" s="10">
        <f t="shared" ref="BX117" si="4923">MIN(BV117,BW117)</f>
        <v>31.49</v>
      </c>
      <c r="BY117" s="11">
        <f t="shared" si="3666"/>
        <v>0</v>
      </c>
      <c r="BZ117" s="7">
        <f t="shared" ref="BZ117" si="4924">SUM(BT117)</f>
        <v>33.79</v>
      </c>
      <c r="CA117" s="7">
        <f t="shared" ref="CA117" si="4925">SUM(BU117)</f>
        <v>34.11</v>
      </c>
      <c r="CB117" s="10">
        <f t="shared" ref="CB117" si="4926">MIN(BZ117,CA117)</f>
        <v>33.79</v>
      </c>
      <c r="CC117" s="11">
        <f t="shared" si="3670"/>
        <v>0</v>
      </c>
    </row>
    <row r="118" spans="1:81" ht="18" customHeight="1" x14ac:dyDescent="0.25">
      <c r="A118" s="1">
        <f t="shared" si="0"/>
        <v>45485</v>
      </c>
      <c r="B118" s="7"/>
      <c r="C118" s="7"/>
      <c r="D118" s="7"/>
      <c r="E118" s="7"/>
      <c r="F118" s="10"/>
      <c r="G118" s="20"/>
      <c r="H118" s="7"/>
      <c r="I118" s="7"/>
      <c r="J118" s="10"/>
      <c r="K118" s="20"/>
      <c r="L118" s="7"/>
      <c r="M118" s="7"/>
      <c r="N118" s="7"/>
      <c r="O118" s="7"/>
      <c r="P118" s="10"/>
      <c r="Q118" s="20"/>
      <c r="R118" s="7"/>
      <c r="S118" s="7"/>
      <c r="T118" s="10"/>
      <c r="U118" s="20"/>
      <c r="V118" s="7">
        <v>40.07</v>
      </c>
      <c r="W118" s="7">
        <v>40.549999999999997</v>
      </c>
      <c r="X118" s="7">
        <f t="shared" ref="X118" si="4927">SUM(V118-1.22)</f>
        <v>38.85</v>
      </c>
      <c r="Y118" s="7">
        <f t="shared" ref="Y118" si="4928">SUM(W118-1.22)</f>
        <v>39.33</v>
      </c>
      <c r="Z118" s="10">
        <f t="shared" ref="Z118" si="4929">MIN(X118,Y118)</f>
        <v>38.85</v>
      </c>
      <c r="AA118" s="11">
        <f t="shared" si="4852"/>
        <v>0</v>
      </c>
      <c r="AB118" s="7">
        <f t="shared" ref="AB118" si="4930">SUM(V118)</f>
        <v>40.07</v>
      </c>
      <c r="AC118" s="7">
        <f t="shared" ref="AC118" si="4931">SUM(W118)</f>
        <v>40.549999999999997</v>
      </c>
      <c r="AD118" s="10">
        <f t="shared" ref="AD118" si="4932">MIN(AB118,AC118)</f>
        <v>40.07</v>
      </c>
      <c r="AE118" s="11">
        <f t="shared" si="4856"/>
        <v>0</v>
      </c>
      <c r="AF118" s="7">
        <v>40.07</v>
      </c>
      <c r="AG118" s="7">
        <v>40.549999999999997</v>
      </c>
      <c r="AH118" s="7">
        <f t="shared" ref="AH118" si="4933">SUM(AF118-1.46)</f>
        <v>38.61</v>
      </c>
      <c r="AI118" s="7">
        <f t="shared" ref="AI118" si="4934">SUM(AG118-1.46)</f>
        <v>39.089999999999996</v>
      </c>
      <c r="AJ118" s="10">
        <f t="shared" ref="AJ118" si="4935">MIN(AH118,AI118)</f>
        <v>38.61</v>
      </c>
      <c r="AK118" s="11">
        <f t="shared" si="3632"/>
        <v>0</v>
      </c>
      <c r="AL118" s="7">
        <f t="shared" ref="AL118" si="4936">SUM(AF118)</f>
        <v>40.07</v>
      </c>
      <c r="AM118" s="7">
        <f t="shared" ref="AM118" si="4937">SUM(AG118)</f>
        <v>40.549999999999997</v>
      </c>
      <c r="AN118" s="10">
        <f t="shared" ref="AN118" si="4938">MIN(AL118,AM118)</f>
        <v>40.07</v>
      </c>
      <c r="AO118" s="11">
        <f t="shared" si="3636"/>
        <v>0</v>
      </c>
      <c r="AP118" s="7">
        <v>40.79</v>
      </c>
      <c r="AQ118" s="7">
        <v>41.32</v>
      </c>
      <c r="AR118" s="7">
        <f t="shared" ref="AR118" si="4939">SUM(AP118-1.18)</f>
        <v>39.61</v>
      </c>
      <c r="AS118" s="7">
        <f t="shared" ref="AS118" si="4940">SUM(AQ118-1.18)</f>
        <v>40.14</v>
      </c>
      <c r="AT118" s="10">
        <f t="shared" ref="AT118" si="4941">MIN(AR118,AS118)</f>
        <v>39.61</v>
      </c>
      <c r="AU118" s="11">
        <f t="shared" si="3640"/>
        <v>0</v>
      </c>
      <c r="AV118" s="7">
        <f t="shared" ref="AV118" si="4942">SUM(AP118)</f>
        <v>40.79</v>
      </c>
      <c r="AW118" s="7">
        <f t="shared" ref="AW118" si="4943">SUM(AQ118)</f>
        <v>41.32</v>
      </c>
      <c r="AX118" s="10">
        <f t="shared" ref="AX118" si="4944">MIN(AV118,AW118)</f>
        <v>40.79</v>
      </c>
      <c r="AY118" s="11">
        <f t="shared" si="3644"/>
        <v>0</v>
      </c>
      <c r="AZ118" s="7">
        <v>36.79</v>
      </c>
      <c r="BA118" s="7">
        <v>36.68</v>
      </c>
      <c r="BB118" s="7">
        <f t="shared" ref="BB118" si="4945">SUM(AZ118-3.42)</f>
        <v>33.369999999999997</v>
      </c>
      <c r="BC118" s="7">
        <f t="shared" ref="BC118" si="4946">SUM(BA118-3.42)</f>
        <v>33.26</v>
      </c>
      <c r="BD118" s="10">
        <f t="shared" ref="BD118" si="4947">MIN(BB118,BC118)</f>
        <v>33.26</v>
      </c>
      <c r="BE118" s="11">
        <f t="shared" si="3648"/>
        <v>0</v>
      </c>
      <c r="BF118" s="7">
        <f t="shared" ref="BF118" si="4948">SUM(AZ118)</f>
        <v>36.79</v>
      </c>
      <c r="BG118" s="7">
        <f t="shared" ref="BG118" si="4949">SUM(BA118)</f>
        <v>36.68</v>
      </c>
      <c r="BH118" s="10">
        <f t="shared" ref="BH118" si="4950">MIN(BF118,BG118)</f>
        <v>36.68</v>
      </c>
      <c r="BI118" s="11">
        <f t="shared" si="3652"/>
        <v>0</v>
      </c>
      <c r="BJ118" s="7">
        <v>33.79</v>
      </c>
      <c r="BK118" s="7">
        <v>34.11</v>
      </c>
      <c r="BL118" s="7">
        <f t="shared" ref="BL118" si="4951">SUM(BJ118-2.77)</f>
        <v>31.02</v>
      </c>
      <c r="BM118" s="7">
        <f t="shared" ref="BM118" si="4952">SUM(BK118-2.77)</f>
        <v>31.34</v>
      </c>
      <c r="BN118" s="10">
        <f t="shared" ref="BN118" si="4953">MIN(BL118,BM118)</f>
        <v>31.02</v>
      </c>
      <c r="BO118" s="11">
        <f t="shared" si="3656"/>
        <v>0</v>
      </c>
      <c r="BP118" s="7">
        <f t="shared" ref="BP118" si="4954">SUM(BJ118)</f>
        <v>33.79</v>
      </c>
      <c r="BQ118" s="7">
        <f t="shared" ref="BQ118" si="4955">SUM(BK118)</f>
        <v>34.11</v>
      </c>
      <c r="BR118" s="10">
        <f t="shared" ref="BR118" si="4956">MIN(BP118,BQ118)</f>
        <v>33.79</v>
      </c>
      <c r="BS118" s="11">
        <f t="shared" si="3660"/>
        <v>0</v>
      </c>
      <c r="BT118" s="7">
        <f t="shared" ref="BT118" si="4957">SUM(BJ118)</f>
        <v>33.79</v>
      </c>
      <c r="BU118" s="7">
        <f t="shared" ref="BU118" si="4958">SUM(BK118)</f>
        <v>34.11</v>
      </c>
      <c r="BV118" s="7">
        <f t="shared" ref="BV118" si="4959">SUM(BT118-2.3)</f>
        <v>31.49</v>
      </c>
      <c r="BW118" s="7">
        <f t="shared" ref="BW118" si="4960">SUM(BU118-2.3)</f>
        <v>31.81</v>
      </c>
      <c r="BX118" s="10">
        <f t="shared" ref="BX118" si="4961">MIN(BV118,BW118)</f>
        <v>31.49</v>
      </c>
      <c r="BY118" s="11">
        <f t="shared" si="3666"/>
        <v>0</v>
      </c>
      <c r="BZ118" s="7">
        <f t="shared" ref="BZ118" si="4962">SUM(BT118)</f>
        <v>33.79</v>
      </c>
      <c r="CA118" s="7">
        <f t="shared" ref="CA118" si="4963">SUM(BU118)</f>
        <v>34.11</v>
      </c>
      <c r="CB118" s="10">
        <f t="shared" ref="CB118" si="4964">MIN(BZ118,CA118)</f>
        <v>33.79</v>
      </c>
      <c r="CC118" s="11">
        <f t="shared" si="3670"/>
        <v>0</v>
      </c>
    </row>
    <row r="119" spans="1:81" ht="18" customHeight="1" x14ac:dyDescent="0.25">
      <c r="A119" s="1">
        <f t="shared" si="0"/>
        <v>45478</v>
      </c>
      <c r="B119" s="7"/>
      <c r="C119" s="7"/>
      <c r="D119" s="7"/>
      <c r="E119" s="7"/>
      <c r="F119" s="10"/>
      <c r="G119" s="20"/>
      <c r="H119" s="7"/>
      <c r="I119" s="7"/>
      <c r="J119" s="10"/>
      <c r="K119" s="20"/>
      <c r="L119" s="7"/>
      <c r="M119" s="7"/>
      <c r="N119" s="7"/>
      <c r="O119" s="7"/>
      <c r="P119" s="10"/>
      <c r="Q119" s="20"/>
      <c r="R119" s="7"/>
      <c r="S119" s="7"/>
      <c r="T119" s="10"/>
      <c r="U119" s="20"/>
      <c r="V119" s="7">
        <v>40.21</v>
      </c>
      <c r="W119" s="7">
        <v>40.71</v>
      </c>
      <c r="X119" s="7">
        <f t="shared" ref="X119" si="4965">SUM(V119-1.22)</f>
        <v>38.99</v>
      </c>
      <c r="Y119" s="7">
        <f t="shared" ref="Y119" si="4966">SUM(W119-1.22)</f>
        <v>39.49</v>
      </c>
      <c r="Z119" s="10">
        <f t="shared" ref="Z119" si="4967">MIN(X119,Y119)</f>
        <v>38.99</v>
      </c>
      <c r="AA119" s="11">
        <f t="shared" si="4852"/>
        <v>0</v>
      </c>
      <c r="AB119" s="7">
        <f t="shared" ref="AB119" si="4968">SUM(V119)</f>
        <v>40.21</v>
      </c>
      <c r="AC119" s="7">
        <f t="shared" ref="AC119" si="4969">SUM(W119)</f>
        <v>40.71</v>
      </c>
      <c r="AD119" s="10">
        <f t="shared" ref="AD119" si="4970">MIN(AB119,AC119)</f>
        <v>40.21</v>
      </c>
      <c r="AE119" s="11">
        <f t="shared" si="4856"/>
        <v>0</v>
      </c>
      <c r="AF119" s="7">
        <v>40.21</v>
      </c>
      <c r="AG119" s="7">
        <v>40.71</v>
      </c>
      <c r="AH119" s="7">
        <f t="shared" ref="AH119" si="4971">SUM(AF119-1.46)</f>
        <v>38.75</v>
      </c>
      <c r="AI119" s="7">
        <f t="shared" ref="AI119" si="4972">SUM(AG119-1.46)</f>
        <v>39.25</v>
      </c>
      <c r="AJ119" s="10">
        <f t="shared" ref="AJ119" si="4973">MIN(AH119,AI119)</f>
        <v>38.75</v>
      </c>
      <c r="AK119" s="11">
        <f t="shared" si="3632"/>
        <v>0</v>
      </c>
      <c r="AL119" s="7">
        <f t="shared" ref="AL119" si="4974">SUM(AF119)</f>
        <v>40.21</v>
      </c>
      <c r="AM119" s="7">
        <f t="shared" ref="AM119" si="4975">SUM(AG119)</f>
        <v>40.71</v>
      </c>
      <c r="AN119" s="10">
        <f t="shared" ref="AN119" si="4976">MIN(AL119,AM119)</f>
        <v>40.21</v>
      </c>
      <c r="AO119" s="11">
        <f t="shared" si="3636"/>
        <v>0</v>
      </c>
      <c r="AP119" s="7">
        <v>40.79</v>
      </c>
      <c r="AQ119" s="7">
        <v>41.32</v>
      </c>
      <c r="AR119" s="7">
        <f t="shared" ref="AR119" si="4977">SUM(AP119-1.18)</f>
        <v>39.61</v>
      </c>
      <c r="AS119" s="7">
        <f t="shared" ref="AS119" si="4978">SUM(AQ119-1.18)</f>
        <v>40.14</v>
      </c>
      <c r="AT119" s="10">
        <f t="shared" ref="AT119" si="4979">MIN(AR119,AS119)</f>
        <v>39.61</v>
      </c>
      <c r="AU119" s="11">
        <f t="shared" si="3640"/>
        <v>0</v>
      </c>
      <c r="AV119" s="7">
        <f t="shared" ref="AV119" si="4980">SUM(AP119)</f>
        <v>40.79</v>
      </c>
      <c r="AW119" s="7">
        <f t="shared" ref="AW119" si="4981">SUM(AQ119)</f>
        <v>41.32</v>
      </c>
      <c r="AX119" s="10">
        <f t="shared" ref="AX119" si="4982">MIN(AV119,AW119)</f>
        <v>40.79</v>
      </c>
      <c r="AY119" s="11">
        <f t="shared" si="3644"/>
        <v>0</v>
      </c>
      <c r="AZ119" s="7">
        <v>36.79</v>
      </c>
      <c r="BA119" s="7">
        <v>36.68</v>
      </c>
      <c r="BB119" s="7">
        <f t="shared" ref="BB119" si="4983">SUM(AZ119-3.42)</f>
        <v>33.369999999999997</v>
      </c>
      <c r="BC119" s="7">
        <f t="shared" ref="BC119" si="4984">SUM(BA119-3.42)</f>
        <v>33.26</v>
      </c>
      <c r="BD119" s="10">
        <f t="shared" ref="BD119" si="4985">MIN(BB119,BC119)</f>
        <v>33.26</v>
      </c>
      <c r="BE119" s="11">
        <f t="shared" si="3648"/>
        <v>0</v>
      </c>
      <c r="BF119" s="7">
        <f t="shared" ref="BF119" si="4986">SUM(AZ119)</f>
        <v>36.79</v>
      </c>
      <c r="BG119" s="7">
        <f t="shared" ref="BG119" si="4987">SUM(BA119)</f>
        <v>36.68</v>
      </c>
      <c r="BH119" s="10">
        <f t="shared" ref="BH119" si="4988">MIN(BF119,BG119)</f>
        <v>36.68</v>
      </c>
      <c r="BI119" s="11">
        <f t="shared" si="3652"/>
        <v>0</v>
      </c>
      <c r="BJ119" s="7">
        <v>33.79</v>
      </c>
      <c r="BK119" s="7">
        <v>34.11</v>
      </c>
      <c r="BL119" s="7">
        <f t="shared" ref="BL119" si="4989">SUM(BJ119-2.77)</f>
        <v>31.02</v>
      </c>
      <c r="BM119" s="7">
        <f t="shared" ref="BM119" si="4990">SUM(BK119-2.77)</f>
        <v>31.34</v>
      </c>
      <c r="BN119" s="10">
        <f t="shared" ref="BN119" si="4991">MIN(BL119,BM119)</f>
        <v>31.02</v>
      </c>
      <c r="BO119" s="11">
        <f t="shared" si="3656"/>
        <v>0</v>
      </c>
      <c r="BP119" s="7">
        <f t="shared" ref="BP119" si="4992">SUM(BJ119)</f>
        <v>33.79</v>
      </c>
      <c r="BQ119" s="7">
        <f t="shared" ref="BQ119" si="4993">SUM(BK119)</f>
        <v>34.11</v>
      </c>
      <c r="BR119" s="10">
        <f t="shared" ref="BR119" si="4994">MIN(BP119,BQ119)</f>
        <v>33.79</v>
      </c>
      <c r="BS119" s="11">
        <f t="shared" si="3660"/>
        <v>0</v>
      </c>
      <c r="BT119" s="7">
        <f t="shared" ref="BT119" si="4995">SUM(BJ119)</f>
        <v>33.79</v>
      </c>
      <c r="BU119" s="7">
        <f t="shared" ref="BU119" si="4996">SUM(BK119)</f>
        <v>34.11</v>
      </c>
      <c r="BV119" s="7">
        <f t="shared" ref="BV119" si="4997">SUM(BT119-2.3)</f>
        <v>31.49</v>
      </c>
      <c r="BW119" s="7">
        <f t="shared" ref="BW119" si="4998">SUM(BU119-2.3)</f>
        <v>31.81</v>
      </c>
      <c r="BX119" s="10">
        <f t="shared" ref="BX119" si="4999">MIN(BV119,BW119)</f>
        <v>31.49</v>
      </c>
      <c r="BY119" s="11">
        <f t="shared" si="3666"/>
        <v>0</v>
      </c>
      <c r="BZ119" s="7">
        <f t="shared" ref="BZ119" si="5000">SUM(BT119)</f>
        <v>33.79</v>
      </c>
      <c r="CA119" s="7">
        <f t="shared" ref="CA119" si="5001">SUM(BU119)</f>
        <v>34.11</v>
      </c>
      <c r="CB119" s="10">
        <f t="shared" ref="CB119" si="5002">MIN(BZ119,CA119)</f>
        <v>33.79</v>
      </c>
      <c r="CC119" s="11">
        <f t="shared" si="3670"/>
        <v>0</v>
      </c>
    </row>
    <row r="120" spans="1:81" ht="18" customHeight="1" x14ac:dyDescent="0.25">
      <c r="A120" s="1">
        <f t="shared" si="0"/>
        <v>45471</v>
      </c>
      <c r="B120" s="7"/>
      <c r="C120" s="7"/>
      <c r="D120" s="7"/>
      <c r="E120" s="7"/>
      <c r="F120" s="10"/>
      <c r="G120" s="20"/>
      <c r="H120" s="7"/>
      <c r="I120" s="7"/>
      <c r="J120" s="10"/>
      <c r="K120" s="20"/>
      <c r="L120" s="7"/>
      <c r="M120" s="7"/>
      <c r="N120" s="7"/>
      <c r="O120" s="7"/>
      <c r="P120" s="10"/>
      <c r="Q120" s="20"/>
      <c r="R120" s="7"/>
      <c r="S120" s="7"/>
      <c r="T120" s="10"/>
      <c r="U120" s="20"/>
      <c r="V120" s="7">
        <v>40.5</v>
      </c>
      <c r="W120" s="7">
        <v>40.89</v>
      </c>
      <c r="X120" s="7">
        <f t="shared" ref="X120" si="5003">SUM(V120-1.22)</f>
        <v>39.28</v>
      </c>
      <c r="Y120" s="7">
        <f t="shared" ref="Y120" si="5004">SUM(W120-1.22)</f>
        <v>39.67</v>
      </c>
      <c r="Z120" s="10">
        <f t="shared" ref="Z120" si="5005">MIN(X120,Y120)</f>
        <v>39.28</v>
      </c>
      <c r="AA120" s="11">
        <f t="shared" si="4852"/>
        <v>0</v>
      </c>
      <c r="AB120" s="7">
        <f t="shared" ref="AB120" si="5006">SUM(V120)</f>
        <v>40.5</v>
      </c>
      <c r="AC120" s="7">
        <f t="shared" ref="AC120" si="5007">SUM(W120)</f>
        <v>40.89</v>
      </c>
      <c r="AD120" s="10">
        <f t="shared" ref="AD120" si="5008">MIN(AB120,AC120)</f>
        <v>40.5</v>
      </c>
      <c r="AE120" s="11">
        <f t="shared" si="4856"/>
        <v>0</v>
      </c>
      <c r="AF120" s="7">
        <v>40.5</v>
      </c>
      <c r="AG120" s="7">
        <v>40.89</v>
      </c>
      <c r="AH120" s="7">
        <f t="shared" ref="AH120" si="5009">SUM(AF120-1.46)</f>
        <v>39.04</v>
      </c>
      <c r="AI120" s="7">
        <f t="shared" ref="AI120" si="5010">SUM(AG120-1.46)</f>
        <v>39.43</v>
      </c>
      <c r="AJ120" s="10">
        <f t="shared" ref="AJ120" si="5011">MIN(AH120,AI120)</f>
        <v>39.04</v>
      </c>
      <c r="AK120" s="11">
        <f t="shared" si="3632"/>
        <v>0</v>
      </c>
      <c r="AL120" s="7">
        <f t="shared" ref="AL120" si="5012">SUM(AF120)</f>
        <v>40.5</v>
      </c>
      <c r="AM120" s="7">
        <f t="shared" ref="AM120" si="5013">SUM(AG120)</f>
        <v>40.89</v>
      </c>
      <c r="AN120" s="10">
        <f t="shared" ref="AN120" si="5014">MIN(AL120,AM120)</f>
        <v>40.5</v>
      </c>
      <c r="AO120" s="11">
        <f t="shared" si="3636"/>
        <v>0</v>
      </c>
      <c r="AP120" s="7">
        <v>40.79</v>
      </c>
      <c r="AQ120" s="7">
        <v>41.32</v>
      </c>
      <c r="AR120" s="7">
        <f t="shared" ref="AR120" si="5015">SUM(AP120-1.18)</f>
        <v>39.61</v>
      </c>
      <c r="AS120" s="7">
        <f t="shared" ref="AS120" si="5016">SUM(AQ120-1.18)</f>
        <v>40.14</v>
      </c>
      <c r="AT120" s="10">
        <f t="shared" ref="AT120" si="5017">MIN(AR120,AS120)</f>
        <v>39.61</v>
      </c>
      <c r="AU120" s="11">
        <f t="shared" si="3640"/>
        <v>0</v>
      </c>
      <c r="AV120" s="7">
        <f t="shared" ref="AV120" si="5018">SUM(AP120)</f>
        <v>40.79</v>
      </c>
      <c r="AW120" s="7">
        <f t="shared" ref="AW120" si="5019">SUM(AQ120)</f>
        <v>41.32</v>
      </c>
      <c r="AX120" s="10">
        <f t="shared" ref="AX120" si="5020">MIN(AV120,AW120)</f>
        <v>40.79</v>
      </c>
      <c r="AY120" s="11">
        <f t="shared" si="3644"/>
        <v>0</v>
      </c>
      <c r="AZ120" s="7">
        <v>36.79</v>
      </c>
      <c r="BA120" s="7">
        <v>36.68</v>
      </c>
      <c r="BB120" s="7">
        <f t="shared" ref="BB120" si="5021">SUM(AZ120-3.42)</f>
        <v>33.369999999999997</v>
      </c>
      <c r="BC120" s="7">
        <f t="shared" ref="BC120" si="5022">SUM(BA120-3.42)</f>
        <v>33.26</v>
      </c>
      <c r="BD120" s="10">
        <f t="shared" ref="BD120" si="5023">MIN(BB120,BC120)</f>
        <v>33.26</v>
      </c>
      <c r="BE120" s="11">
        <f t="shared" si="3648"/>
        <v>0</v>
      </c>
      <c r="BF120" s="7">
        <f t="shared" ref="BF120" si="5024">SUM(AZ120)</f>
        <v>36.79</v>
      </c>
      <c r="BG120" s="7">
        <f t="shared" ref="BG120" si="5025">SUM(BA120)</f>
        <v>36.68</v>
      </c>
      <c r="BH120" s="10">
        <f t="shared" ref="BH120" si="5026">MIN(BF120,BG120)</f>
        <v>36.68</v>
      </c>
      <c r="BI120" s="11">
        <f t="shared" si="3652"/>
        <v>0</v>
      </c>
      <c r="BJ120" s="7">
        <v>33.79</v>
      </c>
      <c r="BK120" s="7">
        <v>34.11</v>
      </c>
      <c r="BL120" s="7">
        <f t="shared" ref="BL120" si="5027">SUM(BJ120-2.77)</f>
        <v>31.02</v>
      </c>
      <c r="BM120" s="7">
        <f t="shared" ref="BM120" si="5028">SUM(BK120-2.77)</f>
        <v>31.34</v>
      </c>
      <c r="BN120" s="10">
        <f t="shared" ref="BN120" si="5029">MIN(BL120,BM120)</f>
        <v>31.02</v>
      </c>
      <c r="BO120" s="11">
        <f t="shared" si="3656"/>
        <v>0</v>
      </c>
      <c r="BP120" s="7">
        <f t="shared" ref="BP120" si="5030">SUM(BJ120)</f>
        <v>33.79</v>
      </c>
      <c r="BQ120" s="7">
        <f t="shared" ref="BQ120" si="5031">SUM(BK120)</f>
        <v>34.11</v>
      </c>
      <c r="BR120" s="10">
        <f t="shared" ref="BR120" si="5032">MIN(BP120,BQ120)</f>
        <v>33.79</v>
      </c>
      <c r="BS120" s="11">
        <f t="shared" si="3660"/>
        <v>0</v>
      </c>
      <c r="BT120" s="7">
        <f t="shared" ref="BT120" si="5033">SUM(BJ120)</f>
        <v>33.79</v>
      </c>
      <c r="BU120" s="7">
        <f t="shared" ref="BU120" si="5034">SUM(BK120)</f>
        <v>34.11</v>
      </c>
      <c r="BV120" s="7">
        <f t="shared" ref="BV120" si="5035">SUM(BT120-2.3)</f>
        <v>31.49</v>
      </c>
      <c r="BW120" s="7">
        <f t="shared" ref="BW120" si="5036">SUM(BU120-2.3)</f>
        <v>31.81</v>
      </c>
      <c r="BX120" s="10">
        <f t="shared" ref="BX120" si="5037">MIN(BV120,BW120)</f>
        <v>31.49</v>
      </c>
      <c r="BY120" s="11">
        <f t="shared" si="3666"/>
        <v>0</v>
      </c>
      <c r="BZ120" s="7">
        <f t="shared" ref="BZ120" si="5038">SUM(BT120)</f>
        <v>33.79</v>
      </c>
      <c r="CA120" s="7">
        <f t="shared" ref="CA120" si="5039">SUM(BU120)</f>
        <v>34.11</v>
      </c>
      <c r="CB120" s="10">
        <f t="shared" ref="CB120" si="5040">MIN(BZ120,CA120)</f>
        <v>33.79</v>
      </c>
      <c r="CC120" s="11">
        <f t="shared" si="3670"/>
        <v>0</v>
      </c>
    </row>
    <row r="121" spans="1:81" ht="18" customHeight="1" x14ac:dyDescent="0.25">
      <c r="A121" s="1">
        <f t="shared" si="0"/>
        <v>45464</v>
      </c>
      <c r="B121" s="7"/>
      <c r="C121" s="7"/>
      <c r="D121" s="7"/>
      <c r="E121" s="7"/>
      <c r="F121" s="10"/>
      <c r="G121" s="20"/>
      <c r="H121" s="7"/>
      <c r="I121" s="7"/>
      <c r="J121" s="10"/>
      <c r="K121" s="20"/>
      <c r="L121" s="7"/>
      <c r="M121" s="7"/>
      <c r="N121" s="7"/>
      <c r="O121" s="7"/>
      <c r="P121" s="10"/>
      <c r="Q121" s="20"/>
      <c r="R121" s="7"/>
      <c r="S121" s="7"/>
      <c r="T121" s="10"/>
      <c r="U121" s="20"/>
      <c r="V121" s="7">
        <v>40.79</v>
      </c>
      <c r="W121" s="7">
        <v>41</v>
      </c>
      <c r="X121" s="7">
        <f t="shared" ref="X121:Y123" si="5041">SUM(V121-1.22)</f>
        <v>39.57</v>
      </c>
      <c r="Y121" s="7">
        <f t="shared" si="5041"/>
        <v>39.78</v>
      </c>
      <c r="Z121" s="10">
        <f t="shared" ref="Z121" si="5042">MIN(X121,Y121)</f>
        <v>39.57</v>
      </c>
      <c r="AA121" s="11">
        <f t="shared" si="4852"/>
        <v>0</v>
      </c>
      <c r="AB121" s="7">
        <f t="shared" ref="AB121" si="5043">SUM(V121)</f>
        <v>40.79</v>
      </c>
      <c r="AC121" s="7">
        <f t="shared" ref="AC121" si="5044">SUM(W121)</f>
        <v>41</v>
      </c>
      <c r="AD121" s="10">
        <f t="shared" ref="AD121" si="5045">MIN(AB121,AC121)</f>
        <v>40.79</v>
      </c>
      <c r="AE121" s="11">
        <f t="shared" si="4856"/>
        <v>0</v>
      </c>
      <c r="AF121" s="7">
        <v>40.79</v>
      </c>
      <c r="AG121" s="7">
        <v>41</v>
      </c>
      <c r="AH121" s="7">
        <f t="shared" ref="AH121" si="5046">SUM(AF121-1.46)</f>
        <v>39.33</v>
      </c>
      <c r="AI121" s="7">
        <f t="shared" ref="AI121" si="5047">SUM(AG121-1.46)</f>
        <v>39.54</v>
      </c>
      <c r="AJ121" s="10">
        <f t="shared" ref="AJ121" si="5048">MIN(AH121,AI121)</f>
        <v>39.33</v>
      </c>
      <c r="AK121" s="11">
        <f t="shared" si="3632"/>
        <v>0</v>
      </c>
      <c r="AL121" s="7">
        <f t="shared" ref="AL121" si="5049">SUM(AF121)</f>
        <v>40.79</v>
      </c>
      <c r="AM121" s="7">
        <f t="shared" ref="AM121" si="5050">SUM(AG121)</f>
        <v>41</v>
      </c>
      <c r="AN121" s="10">
        <f t="shared" ref="AN121" si="5051">MIN(AL121,AM121)</f>
        <v>40.79</v>
      </c>
      <c r="AO121" s="11">
        <f t="shared" si="3636"/>
        <v>0</v>
      </c>
      <c r="AP121" s="7">
        <v>40.79</v>
      </c>
      <c r="AQ121" s="7">
        <v>41.32</v>
      </c>
      <c r="AR121" s="7">
        <f t="shared" ref="AR121" si="5052">SUM(AP121-1.18)</f>
        <v>39.61</v>
      </c>
      <c r="AS121" s="7">
        <f t="shared" ref="AS121" si="5053">SUM(AQ121-1.18)</f>
        <v>40.14</v>
      </c>
      <c r="AT121" s="10">
        <f t="shared" ref="AT121" si="5054">MIN(AR121,AS121)</f>
        <v>39.61</v>
      </c>
      <c r="AU121" s="11">
        <f t="shared" si="3640"/>
        <v>0</v>
      </c>
      <c r="AV121" s="7">
        <f t="shared" ref="AV121" si="5055">SUM(AP121)</f>
        <v>40.79</v>
      </c>
      <c r="AW121" s="7">
        <f t="shared" ref="AW121" si="5056">SUM(AQ121)</f>
        <v>41.32</v>
      </c>
      <c r="AX121" s="10">
        <f t="shared" ref="AX121" si="5057">MIN(AV121,AW121)</f>
        <v>40.79</v>
      </c>
      <c r="AY121" s="11">
        <f t="shared" si="3644"/>
        <v>0</v>
      </c>
      <c r="AZ121" s="7">
        <v>36.79</v>
      </c>
      <c r="BA121" s="7">
        <v>36.68</v>
      </c>
      <c r="BB121" s="7">
        <f t="shared" ref="BB121" si="5058">SUM(AZ121-3.42)</f>
        <v>33.369999999999997</v>
      </c>
      <c r="BC121" s="7">
        <f t="shared" ref="BC121" si="5059">SUM(BA121-3.42)</f>
        <v>33.26</v>
      </c>
      <c r="BD121" s="10">
        <f t="shared" ref="BD121" si="5060">MIN(BB121,BC121)</f>
        <v>33.26</v>
      </c>
      <c r="BE121" s="11">
        <f t="shared" si="3648"/>
        <v>0</v>
      </c>
      <c r="BF121" s="7">
        <f t="shared" ref="BF121" si="5061">SUM(AZ121)</f>
        <v>36.79</v>
      </c>
      <c r="BG121" s="7">
        <f t="shared" ref="BG121" si="5062">SUM(BA121)</f>
        <v>36.68</v>
      </c>
      <c r="BH121" s="10">
        <f t="shared" ref="BH121" si="5063">MIN(BF121,BG121)</f>
        <v>36.68</v>
      </c>
      <c r="BI121" s="11">
        <f t="shared" si="3652"/>
        <v>0</v>
      </c>
      <c r="BJ121" s="7">
        <v>33.79</v>
      </c>
      <c r="BK121" s="7">
        <v>34.11</v>
      </c>
      <c r="BL121" s="7">
        <f t="shared" ref="BL121" si="5064">SUM(BJ121-2.77)</f>
        <v>31.02</v>
      </c>
      <c r="BM121" s="7">
        <f t="shared" ref="BM121" si="5065">SUM(BK121-2.77)</f>
        <v>31.34</v>
      </c>
      <c r="BN121" s="10">
        <f t="shared" ref="BN121" si="5066">MIN(BL121,BM121)</f>
        <v>31.02</v>
      </c>
      <c r="BO121" s="11">
        <f t="shared" si="3656"/>
        <v>0</v>
      </c>
      <c r="BP121" s="7">
        <f t="shared" ref="BP121" si="5067">SUM(BJ121)</f>
        <v>33.79</v>
      </c>
      <c r="BQ121" s="7">
        <f t="shared" ref="BQ121" si="5068">SUM(BK121)</f>
        <v>34.11</v>
      </c>
      <c r="BR121" s="10">
        <f t="shared" ref="BR121" si="5069">MIN(BP121,BQ121)</f>
        <v>33.79</v>
      </c>
      <c r="BS121" s="11">
        <f t="shared" si="3660"/>
        <v>0</v>
      </c>
      <c r="BT121" s="7">
        <f t="shared" ref="BT121" si="5070">SUM(BJ121)</f>
        <v>33.79</v>
      </c>
      <c r="BU121" s="7">
        <f t="shared" ref="BU121" si="5071">SUM(BK121)</f>
        <v>34.11</v>
      </c>
      <c r="BV121" s="7">
        <f t="shared" ref="BV121" si="5072">SUM(BT121-2.3)</f>
        <v>31.49</v>
      </c>
      <c r="BW121" s="7">
        <f t="shared" ref="BW121" si="5073">SUM(BU121-2.3)</f>
        <v>31.81</v>
      </c>
      <c r="BX121" s="10">
        <f t="shared" ref="BX121" si="5074">MIN(BV121,BW121)</f>
        <v>31.49</v>
      </c>
      <c r="BY121" s="11">
        <f t="shared" si="3666"/>
        <v>0</v>
      </c>
      <c r="BZ121" s="7">
        <f t="shared" ref="BZ121" si="5075">SUM(BT121)</f>
        <v>33.79</v>
      </c>
      <c r="CA121" s="7">
        <f t="shared" ref="CA121" si="5076">SUM(BU121)</f>
        <v>34.11</v>
      </c>
      <c r="CB121" s="10">
        <f t="shared" ref="CB121" si="5077">MIN(BZ121,CA121)</f>
        <v>33.79</v>
      </c>
      <c r="CC121" s="11">
        <f t="shared" si="3670"/>
        <v>0</v>
      </c>
    </row>
    <row r="122" spans="1:81" ht="18" customHeight="1" x14ac:dyDescent="0.25">
      <c r="A122" s="1">
        <f t="shared" si="0"/>
        <v>45457</v>
      </c>
      <c r="B122" s="7"/>
      <c r="C122" s="7"/>
      <c r="D122" s="7"/>
      <c r="E122" s="7"/>
      <c r="F122" s="10"/>
      <c r="G122" s="20"/>
      <c r="H122" s="7"/>
      <c r="I122" s="7"/>
      <c r="J122" s="10"/>
      <c r="K122" s="20"/>
      <c r="L122" s="7"/>
      <c r="M122" s="7"/>
      <c r="N122" s="7"/>
      <c r="O122" s="7"/>
      <c r="P122" s="10"/>
      <c r="Q122" s="20"/>
      <c r="R122" s="7"/>
      <c r="S122" s="7"/>
      <c r="T122" s="10"/>
      <c r="U122" s="20"/>
      <c r="V122" s="7">
        <v>40.79</v>
      </c>
      <c r="W122" s="7">
        <v>41.08</v>
      </c>
      <c r="X122" s="7">
        <f t="shared" si="5041"/>
        <v>39.57</v>
      </c>
      <c r="Y122" s="7">
        <f t="shared" si="5041"/>
        <v>39.86</v>
      </c>
      <c r="Z122" s="10">
        <f t="shared" ref="Z122" si="5078">MIN(X122,Y122)</f>
        <v>39.57</v>
      </c>
      <c r="AA122" s="11">
        <f t="shared" si="4852"/>
        <v>0</v>
      </c>
      <c r="AB122" s="7">
        <f t="shared" ref="AB122" si="5079">SUM(V122)</f>
        <v>40.79</v>
      </c>
      <c r="AC122" s="7">
        <f t="shared" ref="AC122" si="5080">SUM(W122)</f>
        <v>41.08</v>
      </c>
      <c r="AD122" s="10">
        <f t="shared" ref="AD122" si="5081">MIN(AB122,AC122)</f>
        <v>40.79</v>
      </c>
      <c r="AE122" s="11">
        <f t="shared" si="4856"/>
        <v>0</v>
      </c>
      <c r="AF122" s="7">
        <v>40.79</v>
      </c>
      <c r="AG122" s="7">
        <v>41.08</v>
      </c>
      <c r="AH122" s="7">
        <f t="shared" ref="AH122" si="5082">SUM(AF122-1.46)</f>
        <v>39.33</v>
      </c>
      <c r="AI122" s="7">
        <f t="shared" ref="AI122" si="5083">SUM(AG122-1.46)</f>
        <v>39.619999999999997</v>
      </c>
      <c r="AJ122" s="10">
        <f t="shared" ref="AJ122" si="5084">MIN(AH122,AI122)</f>
        <v>39.33</v>
      </c>
      <c r="AK122" s="11">
        <f t="shared" si="3632"/>
        <v>0</v>
      </c>
      <c r="AL122" s="7">
        <f t="shared" ref="AL122" si="5085">SUM(AF122)</f>
        <v>40.79</v>
      </c>
      <c r="AM122" s="7">
        <f t="shared" ref="AM122" si="5086">SUM(AG122)</f>
        <v>41.08</v>
      </c>
      <c r="AN122" s="10">
        <f t="shared" ref="AN122" si="5087">MIN(AL122,AM122)</f>
        <v>40.79</v>
      </c>
      <c r="AO122" s="11">
        <f t="shared" si="3636"/>
        <v>0</v>
      </c>
      <c r="AP122" s="7">
        <v>40.79</v>
      </c>
      <c r="AQ122" s="7">
        <v>41.32</v>
      </c>
      <c r="AR122" s="7">
        <f t="shared" ref="AR122" si="5088">SUM(AP122-1.18)</f>
        <v>39.61</v>
      </c>
      <c r="AS122" s="7">
        <f t="shared" ref="AS122" si="5089">SUM(AQ122-1.18)</f>
        <v>40.14</v>
      </c>
      <c r="AT122" s="10">
        <f t="shared" ref="AT122" si="5090">MIN(AR122,AS122)</f>
        <v>39.61</v>
      </c>
      <c r="AU122" s="11">
        <f t="shared" si="3640"/>
        <v>0</v>
      </c>
      <c r="AV122" s="7">
        <f t="shared" ref="AV122" si="5091">SUM(AP122)</f>
        <v>40.79</v>
      </c>
      <c r="AW122" s="7">
        <f t="shared" ref="AW122" si="5092">SUM(AQ122)</f>
        <v>41.32</v>
      </c>
      <c r="AX122" s="10">
        <f t="shared" ref="AX122" si="5093">MIN(AV122,AW122)</f>
        <v>40.79</v>
      </c>
      <c r="AY122" s="11">
        <f t="shared" si="3644"/>
        <v>0</v>
      </c>
      <c r="AZ122" s="7">
        <v>36.79</v>
      </c>
      <c r="BA122" s="7">
        <v>36.68</v>
      </c>
      <c r="BB122" s="7">
        <f t="shared" ref="BB122" si="5094">SUM(AZ122-3.42)</f>
        <v>33.369999999999997</v>
      </c>
      <c r="BC122" s="7">
        <f t="shared" ref="BC122" si="5095">SUM(BA122-3.42)</f>
        <v>33.26</v>
      </c>
      <c r="BD122" s="10">
        <f t="shared" ref="BD122" si="5096">MIN(BB122,BC122)</f>
        <v>33.26</v>
      </c>
      <c r="BE122" s="11">
        <f t="shared" si="3648"/>
        <v>0</v>
      </c>
      <c r="BF122" s="7">
        <f t="shared" ref="BF122" si="5097">SUM(AZ122)</f>
        <v>36.79</v>
      </c>
      <c r="BG122" s="7">
        <f t="shared" ref="BG122" si="5098">SUM(BA122)</f>
        <v>36.68</v>
      </c>
      <c r="BH122" s="10">
        <f t="shared" ref="BH122" si="5099">MIN(BF122,BG122)</f>
        <v>36.68</v>
      </c>
      <c r="BI122" s="11">
        <f t="shared" si="3652"/>
        <v>0</v>
      </c>
      <c r="BJ122" s="7">
        <v>33.79</v>
      </c>
      <c r="BK122" s="7">
        <v>34.11</v>
      </c>
      <c r="BL122" s="7">
        <f t="shared" ref="BL122" si="5100">SUM(BJ122-2.77)</f>
        <v>31.02</v>
      </c>
      <c r="BM122" s="7">
        <f t="shared" ref="BM122" si="5101">SUM(BK122-2.77)</f>
        <v>31.34</v>
      </c>
      <c r="BN122" s="10">
        <f t="shared" ref="BN122" si="5102">MIN(BL122,BM122)</f>
        <v>31.02</v>
      </c>
      <c r="BO122" s="11">
        <f t="shared" si="3656"/>
        <v>0</v>
      </c>
      <c r="BP122" s="7">
        <f t="shared" ref="BP122" si="5103">SUM(BJ122)</f>
        <v>33.79</v>
      </c>
      <c r="BQ122" s="7">
        <f t="shared" ref="BQ122" si="5104">SUM(BK122)</f>
        <v>34.11</v>
      </c>
      <c r="BR122" s="10">
        <f t="shared" ref="BR122" si="5105">MIN(BP122,BQ122)</f>
        <v>33.79</v>
      </c>
      <c r="BS122" s="11">
        <f t="shared" si="3660"/>
        <v>0</v>
      </c>
      <c r="BT122" s="7">
        <f t="shared" ref="BT122" si="5106">SUM(BJ122)</f>
        <v>33.79</v>
      </c>
      <c r="BU122" s="7">
        <f t="shared" ref="BU122" si="5107">SUM(BK122)</f>
        <v>34.11</v>
      </c>
      <c r="BV122" s="7">
        <f t="shared" ref="BV122" si="5108">SUM(BT122-2.3)</f>
        <v>31.49</v>
      </c>
      <c r="BW122" s="7">
        <f t="shared" ref="BW122" si="5109">SUM(BU122-2.3)</f>
        <v>31.81</v>
      </c>
      <c r="BX122" s="10">
        <f t="shared" ref="BX122" si="5110">MIN(BV122,BW122)</f>
        <v>31.49</v>
      </c>
      <c r="BY122" s="11">
        <f t="shared" si="3666"/>
        <v>0</v>
      </c>
      <c r="BZ122" s="7">
        <f t="shared" ref="BZ122" si="5111">SUM(BT122)</f>
        <v>33.79</v>
      </c>
      <c r="CA122" s="7">
        <f t="shared" ref="CA122" si="5112">SUM(BU122)</f>
        <v>34.11</v>
      </c>
      <c r="CB122" s="10">
        <f t="shared" ref="CB122" si="5113">MIN(BZ122,CA122)</f>
        <v>33.79</v>
      </c>
      <c r="CC122" s="11">
        <f t="shared" si="3670"/>
        <v>0</v>
      </c>
    </row>
    <row r="123" spans="1:81" ht="18" customHeight="1" x14ac:dyDescent="0.25">
      <c r="A123" s="1">
        <f t="shared" si="0"/>
        <v>45450</v>
      </c>
      <c r="B123" s="7"/>
      <c r="C123" s="7"/>
      <c r="D123" s="7"/>
      <c r="E123" s="7"/>
      <c r="F123" s="10"/>
      <c r="G123" s="20"/>
      <c r="H123" s="7"/>
      <c r="I123" s="7"/>
      <c r="J123" s="10"/>
      <c r="K123" s="20"/>
      <c r="L123" s="7"/>
      <c r="M123" s="7"/>
      <c r="N123" s="7"/>
      <c r="O123" s="7"/>
      <c r="P123" s="10"/>
      <c r="Q123" s="20"/>
      <c r="R123" s="7"/>
      <c r="S123" s="7"/>
      <c r="T123" s="10"/>
      <c r="U123" s="20"/>
      <c r="V123" s="7">
        <v>40.79</v>
      </c>
      <c r="W123" s="7">
        <v>41.08</v>
      </c>
      <c r="X123" s="7">
        <f t="shared" si="5041"/>
        <v>39.57</v>
      </c>
      <c r="Y123" s="7">
        <f t="shared" si="5041"/>
        <v>39.86</v>
      </c>
      <c r="Z123" s="10">
        <f t="shared" ref="Z123" si="5114">MIN(X123,Y123)</f>
        <v>39.57</v>
      </c>
      <c r="AA123" s="11">
        <f t="shared" si="4852"/>
        <v>0</v>
      </c>
      <c r="AB123" s="7">
        <f t="shared" ref="AB123" si="5115">SUM(V123)</f>
        <v>40.79</v>
      </c>
      <c r="AC123" s="7">
        <f t="shared" ref="AC123" si="5116">SUM(W123)</f>
        <v>41.08</v>
      </c>
      <c r="AD123" s="10">
        <f t="shared" ref="AD123" si="5117">MIN(AB123,AC123)</f>
        <v>40.79</v>
      </c>
      <c r="AE123" s="11">
        <f t="shared" si="4856"/>
        <v>0</v>
      </c>
      <c r="AF123" s="7">
        <v>40.79</v>
      </c>
      <c r="AG123" s="7">
        <v>41.08</v>
      </c>
      <c r="AH123" s="7">
        <f t="shared" ref="AH123" si="5118">SUM(AF123-1.46)</f>
        <v>39.33</v>
      </c>
      <c r="AI123" s="7">
        <f t="shared" ref="AI123" si="5119">SUM(AG123-1.46)</f>
        <v>39.619999999999997</v>
      </c>
      <c r="AJ123" s="10">
        <f t="shared" ref="AJ123" si="5120">MIN(AH123,AI123)</f>
        <v>39.33</v>
      </c>
      <c r="AK123" s="11">
        <f t="shared" si="3632"/>
        <v>0</v>
      </c>
      <c r="AL123" s="7">
        <f t="shared" ref="AL123" si="5121">SUM(AF123)</f>
        <v>40.79</v>
      </c>
      <c r="AM123" s="7">
        <f t="shared" ref="AM123" si="5122">SUM(AG123)</f>
        <v>41.08</v>
      </c>
      <c r="AN123" s="10">
        <f t="shared" ref="AN123" si="5123">MIN(AL123,AM123)</f>
        <v>40.79</v>
      </c>
      <c r="AO123" s="11">
        <f t="shared" si="3636"/>
        <v>0</v>
      </c>
      <c r="AP123" s="7">
        <v>40.79</v>
      </c>
      <c r="AQ123" s="7">
        <v>41.32</v>
      </c>
      <c r="AR123" s="7">
        <f t="shared" ref="AR123" si="5124">SUM(AP123-1.18)</f>
        <v>39.61</v>
      </c>
      <c r="AS123" s="7">
        <f t="shared" ref="AS123" si="5125">SUM(AQ123-1.18)</f>
        <v>40.14</v>
      </c>
      <c r="AT123" s="10">
        <f t="shared" ref="AT123" si="5126">MIN(AR123,AS123)</f>
        <v>39.61</v>
      </c>
      <c r="AU123" s="11">
        <f t="shared" si="3640"/>
        <v>0</v>
      </c>
      <c r="AV123" s="7">
        <f t="shared" ref="AV123" si="5127">SUM(AP123)</f>
        <v>40.79</v>
      </c>
      <c r="AW123" s="7">
        <f t="shared" ref="AW123" si="5128">SUM(AQ123)</f>
        <v>41.32</v>
      </c>
      <c r="AX123" s="10">
        <f t="shared" ref="AX123" si="5129">MIN(AV123,AW123)</f>
        <v>40.79</v>
      </c>
      <c r="AY123" s="11">
        <f t="shared" si="3644"/>
        <v>0</v>
      </c>
      <c r="AZ123" s="7">
        <v>36.79</v>
      </c>
      <c r="BA123" s="7">
        <v>36.68</v>
      </c>
      <c r="BB123" s="7">
        <f t="shared" ref="BB123" si="5130">SUM(AZ123-3.42)</f>
        <v>33.369999999999997</v>
      </c>
      <c r="BC123" s="7">
        <f t="shared" ref="BC123" si="5131">SUM(BA123-3.42)</f>
        <v>33.26</v>
      </c>
      <c r="BD123" s="10">
        <f t="shared" ref="BD123" si="5132">MIN(BB123,BC123)</f>
        <v>33.26</v>
      </c>
      <c r="BE123" s="11">
        <f t="shared" si="3648"/>
        <v>0</v>
      </c>
      <c r="BF123" s="7">
        <f t="shared" ref="BF123" si="5133">SUM(AZ123)</f>
        <v>36.79</v>
      </c>
      <c r="BG123" s="7">
        <f t="shared" ref="BG123" si="5134">SUM(BA123)</f>
        <v>36.68</v>
      </c>
      <c r="BH123" s="10">
        <f t="shared" ref="BH123" si="5135">MIN(BF123,BG123)</f>
        <v>36.68</v>
      </c>
      <c r="BI123" s="11">
        <f t="shared" si="3652"/>
        <v>0</v>
      </c>
      <c r="BJ123" s="7">
        <v>33.79</v>
      </c>
      <c r="BK123" s="7">
        <v>34.11</v>
      </c>
      <c r="BL123" s="7">
        <f t="shared" ref="BL123" si="5136">SUM(BJ123-2.77)</f>
        <v>31.02</v>
      </c>
      <c r="BM123" s="7">
        <f t="shared" ref="BM123" si="5137">SUM(BK123-2.77)</f>
        <v>31.34</v>
      </c>
      <c r="BN123" s="10">
        <f t="shared" ref="BN123" si="5138">MIN(BL123,BM123)</f>
        <v>31.02</v>
      </c>
      <c r="BO123" s="11">
        <f t="shared" si="3656"/>
        <v>0</v>
      </c>
      <c r="BP123" s="7">
        <f t="shared" ref="BP123" si="5139">SUM(BJ123)</f>
        <v>33.79</v>
      </c>
      <c r="BQ123" s="7">
        <f t="shared" ref="BQ123" si="5140">SUM(BK123)</f>
        <v>34.11</v>
      </c>
      <c r="BR123" s="10">
        <f t="shared" ref="BR123" si="5141">MIN(BP123,BQ123)</f>
        <v>33.79</v>
      </c>
      <c r="BS123" s="11">
        <f t="shared" si="3660"/>
        <v>0</v>
      </c>
      <c r="BT123" s="7">
        <f t="shared" ref="BT123" si="5142">SUM(BJ123)</f>
        <v>33.79</v>
      </c>
      <c r="BU123" s="7">
        <f t="shared" ref="BU123" si="5143">SUM(BK123)</f>
        <v>34.11</v>
      </c>
      <c r="BV123" s="7">
        <f t="shared" ref="BV123" si="5144">SUM(BT123-2.3)</f>
        <v>31.49</v>
      </c>
      <c r="BW123" s="7">
        <f t="shared" ref="BW123" si="5145">SUM(BU123-2.3)</f>
        <v>31.81</v>
      </c>
      <c r="BX123" s="10">
        <f t="shared" ref="BX123" si="5146">MIN(BV123,BW123)</f>
        <v>31.49</v>
      </c>
      <c r="BY123" s="11">
        <f t="shared" si="3666"/>
        <v>0</v>
      </c>
      <c r="BZ123" s="7">
        <f t="shared" ref="BZ123" si="5147">SUM(BT123)</f>
        <v>33.79</v>
      </c>
      <c r="CA123" s="7">
        <f t="shared" ref="CA123" si="5148">SUM(BU123)</f>
        <v>34.11</v>
      </c>
      <c r="CB123" s="10">
        <f t="shared" ref="CB123" si="5149">MIN(BZ123,CA123)</f>
        <v>33.79</v>
      </c>
      <c r="CC123" s="11">
        <f t="shared" si="3670"/>
        <v>0</v>
      </c>
    </row>
    <row r="124" spans="1:81" ht="18" customHeight="1" x14ac:dyDescent="0.25">
      <c r="A124" s="1">
        <f t="shared" si="0"/>
        <v>45443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20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7">
        <v>41.21</v>
      </c>
      <c r="AG124" s="7">
        <v>41</v>
      </c>
      <c r="AH124" s="7">
        <f t="shared" ref="AH124" si="5150">SUM(AF124-1.46)</f>
        <v>39.75</v>
      </c>
      <c r="AI124" s="7">
        <f t="shared" ref="AI124" si="5151">SUM(AG124-1.46)</f>
        <v>39.54</v>
      </c>
      <c r="AJ124" s="10">
        <f t="shared" ref="AJ124" si="5152">MIN(AH124,AI124)</f>
        <v>39.54</v>
      </c>
      <c r="AK124" s="11">
        <f t="shared" si="3632"/>
        <v>0</v>
      </c>
      <c r="AL124" s="7">
        <f t="shared" ref="AL124" si="5153">SUM(AF124)</f>
        <v>41.21</v>
      </c>
      <c r="AM124" s="7">
        <f t="shared" ref="AM124" si="5154">SUM(AG124)</f>
        <v>41</v>
      </c>
      <c r="AN124" s="10">
        <f t="shared" ref="AN124" si="5155">MIN(AL124,AM124)</f>
        <v>41</v>
      </c>
      <c r="AO124" s="11">
        <f t="shared" si="3636"/>
        <v>0</v>
      </c>
      <c r="AP124" s="7">
        <v>40.79</v>
      </c>
      <c r="AQ124" s="7">
        <v>41.32</v>
      </c>
      <c r="AR124" s="7">
        <f t="shared" ref="AR124" si="5156">SUM(AP124-1.18)</f>
        <v>39.61</v>
      </c>
      <c r="AS124" s="7">
        <f t="shared" ref="AS124" si="5157">SUM(AQ124-1.18)</f>
        <v>40.14</v>
      </c>
      <c r="AT124" s="10">
        <f t="shared" ref="AT124" si="5158">MIN(AR124,AS124)</f>
        <v>39.61</v>
      </c>
      <c r="AU124" s="11">
        <f t="shared" si="3640"/>
        <v>0</v>
      </c>
      <c r="AV124" s="7">
        <f t="shared" ref="AV124" si="5159">SUM(AP124)</f>
        <v>40.79</v>
      </c>
      <c r="AW124" s="7">
        <f t="shared" ref="AW124" si="5160">SUM(AQ124)</f>
        <v>41.32</v>
      </c>
      <c r="AX124" s="10">
        <f t="shared" ref="AX124" si="5161">MIN(AV124,AW124)</f>
        <v>40.79</v>
      </c>
      <c r="AY124" s="11">
        <f t="shared" si="3644"/>
        <v>0</v>
      </c>
      <c r="AZ124" s="7">
        <v>36.79</v>
      </c>
      <c r="BA124" s="7">
        <v>36.68</v>
      </c>
      <c r="BB124" s="7">
        <f t="shared" ref="BB124" si="5162">SUM(AZ124-3.42)</f>
        <v>33.369999999999997</v>
      </c>
      <c r="BC124" s="7">
        <f t="shared" ref="BC124" si="5163">SUM(BA124-3.42)</f>
        <v>33.26</v>
      </c>
      <c r="BD124" s="10">
        <f t="shared" ref="BD124" si="5164">MIN(BB124,BC124)</f>
        <v>33.26</v>
      </c>
      <c r="BE124" s="11">
        <f t="shared" si="3648"/>
        <v>0</v>
      </c>
      <c r="BF124" s="7">
        <f t="shared" ref="BF124" si="5165">SUM(AZ124)</f>
        <v>36.79</v>
      </c>
      <c r="BG124" s="7">
        <f t="shared" ref="BG124" si="5166">SUM(BA124)</f>
        <v>36.68</v>
      </c>
      <c r="BH124" s="10">
        <f t="shared" ref="BH124" si="5167">MIN(BF124,BG124)</f>
        <v>36.68</v>
      </c>
      <c r="BI124" s="11">
        <f t="shared" si="3652"/>
        <v>0</v>
      </c>
      <c r="BJ124" s="7">
        <v>33.79</v>
      </c>
      <c r="BK124" s="7">
        <v>34.11</v>
      </c>
      <c r="BL124" s="7">
        <f t="shared" ref="BL124" si="5168">SUM(BJ124-2.77)</f>
        <v>31.02</v>
      </c>
      <c r="BM124" s="7">
        <f t="shared" ref="BM124" si="5169">SUM(BK124-2.77)</f>
        <v>31.34</v>
      </c>
      <c r="BN124" s="10">
        <f t="shared" ref="BN124" si="5170">MIN(BL124,BM124)</f>
        <v>31.02</v>
      </c>
      <c r="BO124" s="11">
        <f t="shared" si="3656"/>
        <v>0</v>
      </c>
      <c r="BP124" s="7">
        <f t="shared" ref="BP124" si="5171">SUM(BJ124)</f>
        <v>33.79</v>
      </c>
      <c r="BQ124" s="7">
        <f t="shared" ref="BQ124" si="5172">SUM(BK124)</f>
        <v>34.11</v>
      </c>
      <c r="BR124" s="10">
        <f t="shared" ref="BR124" si="5173">MIN(BP124,BQ124)</f>
        <v>33.79</v>
      </c>
      <c r="BS124" s="11">
        <f t="shared" si="3660"/>
        <v>0</v>
      </c>
      <c r="BT124" s="7">
        <f t="shared" ref="BT124" si="5174">SUM(BJ124)</f>
        <v>33.79</v>
      </c>
      <c r="BU124" s="7">
        <f t="shared" ref="BU124" si="5175">SUM(BK124)</f>
        <v>34.11</v>
      </c>
      <c r="BV124" s="7">
        <f t="shared" ref="BV124" si="5176">SUM(BT124-2.3)</f>
        <v>31.49</v>
      </c>
      <c r="BW124" s="7">
        <f t="shared" ref="BW124" si="5177">SUM(BU124-2.3)</f>
        <v>31.81</v>
      </c>
      <c r="BX124" s="10">
        <f t="shared" ref="BX124" si="5178">MIN(BV124,BW124)</f>
        <v>31.49</v>
      </c>
      <c r="BY124" s="11">
        <f t="shared" si="3666"/>
        <v>0</v>
      </c>
      <c r="BZ124" s="7">
        <f t="shared" ref="BZ124" si="5179">SUM(BT124)</f>
        <v>33.79</v>
      </c>
      <c r="CA124" s="7">
        <f t="shared" ref="CA124" si="5180">SUM(BU124)</f>
        <v>34.11</v>
      </c>
      <c r="CB124" s="10">
        <f t="shared" ref="CB124" si="5181">MIN(BZ124,CA124)</f>
        <v>33.79</v>
      </c>
      <c r="CC124" s="11">
        <f t="shared" si="3670"/>
        <v>0</v>
      </c>
    </row>
    <row r="125" spans="1:81" ht="18" customHeight="1" x14ac:dyDescent="0.25">
      <c r="A125" s="1">
        <f t="shared" si="0"/>
        <v>45436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7">
        <v>41.21</v>
      </c>
      <c r="AG125" s="7">
        <v>40.92</v>
      </c>
      <c r="AH125" s="7">
        <f t="shared" ref="AH125" si="5182">SUM(AF125-1.46)</f>
        <v>39.75</v>
      </c>
      <c r="AI125" s="7">
        <f t="shared" ref="AI125" si="5183">SUM(AG125-1.46)</f>
        <v>39.46</v>
      </c>
      <c r="AJ125" s="10">
        <f t="shared" ref="AJ125" si="5184">MIN(AH125,AI125)</f>
        <v>39.46</v>
      </c>
      <c r="AK125" s="11">
        <f t="shared" si="3632"/>
        <v>0</v>
      </c>
      <c r="AL125" s="7">
        <f t="shared" ref="AL125" si="5185">SUM(AF125)</f>
        <v>41.21</v>
      </c>
      <c r="AM125" s="7">
        <f t="shared" ref="AM125" si="5186">SUM(AG125)</f>
        <v>40.92</v>
      </c>
      <c r="AN125" s="10">
        <f t="shared" ref="AN125" si="5187">MIN(AL125,AM125)</f>
        <v>40.92</v>
      </c>
      <c r="AO125" s="11">
        <f t="shared" si="3636"/>
        <v>0</v>
      </c>
      <c r="AP125" s="7">
        <v>40.79</v>
      </c>
      <c r="AQ125" s="7">
        <v>41.32</v>
      </c>
      <c r="AR125" s="7">
        <f t="shared" ref="AR125" si="5188">SUM(AP125-1.18)</f>
        <v>39.61</v>
      </c>
      <c r="AS125" s="7">
        <f t="shared" ref="AS125" si="5189">SUM(AQ125-1.18)</f>
        <v>40.14</v>
      </c>
      <c r="AT125" s="10">
        <f t="shared" ref="AT125" si="5190">MIN(AR125,AS125)</f>
        <v>39.61</v>
      </c>
      <c r="AU125" s="11">
        <f t="shared" si="3640"/>
        <v>0</v>
      </c>
      <c r="AV125" s="7">
        <f t="shared" ref="AV125" si="5191">SUM(AP125)</f>
        <v>40.79</v>
      </c>
      <c r="AW125" s="7">
        <f t="shared" ref="AW125" si="5192">SUM(AQ125)</f>
        <v>41.32</v>
      </c>
      <c r="AX125" s="10">
        <f t="shared" ref="AX125" si="5193">MIN(AV125,AW125)</f>
        <v>40.79</v>
      </c>
      <c r="AY125" s="11">
        <f t="shared" si="3644"/>
        <v>0</v>
      </c>
      <c r="AZ125" s="7">
        <v>36.79</v>
      </c>
      <c r="BA125" s="7">
        <v>36.68</v>
      </c>
      <c r="BB125" s="7">
        <f t="shared" ref="BB125" si="5194">SUM(AZ125-3.42)</f>
        <v>33.369999999999997</v>
      </c>
      <c r="BC125" s="7">
        <f t="shared" ref="BC125" si="5195">SUM(BA125-3.42)</f>
        <v>33.26</v>
      </c>
      <c r="BD125" s="10">
        <f t="shared" ref="BD125" si="5196">MIN(BB125,BC125)</f>
        <v>33.26</v>
      </c>
      <c r="BE125" s="11">
        <f t="shared" si="3648"/>
        <v>0</v>
      </c>
      <c r="BF125" s="7">
        <f t="shared" ref="BF125" si="5197">SUM(AZ125)</f>
        <v>36.79</v>
      </c>
      <c r="BG125" s="7">
        <f t="shared" ref="BG125" si="5198">SUM(BA125)</f>
        <v>36.68</v>
      </c>
      <c r="BH125" s="10">
        <f t="shared" ref="BH125" si="5199">MIN(BF125,BG125)</f>
        <v>36.68</v>
      </c>
      <c r="BI125" s="11">
        <f t="shared" si="3652"/>
        <v>0</v>
      </c>
      <c r="BJ125" s="7">
        <v>33.79</v>
      </c>
      <c r="BK125" s="7">
        <v>34.11</v>
      </c>
      <c r="BL125" s="7">
        <f t="shared" ref="BL125" si="5200">SUM(BJ125-2.77)</f>
        <v>31.02</v>
      </c>
      <c r="BM125" s="7">
        <f t="shared" ref="BM125" si="5201">SUM(BK125-2.77)</f>
        <v>31.34</v>
      </c>
      <c r="BN125" s="10">
        <f t="shared" ref="BN125" si="5202">MIN(BL125,BM125)</f>
        <v>31.02</v>
      </c>
      <c r="BO125" s="11">
        <f t="shared" si="3656"/>
        <v>0</v>
      </c>
      <c r="BP125" s="7">
        <f t="shared" ref="BP125" si="5203">SUM(BJ125)</f>
        <v>33.79</v>
      </c>
      <c r="BQ125" s="7">
        <f t="shared" ref="BQ125" si="5204">SUM(BK125)</f>
        <v>34.11</v>
      </c>
      <c r="BR125" s="10">
        <f t="shared" ref="BR125" si="5205">MIN(BP125,BQ125)</f>
        <v>33.79</v>
      </c>
      <c r="BS125" s="11">
        <f t="shared" si="3660"/>
        <v>0</v>
      </c>
      <c r="BT125" s="7">
        <f t="shared" ref="BT125" si="5206">SUM(BJ125)</f>
        <v>33.79</v>
      </c>
      <c r="BU125" s="7">
        <f t="shared" ref="BU125" si="5207">SUM(BK125)</f>
        <v>34.11</v>
      </c>
      <c r="BV125" s="7">
        <f t="shared" ref="BV125" si="5208">SUM(BT125-2.3)</f>
        <v>31.49</v>
      </c>
      <c r="BW125" s="7">
        <f t="shared" ref="BW125" si="5209">SUM(BU125-2.3)</f>
        <v>31.81</v>
      </c>
      <c r="BX125" s="10">
        <f t="shared" ref="BX125" si="5210">MIN(BV125,BW125)</f>
        <v>31.49</v>
      </c>
      <c r="BY125" s="11">
        <f t="shared" si="3666"/>
        <v>0</v>
      </c>
      <c r="BZ125" s="7">
        <f t="shared" ref="BZ125" si="5211">SUM(BT125)</f>
        <v>33.79</v>
      </c>
      <c r="CA125" s="7">
        <f t="shared" ref="CA125" si="5212">SUM(BU125)</f>
        <v>34.11</v>
      </c>
      <c r="CB125" s="10">
        <f t="shared" ref="CB125" si="5213">MIN(BZ125,CA125)</f>
        <v>33.79</v>
      </c>
      <c r="CC125" s="11">
        <f t="shared" si="3670"/>
        <v>0</v>
      </c>
    </row>
    <row r="126" spans="1:81" ht="18" customHeight="1" x14ac:dyDescent="0.25">
      <c r="A126" s="1">
        <f t="shared" si="0"/>
        <v>45429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7">
        <v>41.21</v>
      </c>
      <c r="AG126" s="7">
        <v>40.96</v>
      </c>
      <c r="AH126" s="7">
        <f t="shared" ref="AH126" si="5214">SUM(AF126-1.46)</f>
        <v>39.75</v>
      </c>
      <c r="AI126" s="7">
        <f t="shared" ref="AI126" si="5215">SUM(AG126-1.46)</f>
        <v>39.5</v>
      </c>
      <c r="AJ126" s="10">
        <f t="shared" ref="AJ126" si="5216">MIN(AH126,AI126)</f>
        <v>39.5</v>
      </c>
      <c r="AK126" s="11">
        <f t="shared" si="3632"/>
        <v>0</v>
      </c>
      <c r="AL126" s="7">
        <f t="shared" ref="AL126" si="5217">SUM(AF126)</f>
        <v>41.21</v>
      </c>
      <c r="AM126" s="7">
        <f t="shared" ref="AM126" si="5218">SUM(AG126)</f>
        <v>40.96</v>
      </c>
      <c r="AN126" s="10">
        <f t="shared" ref="AN126" si="5219">MIN(AL126,AM126)</f>
        <v>40.96</v>
      </c>
      <c r="AO126" s="11">
        <f t="shared" si="3636"/>
        <v>0</v>
      </c>
      <c r="AP126" s="7">
        <v>40.79</v>
      </c>
      <c r="AQ126" s="7">
        <v>41.32</v>
      </c>
      <c r="AR126" s="7">
        <f t="shared" ref="AR126" si="5220">SUM(AP126-1.18)</f>
        <v>39.61</v>
      </c>
      <c r="AS126" s="7">
        <f t="shared" ref="AS126" si="5221">SUM(AQ126-1.18)</f>
        <v>40.14</v>
      </c>
      <c r="AT126" s="10">
        <f t="shared" ref="AT126" si="5222">MIN(AR126,AS126)</f>
        <v>39.61</v>
      </c>
      <c r="AU126" s="11">
        <f t="shared" si="3640"/>
        <v>0</v>
      </c>
      <c r="AV126" s="7">
        <f t="shared" ref="AV126" si="5223">SUM(AP126)</f>
        <v>40.79</v>
      </c>
      <c r="AW126" s="7">
        <f t="shared" ref="AW126" si="5224">SUM(AQ126)</f>
        <v>41.32</v>
      </c>
      <c r="AX126" s="10">
        <f t="shared" ref="AX126" si="5225">MIN(AV126,AW126)</f>
        <v>40.79</v>
      </c>
      <c r="AY126" s="11">
        <f t="shared" si="3644"/>
        <v>0</v>
      </c>
      <c r="AZ126" s="7">
        <v>36.79</v>
      </c>
      <c r="BA126" s="7">
        <v>36.68</v>
      </c>
      <c r="BB126" s="7">
        <f t="shared" ref="BB126" si="5226">SUM(AZ126-3.42)</f>
        <v>33.369999999999997</v>
      </c>
      <c r="BC126" s="7">
        <f t="shared" ref="BC126" si="5227">SUM(BA126-3.42)</f>
        <v>33.26</v>
      </c>
      <c r="BD126" s="10">
        <f t="shared" ref="BD126" si="5228">MIN(BB126,BC126)</f>
        <v>33.26</v>
      </c>
      <c r="BE126" s="11">
        <f t="shared" si="3648"/>
        <v>0</v>
      </c>
      <c r="BF126" s="7">
        <f t="shared" ref="BF126" si="5229">SUM(AZ126)</f>
        <v>36.79</v>
      </c>
      <c r="BG126" s="7">
        <f t="shared" ref="BG126" si="5230">SUM(BA126)</f>
        <v>36.68</v>
      </c>
      <c r="BH126" s="10">
        <f t="shared" ref="BH126" si="5231">MIN(BF126,BG126)</f>
        <v>36.68</v>
      </c>
      <c r="BI126" s="11">
        <f t="shared" si="3652"/>
        <v>0</v>
      </c>
      <c r="BJ126" s="7">
        <v>33.79</v>
      </c>
      <c r="BK126" s="7">
        <v>34.11</v>
      </c>
      <c r="BL126" s="7">
        <f t="shared" ref="BL126" si="5232">SUM(BJ126-2.77)</f>
        <v>31.02</v>
      </c>
      <c r="BM126" s="7">
        <f t="shared" ref="BM126" si="5233">SUM(BK126-2.77)</f>
        <v>31.34</v>
      </c>
      <c r="BN126" s="10">
        <f t="shared" ref="BN126" si="5234">MIN(BL126,BM126)</f>
        <v>31.02</v>
      </c>
      <c r="BO126" s="11">
        <f t="shared" si="3656"/>
        <v>0</v>
      </c>
      <c r="BP126" s="7">
        <f t="shared" ref="BP126" si="5235">SUM(BJ126)</f>
        <v>33.79</v>
      </c>
      <c r="BQ126" s="7">
        <f t="shared" ref="BQ126" si="5236">SUM(BK126)</f>
        <v>34.11</v>
      </c>
      <c r="BR126" s="10">
        <f t="shared" ref="BR126" si="5237">MIN(BP126,BQ126)</f>
        <v>33.79</v>
      </c>
      <c r="BS126" s="11">
        <f t="shared" si="3660"/>
        <v>0</v>
      </c>
      <c r="BT126" s="7">
        <f t="shared" ref="BT126" si="5238">SUM(BJ126)</f>
        <v>33.79</v>
      </c>
      <c r="BU126" s="7">
        <f t="shared" ref="BU126" si="5239">SUM(BK126)</f>
        <v>34.11</v>
      </c>
      <c r="BV126" s="7">
        <f t="shared" ref="BV126" si="5240">SUM(BT126-2.3)</f>
        <v>31.49</v>
      </c>
      <c r="BW126" s="7">
        <f t="shared" ref="BW126" si="5241">SUM(BU126-2.3)</f>
        <v>31.81</v>
      </c>
      <c r="BX126" s="10">
        <f t="shared" ref="BX126" si="5242">MIN(BV126,BW126)</f>
        <v>31.49</v>
      </c>
      <c r="BY126" s="11">
        <f t="shared" si="3666"/>
        <v>0</v>
      </c>
      <c r="BZ126" s="7">
        <f t="shared" ref="BZ126" si="5243">SUM(BT126)</f>
        <v>33.79</v>
      </c>
      <c r="CA126" s="7">
        <f t="shared" ref="CA126" si="5244">SUM(BU126)</f>
        <v>34.11</v>
      </c>
      <c r="CB126" s="10">
        <f t="shared" ref="CB126" si="5245">MIN(BZ126,CA126)</f>
        <v>33.79</v>
      </c>
      <c r="CC126" s="11">
        <f t="shared" si="3670"/>
        <v>0</v>
      </c>
    </row>
    <row r="127" spans="1:81" ht="18" customHeight="1" x14ac:dyDescent="0.25">
      <c r="A127" s="1">
        <f t="shared" si="0"/>
        <v>45422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7">
        <v>40.79</v>
      </c>
      <c r="AG127" s="7">
        <v>41.07</v>
      </c>
      <c r="AH127" s="7">
        <f t="shared" ref="AH127" si="5246">SUM(AF127-1.46)</f>
        <v>39.33</v>
      </c>
      <c r="AI127" s="7">
        <f t="shared" ref="AI127" si="5247">SUM(AG127-1.46)</f>
        <v>39.61</v>
      </c>
      <c r="AJ127" s="10">
        <f t="shared" ref="AJ127" si="5248">MIN(AH127,AI127)</f>
        <v>39.33</v>
      </c>
      <c r="AK127" s="11">
        <f t="shared" si="3632"/>
        <v>0</v>
      </c>
      <c r="AL127" s="7">
        <f t="shared" ref="AL127" si="5249">SUM(AF127)</f>
        <v>40.79</v>
      </c>
      <c r="AM127" s="7">
        <f t="shared" ref="AM127" si="5250">SUM(AG127)</f>
        <v>41.07</v>
      </c>
      <c r="AN127" s="10">
        <f t="shared" ref="AN127" si="5251">MIN(AL127,AM127)</f>
        <v>40.79</v>
      </c>
      <c r="AO127" s="11">
        <f t="shared" si="3636"/>
        <v>0</v>
      </c>
      <c r="AP127" s="7">
        <v>40.79</v>
      </c>
      <c r="AQ127" s="7">
        <v>41.32</v>
      </c>
      <c r="AR127" s="7">
        <f t="shared" ref="AR127" si="5252">SUM(AP127-1.18)</f>
        <v>39.61</v>
      </c>
      <c r="AS127" s="7">
        <f t="shared" ref="AS127" si="5253">SUM(AQ127-1.18)</f>
        <v>40.14</v>
      </c>
      <c r="AT127" s="10">
        <f t="shared" ref="AT127" si="5254">MIN(AR127,AS127)</f>
        <v>39.61</v>
      </c>
      <c r="AU127" s="11">
        <f t="shared" si="3640"/>
        <v>0</v>
      </c>
      <c r="AV127" s="7">
        <f t="shared" ref="AV127" si="5255">SUM(AP127)</f>
        <v>40.79</v>
      </c>
      <c r="AW127" s="7">
        <f t="shared" ref="AW127" si="5256">SUM(AQ127)</f>
        <v>41.32</v>
      </c>
      <c r="AX127" s="10">
        <f t="shared" ref="AX127" si="5257">MIN(AV127,AW127)</f>
        <v>40.79</v>
      </c>
      <c r="AY127" s="11">
        <f t="shared" si="3644"/>
        <v>0</v>
      </c>
      <c r="AZ127" s="7">
        <v>36.79</v>
      </c>
      <c r="BA127" s="7">
        <v>36.68</v>
      </c>
      <c r="BB127" s="7">
        <f t="shared" ref="BB127" si="5258">SUM(AZ127-3.42)</f>
        <v>33.369999999999997</v>
      </c>
      <c r="BC127" s="7">
        <f t="shared" ref="BC127" si="5259">SUM(BA127-3.42)</f>
        <v>33.26</v>
      </c>
      <c r="BD127" s="10">
        <f t="shared" ref="BD127" si="5260">MIN(BB127,BC127)</f>
        <v>33.26</v>
      </c>
      <c r="BE127" s="11">
        <f t="shared" si="3648"/>
        <v>0</v>
      </c>
      <c r="BF127" s="7">
        <f t="shared" ref="BF127" si="5261">SUM(AZ127)</f>
        <v>36.79</v>
      </c>
      <c r="BG127" s="7">
        <f t="shared" ref="BG127" si="5262">SUM(BA127)</f>
        <v>36.68</v>
      </c>
      <c r="BH127" s="10">
        <f t="shared" ref="BH127" si="5263">MIN(BF127,BG127)</f>
        <v>36.68</v>
      </c>
      <c r="BI127" s="11">
        <f t="shared" si="3652"/>
        <v>0</v>
      </c>
      <c r="BJ127" s="7">
        <v>33.79</v>
      </c>
      <c r="BK127" s="7">
        <v>34.11</v>
      </c>
      <c r="BL127" s="7">
        <f t="shared" ref="BL127" si="5264">SUM(BJ127-2.77)</f>
        <v>31.02</v>
      </c>
      <c r="BM127" s="7">
        <f t="shared" ref="BM127" si="5265">SUM(BK127-2.77)</f>
        <v>31.34</v>
      </c>
      <c r="BN127" s="10">
        <f t="shared" ref="BN127" si="5266">MIN(BL127,BM127)</f>
        <v>31.02</v>
      </c>
      <c r="BO127" s="11">
        <f t="shared" si="3656"/>
        <v>0</v>
      </c>
      <c r="BP127" s="7">
        <f t="shared" ref="BP127" si="5267">SUM(BJ127)</f>
        <v>33.79</v>
      </c>
      <c r="BQ127" s="7">
        <f t="shared" ref="BQ127" si="5268">SUM(BK127)</f>
        <v>34.11</v>
      </c>
      <c r="BR127" s="10">
        <f t="shared" ref="BR127" si="5269">MIN(BP127,BQ127)</f>
        <v>33.79</v>
      </c>
      <c r="BS127" s="11">
        <f t="shared" si="3660"/>
        <v>0</v>
      </c>
      <c r="BT127" s="7">
        <f t="shared" ref="BT127" si="5270">SUM(BJ127)</f>
        <v>33.79</v>
      </c>
      <c r="BU127" s="7">
        <f t="shared" ref="BU127" si="5271">SUM(BK127)</f>
        <v>34.11</v>
      </c>
      <c r="BV127" s="7">
        <f t="shared" ref="BV127" si="5272">SUM(BT127-2.3)</f>
        <v>31.49</v>
      </c>
      <c r="BW127" s="7">
        <f t="shared" ref="BW127" si="5273">SUM(BU127-2.3)</f>
        <v>31.81</v>
      </c>
      <c r="BX127" s="10">
        <f t="shared" ref="BX127" si="5274">MIN(BV127,BW127)</f>
        <v>31.49</v>
      </c>
      <c r="BY127" s="11">
        <f t="shared" si="3666"/>
        <v>0</v>
      </c>
      <c r="BZ127" s="7">
        <f t="shared" ref="BZ127" si="5275">SUM(BT127)</f>
        <v>33.79</v>
      </c>
      <c r="CA127" s="7">
        <f t="shared" ref="CA127" si="5276">SUM(BU127)</f>
        <v>34.11</v>
      </c>
      <c r="CB127" s="10">
        <f t="shared" ref="CB127" si="5277">MIN(BZ127,CA127)</f>
        <v>33.79</v>
      </c>
      <c r="CC127" s="11">
        <f t="shared" si="3670"/>
        <v>0</v>
      </c>
    </row>
    <row r="128" spans="1:81" ht="18" customHeight="1" x14ac:dyDescent="0.25">
      <c r="A128" s="1">
        <f t="shared" si="0"/>
        <v>45415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7">
        <v>40.79</v>
      </c>
      <c r="AG128" s="7">
        <v>41.17</v>
      </c>
      <c r="AH128" s="7">
        <f t="shared" ref="AH128" si="5278">SUM(AF128-1.46)</f>
        <v>39.33</v>
      </c>
      <c r="AI128" s="7">
        <f t="shared" ref="AI128" si="5279">SUM(AG128-1.46)</f>
        <v>39.71</v>
      </c>
      <c r="AJ128" s="10">
        <f t="shared" ref="AJ128" si="5280">MIN(AH128,AI128)</f>
        <v>39.33</v>
      </c>
      <c r="AK128" s="11">
        <f t="shared" si="3632"/>
        <v>0</v>
      </c>
      <c r="AL128" s="7">
        <f t="shared" ref="AL128" si="5281">SUM(AF128)</f>
        <v>40.79</v>
      </c>
      <c r="AM128" s="7">
        <f t="shared" ref="AM128" si="5282">SUM(AG128)</f>
        <v>41.17</v>
      </c>
      <c r="AN128" s="10">
        <f t="shared" ref="AN128" si="5283">MIN(AL128,AM128)</f>
        <v>40.79</v>
      </c>
      <c r="AO128" s="11">
        <f t="shared" si="3636"/>
        <v>0</v>
      </c>
      <c r="AP128" s="7">
        <v>40.79</v>
      </c>
      <c r="AQ128" s="7">
        <v>41.32</v>
      </c>
      <c r="AR128" s="7">
        <f t="shared" ref="AR128" si="5284">SUM(AP128-1.18)</f>
        <v>39.61</v>
      </c>
      <c r="AS128" s="7">
        <f t="shared" ref="AS128" si="5285">SUM(AQ128-1.18)</f>
        <v>40.14</v>
      </c>
      <c r="AT128" s="10">
        <f t="shared" ref="AT128" si="5286">MIN(AR128,AS128)</f>
        <v>39.61</v>
      </c>
      <c r="AU128" s="11">
        <f t="shared" si="3640"/>
        <v>0</v>
      </c>
      <c r="AV128" s="7">
        <f t="shared" ref="AV128" si="5287">SUM(AP128)</f>
        <v>40.79</v>
      </c>
      <c r="AW128" s="7">
        <f t="shared" ref="AW128" si="5288">SUM(AQ128)</f>
        <v>41.32</v>
      </c>
      <c r="AX128" s="10">
        <f t="shared" ref="AX128" si="5289">MIN(AV128,AW128)</f>
        <v>40.79</v>
      </c>
      <c r="AY128" s="11">
        <f t="shared" si="3644"/>
        <v>0</v>
      </c>
      <c r="AZ128" s="7">
        <v>36.79</v>
      </c>
      <c r="BA128" s="7">
        <v>36.68</v>
      </c>
      <c r="BB128" s="7">
        <f t="shared" ref="BB128" si="5290">SUM(AZ128-3.42)</f>
        <v>33.369999999999997</v>
      </c>
      <c r="BC128" s="7">
        <f t="shared" ref="BC128" si="5291">SUM(BA128-3.42)</f>
        <v>33.26</v>
      </c>
      <c r="BD128" s="10">
        <f t="shared" ref="BD128" si="5292">MIN(BB128,BC128)</f>
        <v>33.26</v>
      </c>
      <c r="BE128" s="11">
        <f t="shared" si="3648"/>
        <v>0</v>
      </c>
      <c r="BF128" s="7">
        <f t="shared" ref="BF128" si="5293">SUM(AZ128)</f>
        <v>36.79</v>
      </c>
      <c r="BG128" s="7">
        <f t="shared" ref="BG128" si="5294">SUM(BA128)</f>
        <v>36.68</v>
      </c>
      <c r="BH128" s="10">
        <f t="shared" ref="BH128" si="5295">MIN(BF128,BG128)</f>
        <v>36.68</v>
      </c>
      <c r="BI128" s="11">
        <f t="shared" si="3652"/>
        <v>0</v>
      </c>
      <c r="BJ128" s="7">
        <v>33.79</v>
      </c>
      <c r="BK128" s="7">
        <v>34.11</v>
      </c>
      <c r="BL128" s="7">
        <f t="shared" ref="BL128" si="5296">SUM(BJ128-2.77)</f>
        <v>31.02</v>
      </c>
      <c r="BM128" s="7">
        <f t="shared" ref="BM128" si="5297">SUM(BK128-2.77)</f>
        <v>31.34</v>
      </c>
      <c r="BN128" s="10">
        <f t="shared" ref="BN128" si="5298">MIN(BL128,BM128)</f>
        <v>31.02</v>
      </c>
      <c r="BO128" s="11">
        <f t="shared" si="3656"/>
        <v>0</v>
      </c>
      <c r="BP128" s="7">
        <f t="shared" ref="BP128" si="5299">SUM(BJ128)</f>
        <v>33.79</v>
      </c>
      <c r="BQ128" s="7">
        <f t="shared" ref="BQ128" si="5300">SUM(BK128)</f>
        <v>34.11</v>
      </c>
      <c r="BR128" s="10">
        <f t="shared" ref="BR128" si="5301">MIN(BP128,BQ128)</f>
        <v>33.79</v>
      </c>
      <c r="BS128" s="11">
        <f t="shared" si="3660"/>
        <v>0</v>
      </c>
      <c r="BT128" s="7">
        <f t="shared" ref="BT128" si="5302">SUM(BJ128)</f>
        <v>33.79</v>
      </c>
      <c r="BU128" s="7">
        <f t="shared" ref="BU128" si="5303">SUM(BK128)</f>
        <v>34.11</v>
      </c>
      <c r="BV128" s="7">
        <f t="shared" ref="BV128" si="5304">SUM(BT128-2.3)</f>
        <v>31.49</v>
      </c>
      <c r="BW128" s="7">
        <f t="shared" ref="BW128" si="5305">SUM(BU128-2.3)</f>
        <v>31.81</v>
      </c>
      <c r="BX128" s="10">
        <f t="shared" ref="BX128" si="5306">MIN(BV128,BW128)</f>
        <v>31.49</v>
      </c>
      <c r="BY128" s="11">
        <f t="shared" si="3666"/>
        <v>0</v>
      </c>
      <c r="BZ128" s="7">
        <f t="shared" ref="BZ128" si="5307">SUM(BT128)</f>
        <v>33.79</v>
      </c>
      <c r="CA128" s="7">
        <f t="shared" ref="CA128" si="5308">SUM(BU128)</f>
        <v>34.11</v>
      </c>
      <c r="CB128" s="10">
        <f t="shared" ref="CB128" si="5309">MIN(BZ128,CA128)</f>
        <v>33.79</v>
      </c>
      <c r="CC128" s="11">
        <f t="shared" si="3670"/>
        <v>0</v>
      </c>
    </row>
    <row r="129" spans="1:81" ht="18" customHeight="1" x14ac:dyDescent="0.25">
      <c r="A129" s="1">
        <f t="shared" si="0"/>
        <v>45408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7">
        <v>40.79</v>
      </c>
      <c r="AG129" s="7">
        <v>41.32</v>
      </c>
      <c r="AH129" s="7">
        <f t="shared" ref="AH129" si="5310">SUM(AF129-1.46)</f>
        <v>39.33</v>
      </c>
      <c r="AI129" s="7">
        <f t="shared" ref="AI129" si="5311">SUM(AG129-1.46)</f>
        <v>39.86</v>
      </c>
      <c r="AJ129" s="10">
        <f t="shared" ref="AJ129" si="5312">MIN(AH129,AI129)</f>
        <v>39.33</v>
      </c>
      <c r="AK129" s="11">
        <f t="shared" si="3632"/>
        <v>0</v>
      </c>
      <c r="AL129" s="7">
        <f t="shared" ref="AL129:AL134" si="5313">SUM(AF129)</f>
        <v>40.79</v>
      </c>
      <c r="AM129" s="7">
        <f t="shared" ref="AM129" si="5314">SUM(AG129)</f>
        <v>41.32</v>
      </c>
      <c r="AN129" s="10">
        <f t="shared" ref="AN129" si="5315">MIN(AL129,AM129)</f>
        <v>40.79</v>
      </c>
      <c r="AO129" s="11">
        <f t="shared" si="3636"/>
        <v>0</v>
      </c>
      <c r="AP129" s="7">
        <v>40.79</v>
      </c>
      <c r="AQ129" s="7">
        <v>41.32</v>
      </c>
      <c r="AR129" s="7">
        <f t="shared" ref="AR129" si="5316">SUM(AP129-1.18)</f>
        <v>39.61</v>
      </c>
      <c r="AS129" s="7">
        <f t="shared" ref="AS129" si="5317">SUM(AQ129-1.18)</f>
        <v>40.14</v>
      </c>
      <c r="AT129" s="10">
        <f t="shared" ref="AT129" si="5318">MIN(AR129,AS129)</f>
        <v>39.61</v>
      </c>
      <c r="AU129" s="11">
        <f t="shared" si="3640"/>
        <v>0</v>
      </c>
      <c r="AV129" s="7">
        <f t="shared" ref="AV129" si="5319">SUM(AP129)</f>
        <v>40.79</v>
      </c>
      <c r="AW129" s="7">
        <f t="shared" ref="AW129" si="5320">SUM(AQ129)</f>
        <v>41.32</v>
      </c>
      <c r="AX129" s="10">
        <f t="shared" ref="AX129" si="5321">MIN(AV129,AW129)</f>
        <v>40.79</v>
      </c>
      <c r="AY129" s="11">
        <f t="shared" si="3644"/>
        <v>0</v>
      </c>
      <c r="AZ129" s="7">
        <v>36.79</v>
      </c>
      <c r="BA129" s="7">
        <v>36.68</v>
      </c>
      <c r="BB129" s="7">
        <f t="shared" ref="BB129" si="5322">SUM(AZ129-3.42)</f>
        <v>33.369999999999997</v>
      </c>
      <c r="BC129" s="7">
        <f t="shared" ref="BC129" si="5323">SUM(BA129-3.42)</f>
        <v>33.26</v>
      </c>
      <c r="BD129" s="10">
        <f t="shared" ref="BD129" si="5324">MIN(BB129,BC129)</f>
        <v>33.26</v>
      </c>
      <c r="BE129" s="11">
        <f t="shared" si="3648"/>
        <v>0</v>
      </c>
      <c r="BF129" s="7">
        <f t="shared" ref="BF129" si="5325">SUM(AZ129)</f>
        <v>36.79</v>
      </c>
      <c r="BG129" s="7">
        <f t="shared" ref="BG129" si="5326">SUM(BA129)</f>
        <v>36.68</v>
      </c>
      <c r="BH129" s="10">
        <f t="shared" ref="BH129" si="5327">MIN(BF129,BG129)</f>
        <v>36.68</v>
      </c>
      <c r="BI129" s="11">
        <f t="shared" si="3652"/>
        <v>0</v>
      </c>
      <c r="BJ129" s="7">
        <v>33.79</v>
      </c>
      <c r="BK129" s="7">
        <v>34.11</v>
      </c>
      <c r="BL129" s="7">
        <f t="shared" ref="BL129" si="5328">SUM(BJ129-2.77)</f>
        <v>31.02</v>
      </c>
      <c r="BM129" s="7">
        <f t="shared" ref="BM129" si="5329">SUM(BK129-2.77)</f>
        <v>31.34</v>
      </c>
      <c r="BN129" s="10">
        <f t="shared" ref="BN129" si="5330">MIN(BL129,BM129)</f>
        <v>31.02</v>
      </c>
      <c r="BO129" s="11">
        <f t="shared" si="3656"/>
        <v>0</v>
      </c>
      <c r="BP129" s="7">
        <f t="shared" ref="BP129" si="5331">SUM(BJ129)</f>
        <v>33.79</v>
      </c>
      <c r="BQ129" s="7">
        <f t="shared" ref="BQ129" si="5332">SUM(BK129)</f>
        <v>34.11</v>
      </c>
      <c r="BR129" s="10">
        <f t="shared" ref="BR129" si="5333">MIN(BP129,BQ129)</f>
        <v>33.79</v>
      </c>
      <c r="BS129" s="11">
        <f t="shared" si="3660"/>
        <v>0</v>
      </c>
      <c r="BT129" s="7">
        <f t="shared" ref="BT129" si="5334">SUM(BJ129)</f>
        <v>33.79</v>
      </c>
      <c r="BU129" s="7">
        <f t="shared" ref="BU129" si="5335">SUM(BK129)</f>
        <v>34.11</v>
      </c>
      <c r="BV129" s="7">
        <f t="shared" ref="BV129" si="5336">SUM(BT129-2.3)</f>
        <v>31.49</v>
      </c>
      <c r="BW129" s="7">
        <f t="shared" ref="BW129" si="5337">SUM(BU129-2.3)</f>
        <v>31.81</v>
      </c>
      <c r="BX129" s="10">
        <f t="shared" ref="BX129" si="5338">MIN(BV129,BW129)</f>
        <v>31.49</v>
      </c>
      <c r="BY129" s="11">
        <f t="shared" si="3666"/>
        <v>0</v>
      </c>
      <c r="BZ129" s="7">
        <f t="shared" ref="BZ129" si="5339">SUM(BT129)</f>
        <v>33.79</v>
      </c>
      <c r="CA129" s="7">
        <f t="shared" ref="CA129" si="5340">SUM(BU129)</f>
        <v>34.11</v>
      </c>
      <c r="CB129" s="10">
        <f t="shared" ref="CB129" si="5341">MIN(BZ129,CA129)</f>
        <v>33.79</v>
      </c>
      <c r="CC129" s="11">
        <f t="shared" si="3670"/>
        <v>0</v>
      </c>
    </row>
    <row r="130" spans="1:81" ht="18" customHeight="1" x14ac:dyDescent="0.25">
      <c r="A130" s="1">
        <f t="shared" si="0"/>
        <v>45401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7">
        <v>41.36</v>
      </c>
      <c r="AG130" s="7">
        <v>41.37</v>
      </c>
      <c r="AH130" s="7">
        <f t="shared" ref="AH130" si="5342">SUM(AF130-1.46)</f>
        <v>39.9</v>
      </c>
      <c r="AI130" s="7">
        <f t="shared" ref="AI130" si="5343">SUM(AG130-1.46)</f>
        <v>39.909999999999997</v>
      </c>
      <c r="AJ130" s="10">
        <f t="shared" ref="AJ130" si="5344">MIN(AH130,AI130)</f>
        <v>39.9</v>
      </c>
      <c r="AK130" s="11">
        <f t="shared" si="3632"/>
        <v>0</v>
      </c>
      <c r="AL130" s="7">
        <f t="shared" si="5313"/>
        <v>41.36</v>
      </c>
      <c r="AM130" s="7">
        <f t="shared" ref="AM130" si="5345">SUM(AG130)</f>
        <v>41.37</v>
      </c>
      <c r="AN130" s="10">
        <f t="shared" ref="AN130" si="5346">MIN(AL130,AM130)</f>
        <v>41.36</v>
      </c>
      <c r="AO130" s="11">
        <f t="shared" si="3636"/>
        <v>0</v>
      </c>
      <c r="AP130" s="7">
        <v>41.36</v>
      </c>
      <c r="AQ130" s="7">
        <v>41.37</v>
      </c>
      <c r="AR130" s="7">
        <f t="shared" ref="AR130" si="5347">SUM(AP130-1.18)</f>
        <v>40.18</v>
      </c>
      <c r="AS130" s="7">
        <f t="shared" ref="AS130" si="5348">SUM(AQ130-1.18)</f>
        <v>40.19</v>
      </c>
      <c r="AT130" s="10">
        <f t="shared" ref="AT130" si="5349">MIN(AR130,AS130)</f>
        <v>40.18</v>
      </c>
      <c r="AU130" s="11">
        <f t="shared" si="3640"/>
        <v>0</v>
      </c>
      <c r="AV130" s="7">
        <f t="shared" ref="AV130" si="5350">SUM(AP130)</f>
        <v>41.36</v>
      </c>
      <c r="AW130" s="7">
        <f t="shared" ref="AW130" si="5351">SUM(AQ130)</f>
        <v>41.37</v>
      </c>
      <c r="AX130" s="10">
        <f t="shared" ref="AX130" si="5352">MIN(AV130,AW130)</f>
        <v>41.36</v>
      </c>
      <c r="AY130" s="11">
        <f t="shared" si="3644"/>
        <v>0</v>
      </c>
      <c r="AZ130" s="7">
        <v>36.79</v>
      </c>
      <c r="BA130" s="7">
        <v>36.68</v>
      </c>
      <c r="BB130" s="7">
        <f t="shared" ref="BB130" si="5353">SUM(AZ130-3.42)</f>
        <v>33.369999999999997</v>
      </c>
      <c r="BC130" s="7">
        <f t="shared" ref="BC130" si="5354">SUM(BA130-3.42)</f>
        <v>33.26</v>
      </c>
      <c r="BD130" s="10">
        <f t="shared" ref="BD130" si="5355">MIN(BB130,BC130)</f>
        <v>33.26</v>
      </c>
      <c r="BE130" s="11">
        <f t="shared" si="3648"/>
        <v>0</v>
      </c>
      <c r="BF130" s="7">
        <f t="shared" ref="BF130" si="5356">SUM(AZ130)</f>
        <v>36.79</v>
      </c>
      <c r="BG130" s="7">
        <f t="shared" ref="BG130" si="5357">SUM(BA130)</f>
        <v>36.68</v>
      </c>
      <c r="BH130" s="10">
        <f t="shared" ref="BH130" si="5358">MIN(BF130,BG130)</f>
        <v>36.68</v>
      </c>
      <c r="BI130" s="11">
        <f t="shared" si="3652"/>
        <v>0</v>
      </c>
      <c r="BJ130" s="7">
        <v>33.79</v>
      </c>
      <c r="BK130" s="7">
        <v>34.11</v>
      </c>
      <c r="BL130" s="7">
        <f t="shared" ref="BL130" si="5359">SUM(BJ130-2.77)</f>
        <v>31.02</v>
      </c>
      <c r="BM130" s="7">
        <f t="shared" ref="BM130" si="5360">SUM(BK130-2.77)</f>
        <v>31.34</v>
      </c>
      <c r="BN130" s="10">
        <f t="shared" ref="BN130" si="5361">MIN(BL130,BM130)</f>
        <v>31.02</v>
      </c>
      <c r="BO130" s="11">
        <f t="shared" si="3656"/>
        <v>0</v>
      </c>
      <c r="BP130" s="7">
        <f t="shared" ref="BP130" si="5362">SUM(BJ130)</f>
        <v>33.79</v>
      </c>
      <c r="BQ130" s="7">
        <f t="shared" ref="BQ130" si="5363">SUM(BK130)</f>
        <v>34.11</v>
      </c>
      <c r="BR130" s="10">
        <f t="shared" ref="BR130" si="5364">MIN(BP130,BQ130)</f>
        <v>33.79</v>
      </c>
      <c r="BS130" s="11">
        <f t="shared" si="3660"/>
        <v>0</v>
      </c>
      <c r="BT130" s="7">
        <f t="shared" ref="BT130" si="5365">SUM(BJ130)</f>
        <v>33.79</v>
      </c>
      <c r="BU130" s="7">
        <f t="shared" ref="BU130" si="5366">SUM(BK130)</f>
        <v>34.11</v>
      </c>
      <c r="BV130" s="7">
        <f t="shared" ref="BV130" si="5367">SUM(BT130-2.3)</f>
        <v>31.49</v>
      </c>
      <c r="BW130" s="7">
        <f t="shared" ref="BW130" si="5368">SUM(BU130-2.3)</f>
        <v>31.81</v>
      </c>
      <c r="BX130" s="10">
        <f t="shared" ref="BX130" si="5369">MIN(BV130,BW130)</f>
        <v>31.49</v>
      </c>
      <c r="BY130" s="11">
        <f t="shared" si="3666"/>
        <v>0</v>
      </c>
      <c r="BZ130" s="7">
        <f t="shared" ref="BZ130" si="5370">SUM(BT130)</f>
        <v>33.79</v>
      </c>
      <c r="CA130" s="7">
        <f t="shared" ref="CA130" si="5371">SUM(BU130)</f>
        <v>34.11</v>
      </c>
      <c r="CB130" s="10">
        <f t="shared" ref="CB130" si="5372">MIN(BZ130,CA130)</f>
        <v>33.79</v>
      </c>
      <c r="CC130" s="11">
        <f t="shared" si="3670"/>
        <v>0</v>
      </c>
    </row>
    <row r="131" spans="1:81" ht="18" customHeight="1" x14ac:dyDescent="0.25">
      <c r="A131" s="1">
        <f t="shared" si="0"/>
        <v>45394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7">
        <v>41.36</v>
      </c>
      <c r="AG131" s="7">
        <v>41.38</v>
      </c>
      <c r="AH131" s="7">
        <f t="shared" ref="AH131" si="5373">SUM(AF131-1.46)</f>
        <v>39.9</v>
      </c>
      <c r="AI131" s="7">
        <f t="shared" ref="AI131" si="5374">SUM(AG131-1.46)</f>
        <v>39.92</v>
      </c>
      <c r="AJ131" s="10">
        <f t="shared" ref="AJ131" si="5375">MIN(AH131,AI131)</f>
        <v>39.9</v>
      </c>
      <c r="AK131" s="11">
        <f t="shared" si="3632"/>
        <v>0</v>
      </c>
      <c r="AL131" s="7">
        <f t="shared" si="5313"/>
        <v>41.36</v>
      </c>
      <c r="AM131" s="7">
        <f t="shared" ref="AM131" si="5376">SUM(AG131)</f>
        <v>41.38</v>
      </c>
      <c r="AN131" s="10">
        <f t="shared" ref="AN131" si="5377">MIN(AL131,AM131)</f>
        <v>41.36</v>
      </c>
      <c r="AO131" s="11">
        <f t="shared" si="3636"/>
        <v>0</v>
      </c>
      <c r="AP131" s="7">
        <v>41.36</v>
      </c>
      <c r="AQ131" s="7">
        <v>41.38</v>
      </c>
      <c r="AR131" s="7">
        <f t="shared" ref="AR131" si="5378">SUM(AP131-1.18)</f>
        <v>40.18</v>
      </c>
      <c r="AS131" s="7">
        <f t="shared" ref="AS131" si="5379">SUM(AQ131-1.18)</f>
        <v>40.200000000000003</v>
      </c>
      <c r="AT131" s="10">
        <f t="shared" ref="AT131" si="5380">MIN(AR131,AS131)</f>
        <v>40.18</v>
      </c>
      <c r="AU131" s="11">
        <f t="shared" si="3640"/>
        <v>0</v>
      </c>
      <c r="AV131" s="7">
        <f t="shared" ref="AV131" si="5381">SUM(AP131)</f>
        <v>41.36</v>
      </c>
      <c r="AW131" s="7">
        <f t="shared" ref="AW131" si="5382">SUM(AQ131)</f>
        <v>41.38</v>
      </c>
      <c r="AX131" s="10">
        <f t="shared" ref="AX131" si="5383">MIN(AV131,AW131)</f>
        <v>41.36</v>
      </c>
      <c r="AY131" s="11">
        <f t="shared" si="3644"/>
        <v>0</v>
      </c>
      <c r="AZ131" s="7">
        <v>36.79</v>
      </c>
      <c r="BA131" s="7">
        <v>36.68</v>
      </c>
      <c r="BB131" s="7">
        <f t="shared" ref="BB131" si="5384">SUM(AZ131-3.42)</f>
        <v>33.369999999999997</v>
      </c>
      <c r="BC131" s="7">
        <f t="shared" ref="BC131" si="5385">SUM(BA131-3.42)</f>
        <v>33.26</v>
      </c>
      <c r="BD131" s="10">
        <f t="shared" ref="BD131" si="5386">MIN(BB131,BC131)</f>
        <v>33.26</v>
      </c>
      <c r="BE131" s="11">
        <f t="shared" si="3648"/>
        <v>0</v>
      </c>
      <c r="BF131" s="7">
        <f t="shared" ref="BF131" si="5387">SUM(AZ131)</f>
        <v>36.79</v>
      </c>
      <c r="BG131" s="7">
        <f t="shared" ref="BG131" si="5388">SUM(BA131)</f>
        <v>36.68</v>
      </c>
      <c r="BH131" s="10">
        <f t="shared" ref="BH131" si="5389">MIN(BF131,BG131)</f>
        <v>36.68</v>
      </c>
      <c r="BI131" s="11">
        <f t="shared" si="3652"/>
        <v>0</v>
      </c>
      <c r="BJ131" s="7">
        <v>33.79</v>
      </c>
      <c r="BK131" s="7">
        <v>34.11</v>
      </c>
      <c r="BL131" s="7">
        <f t="shared" ref="BL131" si="5390">SUM(BJ131-2.77)</f>
        <v>31.02</v>
      </c>
      <c r="BM131" s="7">
        <f t="shared" ref="BM131" si="5391">SUM(BK131-2.77)</f>
        <v>31.34</v>
      </c>
      <c r="BN131" s="10">
        <f t="shared" ref="BN131" si="5392">MIN(BL131,BM131)</f>
        <v>31.02</v>
      </c>
      <c r="BO131" s="11">
        <f t="shared" si="3656"/>
        <v>0</v>
      </c>
      <c r="BP131" s="7">
        <f t="shared" ref="BP131" si="5393">SUM(BJ131)</f>
        <v>33.79</v>
      </c>
      <c r="BQ131" s="7">
        <f t="shared" ref="BQ131" si="5394">SUM(BK131)</f>
        <v>34.11</v>
      </c>
      <c r="BR131" s="10">
        <f t="shared" ref="BR131" si="5395">MIN(BP131,BQ131)</f>
        <v>33.79</v>
      </c>
      <c r="BS131" s="11">
        <f t="shared" si="3660"/>
        <v>0</v>
      </c>
      <c r="BT131" s="7">
        <f t="shared" ref="BT131" si="5396">SUM(BJ131)</f>
        <v>33.79</v>
      </c>
      <c r="BU131" s="7">
        <f t="shared" ref="BU131" si="5397">SUM(BK131)</f>
        <v>34.11</v>
      </c>
      <c r="BV131" s="7">
        <f t="shared" ref="BV131" si="5398">SUM(BT131-2.3)</f>
        <v>31.49</v>
      </c>
      <c r="BW131" s="7">
        <f t="shared" ref="BW131" si="5399">SUM(BU131-2.3)</f>
        <v>31.81</v>
      </c>
      <c r="BX131" s="10">
        <f t="shared" ref="BX131" si="5400">MIN(BV131,BW131)</f>
        <v>31.49</v>
      </c>
      <c r="BY131" s="11">
        <f t="shared" si="3666"/>
        <v>0</v>
      </c>
      <c r="BZ131" s="7">
        <f t="shared" ref="BZ131" si="5401">SUM(BT131)</f>
        <v>33.79</v>
      </c>
      <c r="CA131" s="7">
        <f t="shared" ref="CA131" si="5402">SUM(BU131)</f>
        <v>34.11</v>
      </c>
      <c r="CB131" s="10">
        <f t="shared" ref="CB131" si="5403">MIN(BZ131,CA131)</f>
        <v>33.79</v>
      </c>
      <c r="CC131" s="11">
        <f t="shared" si="3670"/>
        <v>0</v>
      </c>
    </row>
    <row r="132" spans="1:81" ht="18" customHeight="1" x14ac:dyDescent="0.25">
      <c r="A132" s="1">
        <f t="shared" si="0"/>
        <v>45387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7">
        <v>41.21</v>
      </c>
      <c r="AG132" s="7">
        <v>41.44</v>
      </c>
      <c r="AH132" s="7">
        <f t="shared" ref="AH132" si="5404">SUM(AF132-1.46)</f>
        <v>39.75</v>
      </c>
      <c r="AI132" s="7">
        <f t="shared" ref="AI132" si="5405">SUM(AG132-1.46)</f>
        <v>39.979999999999997</v>
      </c>
      <c r="AJ132" s="10">
        <f t="shared" ref="AJ132" si="5406">MIN(AH132,AI132)</f>
        <v>39.75</v>
      </c>
      <c r="AK132" s="11">
        <f t="shared" si="3632"/>
        <v>0</v>
      </c>
      <c r="AL132" s="7">
        <f t="shared" si="5313"/>
        <v>41.21</v>
      </c>
      <c r="AM132" s="7">
        <f t="shared" ref="AM132" si="5407">SUM(AG132)</f>
        <v>41.44</v>
      </c>
      <c r="AN132" s="10">
        <f t="shared" ref="AN132" si="5408">MIN(AL132,AM132)</f>
        <v>41.21</v>
      </c>
      <c r="AO132" s="11">
        <f t="shared" si="3636"/>
        <v>0</v>
      </c>
      <c r="AP132" s="7">
        <v>41.21</v>
      </c>
      <c r="AQ132" s="7">
        <v>41.44</v>
      </c>
      <c r="AR132" s="7">
        <f t="shared" ref="AR132" si="5409">SUM(AP132-1.18)</f>
        <v>40.03</v>
      </c>
      <c r="AS132" s="7">
        <f t="shared" ref="AS132" si="5410">SUM(AQ132-1.18)</f>
        <v>40.26</v>
      </c>
      <c r="AT132" s="10">
        <f t="shared" ref="AT132" si="5411">MIN(AR132,AS132)</f>
        <v>40.03</v>
      </c>
      <c r="AU132" s="11">
        <f t="shared" si="3640"/>
        <v>0</v>
      </c>
      <c r="AV132" s="7">
        <f t="shared" ref="AV132" si="5412">SUM(AP132)</f>
        <v>41.21</v>
      </c>
      <c r="AW132" s="7">
        <f t="shared" ref="AW132" si="5413">SUM(AQ132)</f>
        <v>41.44</v>
      </c>
      <c r="AX132" s="10">
        <f t="shared" ref="AX132" si="5414">MIN(AV132,AW132)</f>
        <v>41.21</v>
      </c>
      <c r="AY132" s="11">
        <f t="shared" si="3644"/>
        <v>0</v>
      </c>
      <c r="AZ132" s="7">
        <v>36.79</v>
      </c>
      <c r="BA132" s="7">
        <v>36.68</v>
      </c>
      <c r="BB132" s="7">
        <f t="shared" ref="BB132" si="5415">SUM(AZ132-3.42)</f>
        <v>33.369999999999997</v>
      </c>
      <c r="BC132" s="7">
        <f t="shared" ref="BC132" si="5416">SUM(BA132-3.42)</f>
        <v>33.26</v>
      </c>
      <c r="BD132" s="10">
        <f t="shared" ref="BD132" si="5417">MIN(BB132,BC132)</f>
        <v>33.26</v>
      </c>
      <c r="BE132" s="11">
        <f t="shared" si="3648"/>
        <v>0</v>
      </c>
      <c r="BF132" s="7">
        <f t="shared" ref="BF132" si="5418">SUM(AZ132)</f>
        <v>36.79</v>
      </c>
      <c r="BG132" s="7">
        <f t="shared" ref="BG132" si="5419">SUM(BA132)</f>
        <v>36.68</v>
      </c>
      <c r="BH132" s="10">
        <f t="shared" ref="BH132" si="5420">MIN(BF132,BG132)</f>
        <v>36.68</v>
      </c>
      <c r="BI132" s="11">
        <f t="shared" si="3652"/>
        <v>0</v>
      </c>
      <c r="BJ132" s="7">
        <v>33.79</v>
      </c>
      <c r="BK132" s="7">
        <v>34.11</v>
      </c>
      <c r="BL132" s="7">
        <f t="shared" ref="BL132" si="5421">SUM(BJ132-2.77)</f>
        <v>31.02</v>
      </c>
      <c r="BM132" s="7">
        <f t="shared" ref="BM132" si="5422">SUM(BK132-2.77)</f>
        <v>31.34</v>
      </c>
      <c r="BN132" s="10">
        <f t="shared" ref="BN132" si="5423">MIN(BL132,BM132)</f>
        <v>31.02</v>
      </c>
      <c r="BO132" s="11">
        <f t="shared" si="3656"/>
        <v>0</v>
      </c>
      <c r="BP132" s="7">
        <f t="shared" ref="BP132" si="5424">SUM(BJ132)</f>
        <v>33.79</v>
      </c>
      <c r="BQ132" s="7">
        <f t="shared" ref="BQ132" si="5425">SUM(BK132)</f>
        <v>34.11</v>
      </c>
      <c r="BR132" s="10">
        <f t="shared" ref="BR132" si="5426">MIN(BP132,BQ132)</f>
        <v>33.79</v>
      </c>
      <c r="BS132" s="11">
        <f t="shared" si="3660"/>
        <v>0</v>
      </c>
      <c r="BT132" s="7">
        <f t="shared" ref="BT132" si="5427">SUM(BJ132)</f>
        <v>33.79</v>
      </c>
      <c r="BU132" s="7">
        <f t="shared" ref="BU132" si="5428">SUM(BK132)</f>
        <v>34.11</v>
      </c>
      <c r="BV132" s="7">
        <f t="shared" ref="BV132" si="5429">SUM(BT132-2.3)</f>
        <v>31.49</v>
      </c>
      <c r="BW132" s="7">
        <f t="shared" ref="BW132" si="5430">SUM(BU132-2.3)</f>
        <v>31.81</v>
      </c>
      <c r="BX132" s="10">
        <f t="shared" ref="BX132" si="5431">MIN(BV132,BW132)</f>
        <v>31.49</v>
      </c>
      <c r="BY132" s="11">
        <f t="shared" si="3666"/>
        <v>0</v>
      </c>
      <c r="BZ132" s="7">
        <f t="shared" ref="BZ132" si="5432">SUM(BT132)</f>
        <v>33.79</v>
      </c>
      <c r="CA132" s="7">
        <f t="shared" ref="CA132" si="5433">SUM(BU132)</f>
        <v>34.11</v>
      </c>
      <c r="CB132" s="10">
        <f t="shared" ref="CB132" si="5434">MIN(BZ132,CA132)</f>
        <v>33.79</v>
      </c>
      <c r="CC132" s="11">
        <f t="shared" si="3670"/>
        <v>0</v>
      </c>
    </row>
    <row r="133" spans="1:81" ht="18" customHeight="1" x14ac:dyDescent="0.25">
      <c r="A133" s="1">
        <f t="shared" si="0"/>
        <v>45380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7">
        <v>41.38</v>
      </c>
      <c r="AG133" s="7">
        <v>41.37</v>
      </c>
      <c r="AH133" s="7">
        <f t="shared" ref="AH133" si="5435">SUM(AF133-1.46)</f>
        <v>39.92</v>
      </c>
      <c r="AI133" s="7">
        <f t="shared" ref="AI133" si="5436">SUM(AG133-1.46)</f>
        <v>39.909999999999997</v>
      </c>
      <c r="AJ133" s="10">
        <f t="shared" ref="AJ133" si="5437">MIN(AH133,AI133)</f>
        <v>39.909999999999997</v>
      </c>
      <c r="AK133" s="11">
        <f t="shared" si="3632"/>
        <v>0</v>
      </c>
      <c r="AL133" s="7">
        <f t="shared" si="5313"/>
        <v>41.38</v>
      </c>
      <c r="AM133" s="7">
        <f t="shared" ref="AM133" si="5438">SUM(AG133)</f>
        <v>41.37</v>
      </c>
      <c r="AN133" s="10">
        <f t="shared" ref="AN133" si="5439">MIN(AL133,AM133)</f>
        <v>41.37</v>
      </c>
      <c r="AO133" s="11">
        <f t="shared" si="3636"/>
        <v>0</v>
      </c>
      <c r="AP133" s="7">
        <v>41.38</v>
      </c>
      <c r="AQ133" s="7">
        <v>41.37</v>
      </c>
      <c r="AR133" s="7">
        <f t="shared" ref="AR133" si="5440">SUM(AP133-1.18)</f>
        <v>40.200000000000003</v>
      </c>
      <c r="AS133" s="7">
        <f t="shared" ref="AS133" si="5441">SUM(AQ133-1.18)</f>
        <v>40.19</v>
      </c>
      <c r="AT133" s="10">
        <f t="shared" ref="AT133" si="5442">MIN(AR133,AS133)</f>
        <v>40.19</v>
      </c>
      <c r="AU133" s="11">
        <f t="shared" si="3640"/>
        <v>0</v>
      </c>
      <c r="AV133" s="7">
        <f t="shared" ref="AV133" si="5443">SUM(AP133)</f>
        <v>41.38</v>
      </c>
      <c r="AW133" s="7">
        <f t="shared" ref="AW133" si="5444">SUM(AQ133)</f>
        <v>41.37</v>
      </c>
      <c r="AX133" s="10">
        <f t="shared" ref="AX133" si="5445">MIN(AV133,AW133)</f>
        <v>41.37</v>
      </c>
      <c r="AY133" s="11">
        <f t="shared" si="3644"/>
        <v>0</v>
      </c>
      <c r="AZ133" s="7">
        <v>36.79</v>
      </c>
      <c r="BA133" s="7">
        <v>36.68</v>
      </c>
      <c r="BB133" s="7">
        <f t="shared" ref="BB133" si="5446">SUM(AZ133-3.42)</f>
        <v>33.369999999999997</v>
      </c>
      <c r="BC133" s="7">
        <f t="shared" ref="BC133" si="5447">SUM(BA133-3.42)</f>
        <v>33.26</v>
      </c>
      <c r="BD133" s="10">
        <f t="shared" ref="BD133" si="5448">MIN(BB133,BC133)</f>
        <v>33.26</v>
      </c>
      <c r="BE133" s="11">
        <f t="shared" si="3648"/>
        <v>0</v>
      </c>
      <c r="BF133" s="7">
        <f t="shared" ref="BF133" si="5449">SUM(AZ133)</f>
        <v>36.79</v>
      </c>
      <c r="BG133" s="7">
        <f t="shared" ref="BG133" si="5450">SUM(BA133)</f>
        <v>36.68</v>
      </c>
      <c r="BH133" s="10">
        <f t="shared" ref="BH133" si="5451">MIN(BF133,BG133)</f>
        <v>36.68</v>
      </c>
      <c r="BI133" s="11">
        <f t="shared" si="3652"/>
        <v>0</v>
      </c>
      <c r="BJ133" s="7">
        <v>33.79</v>
      </c>
      <c r="BK133" s="7">
        <v>34.11</v>
      </c>
      <c r="BL133" s="7">
        <f t="shared" ref="BL133" si="5452">SUM(BJ133-2.77)</f>
        <v>31.02</v>
      </c>
      <c r="BM133" s="7">
        <f t="shared" ref="BM133" si="5453">SUM(BK133-2.77)</f>
        <v>31.34</v>
      </c>
      <c r="BN133" s="10">
        <f t="shared" ref="BN133" si="5454">MIN(BL133,BM133)</f>
        <v>31.02</v>
      </c>
      <c r="BO133" s="11">
        <f t="shared" si="3656"/>
        <v>0</v>
      </c>
      <c r="BP133" s="7">
        <f t="shared" ref="BP133" si="5455">SUM(BJ133)</f>
        <v>33.79</v>
      </c>
      <c r="BQ133" s="7">
        <f t="shared" ref="BQ133" si="5456">SUM(BK133)</f>
        <v>34.11</v>
      </c>
      <c r="BR133" s="10">
        <f t="shared" ref="BR133" si="5457">MIN(BP133,BQ133)</f>
        <v>33.79</v>
      </c>
      <c r="BS133" s="11">
        <f t="shared" si="3660"/>
        <v>0</v>
      </c>
      <c r="BT133" s="7">
        <f t="shared" ref="BT133" si="5458">SUM(BJ133)</f>
        <v>33.79</v>
      </c>
      <c r="BU133" s="7">
        <f t="shared" ref="BU133" si="5459">SUM(BK133)</f>
        <v>34.11</v>
      </c>
      <c r="BV133" s="7">
        <f t="shared" ref="BV133" si="5460">SUM(BT133-2.3)</f>
        <v>31.49</v>
      </c>
      <c r="BW133" s="7">
        <f t="shared" ref="BW133" si="5461">SUM(BU133-2.3)</f>
        <v>31.81</v>
      </c>
      <c r="BX133" s="10">
        <f t="shared" ref="BX133" si="5462">MIN(BV133,BW133)</f>
        <v>31.49</v>
      </c>
      <c r="BY133" s="11">
        <f t="shared" si="3666"/>
        <v>0</v>
      </c>
      <c r="BZ133" s="7">
        <f t="shared" ref="BZ133" si="5463">SUM(BT133)</f>
        <v>33.79</v>
      </c>
      <c r="CA133" s="7">
        <f t="shared" ref="CA133" si="5464">SUM(BU133)</f>
        <v>34.11</v>
      </c>
      <c r="CB133" s="10">
        <f t="shared" ref="CB133" si="5465">MIN(BZ133,CA133)</f>
        <v>33.79</v>
      </c>
      <c r="CC133" s="11">
        <f t="shared" si="3670"/>
        <v>0</v>
      </c>
    </row>
    <row r="134" spans="1:81" ht="18" customHeight="1" x14ac:dyDescent="0.25">
      <c r="A134" s="1">
        <f t="shared" si="0"/>
        <v>45373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7">
        <v>41.52</v>
      </c>
      <c r="AG134" s="7">
        <v>41.26</v>
      </c>
      <c r="AH134" s="7">
        <f t="shared" ref="AH134" si="5466">SUM(AF134-1.46)</f>
        <v>40.06</v>
      </c>
      <c r="AI134" s="7">
        <f t="shared" ref="AI134" si="5467">SUM(AG134-1.46)</f>
        <v>39.799999999999997</v>
      </c>
      <c r="AJ134" s="10">
        <f t="shared" ref="AJ134" si="5468">MIN(AH134,AI134)</f>
        <v>39.799999999999997</v>
      </c>
      <c r="AK134" s="11">
        <f t="shared" si="3632"/>
        <v>0</v>
      </c>
      <c r="AL134" s="7">
        <f t="shared" si="5313"/>
        <v>41.52</v>
      </c>
      <c r="AM134" s="7">
        <f t="shared" ref="AM134" si="5469">SUM(AG134)</f>
        <v>41.26</v>
      </c>
      <c r="AN134" s="10">
        <f t="shared" ref="AN134" si="5470">MIN(AL134,AM134)</f>
        <v>41.26</v>
      </c>
      <c r="AO134" s="11">
        <f t="shared" si="3636"/>
        <v>0</v>
      </c>
      <c r="AP134" s="7">
        <v>41.52</v>
      </c>
      <c r="AQ134" s="7">
        <v>41.26</v>
      </c>
      <c r="AR134" s="7">
        <f t="shared" ref="AR134" si="5471">SUM(AP134-1.18)</f>
        <v>40.340000000000003</v>
      </c>
      <c r="AS134" s="7">
        <f t="shared" ref="AS134" si="5472">SUM(AQ134-1.18)</f>
        <v>40.08</v>
      </c>
      <c r="AT134" s="10">
        <f t="shared" ref="AT134" si="5473">MIN(AR134,AS134)</f>
        <v>40.08</v>
      </c>
      <c r="AU134" s="11">
        <f t="shared" si="3640"/>
        <v>0</v>
      </c>
      <c r="AV134" s="7">
        <f t="shared" ref="AV134" si="5474">SUM(AP134)</f>
        <v>41.52</v>
      </c>
      <c r="AW134" s="7">
        <f t="shared" ref="AW134" si="5475">SUM(AQ134)</f>
        <v>41.26</v>
      </c>
      <c r="AX134" s="10">
        <f t="shared" ref="AX134" si="5476">MIN(AV134,AW134)</f>
        <v>41.26</v>
      </c>
      <c r="AY134" s="11">
        <f t="shared" si="3644"/>
        <v>0</v>
      </c>
      <c r="AZ134" s="7">
        <v>36.79</v>
      </c>
      <c r="BA134" s="7">
        <v>36.68</v>
      </c>
      <c r="BB134" s="7">
        <f t="shared" ref="BB134" si="5477">SUM(AZ134-3.42)</f>
        <v>33.369999999999997</v>
      </c>
      <c r="BC134" s="7">
        <f t="shared" ref="BC134" si="5478">SUM(BA134-3.42)</f>
        <v>33.26</v>
      </c>
      <c r="BD134" s="10">
        <f t="shared" ref="BD134" si="5479">MIN(BB134,BC134)</f>
        <v>33.26</v>
      </c>
      <c r="BE134" s="11">
        <f t="shared" si="3648"/>
        <v>0</v>
      </c>
      <c r="BF134" s="7">
        <f t="shared" ref="BF134" si="5480">SUM(AZ134)</f>
        <v>36.79</v>
      </c>
      <c r="BG134" s="7">
        <f t="shared" ref="BG134" si="5481">SUM(BA134)</f>
        <v>36.68</v>
      </c>
      <c r="BH134" s="10">
        <f t="shared" ref="BH134" si="5482">MIN(BF134,BG134)</f>
        <v>36.68</v>
      </c>
      <c r="BI134" s="11">
        <f t="shared" si="3652"/>
        <v>0</v>
      </c>
      <c r="BJ134" s="7">
        <v>33.79</v>
      </c>
      <c r="BK134" s="7">
        <v>34.11</v>
      </c>
      <c r="BL134" s="7">
        <f t="shared" ref="BL134" si="5483">SUM(BJ134-2.77)</f>
        <v>31.02</v>
      </c>
      <c r="BM134" s="7">
        <f t="shared" ref="BM134" si="5484">SUM(BK134-2.77)</f>
        <v>31.34</v>
      </c>
      <c r="BN134" s="10">
        <f t="shared" ref="BN134" si="5485">MIN(BL134,BM134)</f>
        <v>31.02</v>
      </c>
      <c r="BO134" s="11">
        <f t="shared" si="3656"/>
        <v>0</v>
      </c>
      <c r="BP134" s="7">
        <f t="shared" ref="BP134" si="5486">SUM(BJ134)</f>
        <v>33.79</v>
      </c>
      <c r="BQ134" s="7">
        <f t="shared" ref="BQ134" si="5487">SUM(BK134)</f>
        <v>34.11</v>
      </c>
      <c r="BR134" s="10">
        <f t="shared" ref="BR134" si="5488">MIN(BP134,BQ134)</f>
        <v>33.79</v>
      </c>
      <c r="BS134" s="11">
        <f t="shared" si="3660"/>
        <v>0</v>
      </c>
      <c r="BT134" s="7">
        <f t="shared" ref="BT134" si="5489">SUM(BJ134)</f>
        <v>33.79</v>
      </c>
      <c r="BU134" s="7">
        <f t="shared" ref="BU134" si="5490">SUM(BK134)</f>
        <v>34.11</v>
      </c>
      <c r="BV134" s="7">
        <f t="shared" ref="BV134" si="5491">SUM(BT134-2.3)</f>
        <v>31.49</v>
      </c>
      <c r="BW134" s="7">
        <f t="shared" ref="BW134" si="5492">SUM(BU134-2.3)</f>
        <v>31.81</v>
      </c>
      <c r="BX134" s="10">
        <f t="shared" ref="BX134" si="5493">MIN(BV134,BW134)</f>
        <v>31.49</v>
      </c>
      <c r="BY134" s="11">
        <f t="shared" si="3666"/>
        <v>0</v>
      </c>
      <c r="BZ134" s="7">
        <f t="shared" ref="BZ134" si="5494">SUM(BT134)</f>
        <v>33.79</v>
      </c>
      <c r="CA134" s="7">
        <f t="shared" ref="CA134" si="5495">SUM(BU134)</f>
        <v>34.11</v>
      </c>
      <c r="CB134" s="10">
        <f t="shared" ref="CB134" si="5496">MIN(BZ134,CA134)</f>
        <v>33.79</v>
      </c>
      <c r="CC134" s="11">
        <f t="shared" si="3670"/>
        <v>0</v>
      </c>
    </row>
    <row r="135" spans="1:81" ht="18" customHeight="1" x14ac:dyDescent="0.25">
      <c r="A135" s="1">
        <f t="shared" si="0"/>
        <v>45366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7">
        <v>41.38</v>
      </c>
      <c r="AG135" s="7">
        <v>41.12</v>
      </c>
      <c r="AH135" s="7">
        <f t="shared" ref="AH135" si="5497">SUM(AF135-1.46)</f>
        <v>39.92</v>
      </c>
      <c r="AI135" s="7">
        <f t="shared" ref="AI135" si="5498">SUM(AG135-1.46)</f>
        <v>39.659999999999997</v>
      </c>
      <c r="AJ135" s="10">
        <f t="shared" ref="AJ135" si="5499">MIN(AH135,AI135)</f>
        <v>39.659999999999997</v>
      </c>
      <c r="AK135" s="11">
        <f t="shared" si="3632"/>
        <v>0</v>
      </c>
      <c r="AL135" s="7">
        <v>41.38</v>
      </c>
      <c r="AM135" s="7">
        <f t="shared" ref="AM135" si="5500">SUM(AG135)</f>
        <v>41.12</v>
      </c>
      <c r="AN135" s="10">
        <f t="shared" ref="AN135" si="5501">MIN(AL135,AM135)</f>
        <v>41.12</v>
      </c>
      <c r="AO135" s="11">
        <f t="shared" si="3636"/>
        <v>0</v>
      </c>
      <c r="AP135" s="7">
        <v>41.38</v>
      </c>
      <c r="AQ135" s="7">
        <v>41.12</v>
      </c>
      <c r="AR135" s="7">
        <f t="shared" ref="AR135" si="5502">SUM(AP135-1.18)</f>
        <v>40.200000000000003</v>
      </c>
      <c r="AS135" s="7">
        <f t="shared" ref="AS135" si="5503">SUM(AQ135-1.18)</f>
        <v>39.94</v>
      </c>
      <c r="AT135" s="10">
        <f t="shared" ref="AT135" si="5504">MIN(AR135,AS135)</f>
        <v>39.94</v>
      </c>
      <c r="AU135" s="11">
        <f t="shared" si="3640"/>
        <v>0</v>
      </c>
      <c r="AV135" s="7">
        <f t="shared" ref="AV135" si="5505">SUM(AP135)</f>
        <v>41.38</v>
      </c>
      <c r="AW135" s="7">
        <f t="shared" ref="AW135" si="5506">SUM(AQ135)</f>
        <v>41.12</v>
      </c>
      <c r="AX135" s="10">
        <f t="shared" ref="AX135" si="5507">MIN(AV135,AW135)</f>
        <v>41.12</v>
      </c>
      <c r="AY135" s="11">
        <f t="shared" si="3644"/>
        <v>0</v>
      </c>
      <c r="AZ135" s="7">
        <v>36.79</v>
      </c>
      <c r="BA135" s="7">
        <v>36.68</v>
      </c>
      <c r="BB135" s="7">
        <f t="shared" ref="BB135" si="5508">SUM(AZ135-3.42)</f>
        <v>33.369999999999997</v>
      </c>
      <c r="BC135" s="7">
        <f t="shared" ref="BC135" si="5509">SUM(BA135-3.42)</f>
        <v>33.26</v>
      </c>
      <c r="BD135" s="10">
        <f t="shared" ref="BD135" si="5510">MIN(BB135,BC135)</f>
        <v>33.26</v>
      </c>
      <c r="BE135" s="11">
        <f t="shared" si="3648"/>
        <v>0</v>
      </c>
      <c r="BF135" s="7">
        <f t="shared" ref="BF135" si="5511">SUM(AZ135)</f>
        <v>36.79</v>
      </c>
      <c r="BG135" s="7">
        <f t="shared" ref="BG135" si="5512">SUM(BA135)</f>
        <v>36.68</v>
      </c>
      <c r="BH135" s="10">
        <f t="shared" ref="BH135" si="5513">MIN(BF135,BG135)</f>
        <v>36.68</v>
      </c>
      <c r="BI135" s="11">
        <f t="shared" si="3652"/>
        <v>0</v>
      </c>
      <c r="BJ135" s="7">
        <v>33.79</v>
      </c>
      <c r="BK135" s="7">
        <v>34.11</v>
      </c>
      <c r="BL135" s="7">
        <f t="shared" ref="BL135" si="5514">SUM(BJ135-2.77)</f>
        <v>31.02</v>
      </c>
      <c r="BM135" s="7">
        <f t="shared" ref="BM135" si="5515">SUM(BK135-2.77)</f>
        <v>31.34</v>
      </c>
      <c r="BN135" s="10">
        <f t="shared" ref="BN135" si="5516">MIN(BL135,BM135)</f>
        <v>31.02</v>
      </c>
      <c r="BO135" s="11">
        <f t="shared" si="3656"/>
        <v>0</v>
      </c>
      <c r="BP135" s="7">
        <f t="shared" ref="BP135" si="5517">SUM(BJ135)</f>
        <v>33.79</v>
      </c>
      <c r="BQ135" s="7">
        <f t="shared" ref="BQ135" si="5518">SUM(BK135)</f>
        <v>34.11</v>
      </c>
      <c r="BR135" s="10">
        <f t="shared" ref="BR135" si="5519">MIN(BP135,BQ135)</f>
        <v>33.79</v>
      </c>
      <c r="BS135" s="11">
        <f t="shared" si="3660"/>
        <v>0</v>
      </c>
      <c r="BT135" s="7">
        <f t="shared" ref="BT135" si="5520">SUM(BJ135)</f>
        <v>33.79</v>
      </c>
      <c r="BU135" s="7">
        <f t="shared" ref="BU135" si="5521">SUM(BK135)</f>
        <v>34.11</v>
      </c>
      <c r="BV135" s="7">
        <f t="shared" ref="BV135" si="5522">SUM(BT135-2.3)</f>
        <v>31.49</v>
      </c>
      <c r="BW135" s="7">
        <f t="shared" ref="BW135" si="5523">SUM(BU135-2.3)</f>
        <v>31.81</v>
      </c>
      <c r="BX135" s="10">
        <f t="shared" ref="BX135" si="5524">MIN(BV135,BW135)</f>
        <v>31.49</v>
      </c>
      <c r="BY135" s="11">
        <f t="shared" si="3666"/>
        <v>0</v>
      </c>
      <c r="BZ135" s="7">
        <f t="shared" ref="BZ135" si="5525">SUM(BT135)</f>
        <v>33.79</v>
      </c>
      <c r="CA135" s="7">
        <f t="shared" ref="CA135" si="5526">SUM(BU135)</f>
        <v>34.11</v>
      </c>
      <c r="CB135" s="10">
        <f t="shared" ref="CB135" si="5527">MIN(BZ135,CA135)</f>
        <v>33.79</v>
      </c>
      <c r="CC135" s="11">
        <f t="shared" si="3670"/>
        <v>0</v>
      </c>
    </row>
    <row r="136" spans="1:81" ht="18" customHeight="1" x14ac:dyDescent="0.25">
      <c r="A136" s="1">
        <f t="shared" si="0"/>
        <v>45359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7">
        <v>41.57</v>
      </c>
      <c r="AG136" s="7">
        <v>40.909999999999997</v>
      </c>
      <c r="AH136" s="7">
        <f t="shared" ref="AH136" si="5528">SUM(AF136-1.46)</f>
        <v>40.11</v>
      </c>
      <c r="AI136" s="7">
        <f t="shared" ref="AI136" si="5529">SUM(AG136-1.46)</f>
        <v>39.449999999999996</v>
      </c>
      <c r="AJ136" s="10">
        <f t="shared" ref="AJ136" si="5530">MIN(AH136,AI136)</f>
        <v>39.449999999999996</v>
      </c>
      <c r="AK136" s="11">
        <f t="shared" si="3632"/>
        <v>0</v>
      </c>
      <c r="AL136" s="7">
        <v>41.57</v>
      </c>
      <c r="AM136" s="7">
        <f t="shared" ref="AM136" si="5531">SUM(AG136)</f>
        <v>40.909999999999997</v>
      </c>
      <c r="AN136" s="10">
        <f t="shared" ref="AN136" si="5532">MIN(AL136,AM136)</f>
        <v>40.909999999999997</v>
      </c>
      <c r="AO136" s="11">
        <f t="shared" si="3636"/>
        <v>0</v>
      </c>
      <c r="AP136" s="7">
        <v>41.57</v>
      </c>
      <c r="AQ136" s="7">
        <v>40.909999999999997</v>
      </c>
      <c r="AR136" s="7">
        <f t="shared" ref="AR136" si="5533">SUM(AP136-1.18)</f>
        <v>40.39</v>
      </c>
      <c r="AS136" s="7">
        <f t="shared" ref="AS136" si="5534">SUM(AQ136-1.18)</f>
        <v>39.729999999999997</v>
      </c>
      <c r="AT136" s="10">
        <f t="shared" ref="AT136" si="5535">MIN(AR136,AS136)</f>
        <v>39.729999999999997</v>
      </c>
      <c r="AU136" s="11">
        <f t="shared" si="3640"/>
        <v>0</v>
      </c>
      <c r="AV136" s="7">
        <f t="shared" ref="AV136" si="5536">SUM(AP136)</f>
        <v>41.57</v>
      </c>
      <c r="AW136" s="7">
        <f t="shared" ref="AW136" si="5537">SUM(AQ136)</f>
        <v>40.909999999999997</v>
      </c>
      <c r="AX136" s="10">
        <f t="shared" ref="AX136" si="5538">MIN(AV136,AW136)</f>
        <v>40.909999999999997</v>
      </c>
      <c r="AY136" s="11">
        <f t="shared" si="3644"/>
        <v>0</v>
      </c>
      <c r="AZ136" s="7">
        <v>36.79</v>
      </c>
      <c r="BA136" s="7">
        <v>36.68</v>
      </c>
      <c r="BB136" s="7">
        <f t="shared" ref="BB136" si="5539">SUM(AZ136-3.42)</f>
        <v>33.369999999999997</v>
      </c>
      <c r="BC136" s="7">
        <f t="shared" ref="BC136" si="5540">SUM(BA136-3.42)</f>
        <v>33.26</v>
      </c>
      <c r="BD136" s="10">
        <f t="shared" ref="BD136" si="5541">MIN(BB136,BC136)</f>
        <v>33.26</v>
      </c>
      <c r="BE136" s="11">
        <f t="shared" si="3648"/>
        <v>0</v>
      </c>
      <c r="BF136" s="7">
        <f t="shared" ref="BF136" si="5542">SUM(AZ136)</f>
        <v>36.79</v>
      </c>
      <c r="BG136" s="7">
        <f t="shared" ref="BG136" si="5543">SUM(BA136)</f>
        <v>36.68</v>
      </c>
      <c r="BH136" s="10">
        <f t="shared" ref="BH136" si="5544">MIN(BF136,BG136)</f>
        <v>36.68</v>
      </c>
      <c r="BI136" s="11">
        <f t="shared" si="3652"/>
        <v>0</v>
      </c>
      <c r="BJ136" s="7">
        <v>33.79</v>
      </c>
      <c r="BK136" s="7">
        <v>34.11</v>
      </c>
      <c r="BL136" s="7">
        <f t="shared" ref="BL136" si="5545">SUM(BJ136-2.77)</f>
        <v>31.02</v>
      </c>
      <c r="BM136" s="7">
        <f t="shared" ref="BM136" si="5546">SUM(BK136-2.77)</f>
        <v>31.34</v>
      </c>
      <c r="BN136" s="10">
        <f t="shared" ref="BN136" si="5547">MIN(BL136,BM136)</f>
        <v>31.02</v>
      </c>
      <c r="BO136" s="11">
        <f t="shared" si="3656"/>
        <v>0</v>
      </c>
      <c r="BP136" s="7">
        <f t="shared" ref="BP136" si="5548">SUM(BJ136)</f>
        <v>33.79</v>
      </c>
      <c r="BQ136" s="7">
        <f t="shared" ref="BQ136" si="5549">SUM(BK136)</f>
        <v>34.11</v>
      </c>
      <c r="BR136" s="10">
        <f t="shared" ref="BR136" si="5550">MIN(BP136,BQ136)</f>
        <v>33.79</v>
      </c>
      <c r="BS136" s="11">
        <f t="shared" si="3660"/>
        <v>0</v>
      </c>
      <c r="BT136" s="7">
        <f t="shared" ref="BT136" si="5551">SUM(BJ136)</f>
        <v>33.79</v>
      </c>
      <c r="BU136" s="7">
        <f t="shared" ref="BU136" si="5552">SUM(BK136)</f>
        <v>34.11</v>
      </c>
      <c r="BV136" s="7">
        <f t="shared" ref="BV136" si="5553">SUM(BT136-2.3)</f>
        <v>31.49</v>
      </c>
      <c r="BW136" s="7">
        <f t="shared" ref="BW136" si="5554">SUM(BU136-2.3)</f>
        <v>31.81</v>
      </c>
      <c r="BX136" s="10">
        <f t="shared" ref="BX136" si="5555">MIN(BV136,BW136)</f>
        <v>31.49</v>
      </c>
      <c r="BY136" s="11">
        <f t="shared" si="3666"/>
        <v>0</v>
      </c>
      <c r="BZ136" s="7">
        <f t="shared" ref="BZ136" si="5556">SUM(BT136)</f>
        <v>33.79</v>
      </c>
      <c r="CA136" s="7">
        <f t="shared" ref="CA136" si="5557">SUM(BU136)</f>
        <v>34.11</v>
      </c>
      <c r="CB136" s="10">
        <f t="shared" ref="CB136" si="5558">MIN(BZ136,CA136)</f>
        <v>33.79</v>
      </c>
      <c r="CC136" s="11">
        <f t="shared" si="3670"/>
        <v>0</v>
      </c>
    </row>
    <row r="137" spans="1:81" ht="18" customHeight="1" x14ac:dyDescent="0.25">
      <c r="A137" s="1">
        <f t="shared" si="0"/>
        <v>45352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7">
        <v>41.07</v>
      </c>
      <c r="AG137" s="7">
        <v>40.79</v>
      </c>
      <c r="AH137" s="7">
        <f t="shared" ref="AH137" si="5559">SUM(AF137-1.46)</f>
        <v>39.61</v>
      </c>
      <c r="AI137" s="7">
        <f t="shared" ref="AI137" si="5560">SUM(AG137-1.46)</f>
        <v>39.33</v>
      </c>
      <c r="AJ137" s="10">
        <f t="shared" ref="AJ137" si="5561">MIN(AH137,AI137)</f>
        <v>39.33</v>
      </c>
      <c r="AK137" s="11">
        <f t="shared" si="3632"/>
        <v>0</v>
      </c>
      <c r="AL137" s="7">
        <f t="shared" ref="AL137" si="5562">SUM(AF137)</f>
        <v>41.07</v>
      </c>
      <c r="AM137" s="7">
        <f t="shared" ref="AM137" si="5563">SUM(AG137)</f>
        <v>40.79</v>
      </c>
      <c r="AN137" s="10">
        <f t="shared" ref="AN137" si="5564">MIN(AL137,AM137)</f>
        <v>40.79</v>
      </c>
      <c r="AO137" s="11">
        <f t="shared" si="3636"/>
        <v>0</v>
      </c>
      <c r="AP137" s="7">
        <v>41.07</v>
      </c>
      <c r="AQ137" s="7">
        <v>40.79</v>
      </c>
      <c r="AR137" s="7">
        <f t="shared" ref="AR137" si="5565">SUM(AP137-1.18)</f>
        <v>39.89</v>
      </c>
      <c r="AS137" s="7">
        <f t="shared" ref="AS137" si="5566">SUM(AQ137-1.18)</f>
        <v>39.61</v>
      </c>
      <c r="AT137" s="10">
        <f t="shared" ref="AT137" si="5567">MIN(AR137,AS137)</f>
        <v>39.61</v>
      </c>
      <c r="AU137" s="11">
        <f t="shared" si="3640"/>
        <v>0</v>
      </c>
      <c r="AV137" s="7">
        <f t="shared" ref="AV137" si="5568">SUM(AP137)</f>
        <v>41.07</v>
      </c>
      <c r="AW137" s="7">
        <f t="shared" ref="AW137" si="5569">SUM(AQ137)</f>
        <v>40.79</v>
      </c>
      <c r="AX137" s="10">
        <f t="shared" ref="AX137" si="5570">MIN(AV137,AW137)</f>
        <v>40.79</v>
      </c>
      <c r="AY137" s="11">
        <f t="shared" si="3644"/>
        <v>0</v>
      </c>
      <c r="AZ137" s="7">
        <v>36.79</v>
      </c>
      <c r="BA137" s="7">
        <v>36.68</v>
      </c>
      <c r="BB137" s="7">
        <f t="shared" ref="BB137" si="5571">SUM(AZ137-3.42)</f>
        <v>33.369999999999997</v>
      </c>
      <c r="BC137" s="7">
        <f t="shared" ref="BC137" si="5572">SUM(BA137-3.42)</f>
        <v>33.26</v>
      </c>
      <c r="BD137" s="10">
        <f t="shared" ref="BD137" si="5573">MIN(BB137,BC137)</f>
        <v>33.26</v>
      </c>
      <c r="BE137" s="11">
        <f t="shared" si="3648"/>
        <v>0</v>
      </c>
      <c r="BF137" s="7">
        <f t="shared" ref="BF137" si="5574">SUM(AZ137)</f>
        <v>36.79</v>
      </c>
      <c r="BG137" s="7">
        <f t="shared" ref="BG137" si="5575">SUM(BA137)</f>
        <v>36.68</v>
      </c>
      <c r="BH137" s="10">
        <f t="shared" ref="BH137" si="5576">MIN(BF137,BG137)</f>
        <v>36.68</v>
      </c>
      <c r="BI137" s="11">
        <f t="shared" si="3652"/>
        <v>0</v>
      </c>
      <c r="BJ137" s="7">
        <v>33.79</v>
      </c>
      <c r="BK137" s="7">
        <v>34.11</v>
      </c>
      <c r="BL137" s="7">
        <f t="shared" ref="BL137" si="5577">SUM(BJ137-2.77)</f>
        <v>31.02</v>
      </c>
      <c r="BM137" s="7">
        <f t="shared" ref="BM137" si="5578">SUM(BK137-2.77)</f>
        <v>31.34</v>
      </c>
      <c r="BN137" s="10">
        <f t="shared" ref="BN137" si="5579">MIN(BL137,BM137)</f>
        <v>31.02</v>
      </c>
      <c r="BO137" s="11">
        <f t="shared" si="3656"/>
        <v>0</v>
      </c>
      <c r="BP137" s="7">
        <f t="shared" ref="BP137" si="5580">SUM(BJ137)</f>
        <v>33.79</v>
      </c>
      <c r="BQ137" s="7">
        <f t="shared" ref="BQ137" si="5581">SUM(BK137)</f>
        <v>34.11</v>
      </c>
      <c r="BR137" s="10">
        <f t="shared" ref="BR137" si="5582">MIN(BP137,BQ137)</f>
        <v>33.79</v>
      </c>
      <c r="BS137" s="11">
        <f t="shared" si="3660"/>
        <v>0</v>
      </c>
      <c r="BT137" s="7">
        <f t="shared" ref="BT137" si="5583">SUM(BJ137)</f>
        <v>33.79</v>
      </c>
      <c r="BU137" s="7">
        <f t="shared" ref="BU137" si="5584">SUM(BK137)</f>
        <v>34.11</v>
      </c>
      <c r="BV137" s="7">
        <f t="shared" ref="BV137" si="5585">SUM(BT137-2.3)</f>
        <v>31.49</v>
      </c>
      <c r="BW137" s="7">
        <f t="shared" ref="BW137" si="5586">SUM(BU137-2.3)</f>
        <v>31.81</v>
      </c>
      <c r="BX137" s="10">
        <f t="shared" ref="BX137" si="5587">MIN(BV137,BW137)</f>
        <v>31.49</v>
      </c>
      <c r="BY137" s="11">
        <f t="shared" si="3666"/>
        <v>0</v>
      </c>
      <c r="BZ137" s="7">
        <f t="shared" ref="BZ137" si="5588">SUM(BT137)</f>
        <v>33.79</v>
      </c>
      <c r="CA137" s="7">
        <f t="shared" ref="CA137" si="5589">SUM(BU137)</f>
        <v>34.11</v>
      </c>
      <c r="CB137" s="10">
        <f t="shared" ref="CB137" si="5590">MIN(BZ137,CA137)</f>
        <v>33.79</v>
      </c>
      <c r="CC137" s="11">
        <f t="shared" si="3670"/>
        <v>0</v>
      </c>
    </row>
    <row r="138" spans="1:81" ht="18" customHeight="1" x14ac:dyDescent="0.25">
      <c r="A138" s="1">
        <f t="shared" si="0"/>
        <v>45345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7">
        <v>41.07</v>
      </c>
      <c r="AG138" s="7">
        <v>40.68</v>
      </c>
      <c r="AH138" s="7">
        <f t="shared" ref="AH138" si="5591">SUM(AF138-1.46)</f>
        <v>39.61</v>
      </c>
      <c r="AI138" s="7">
        <f t="shared" ref="AI138" si="5592">SUM(AG138-1.46)</f>
        <v>39.22</v>
      </c>
      <c r="AJ138" s="10">
        <f t="shared" ref="AJ138" si="5593">MIN(AH138,AI138)</f>
        <v>39.22</v>
      </c>
      <c r="AK138" s="11">
        <f t="shared" si="3632"/>
        <v>0</v>
      </c>
      <c r="AL138" s="7">
        <f t="shared" ref="AL138" si="5594">SUM(AF138)</f>
        <v>41.07</v>
      </c>
      <c r="AM138" s="7">
        <f t="shared" ref="AM138" si="5595">SUM(AG138)</f>
        <v>40.68</v>
      </c>
      <c r="AN138" s="10">
        <f t="shared" ref="AN138" si="5596">MIN(AL138,AM138)</f>
        <v>40.68</v>
      </c>
      <c r="AO138" s="11">
        <f t="shared" si="3636"/>
        <v>0</v>
      </c>
      <c r="AP138" s="7">
        <v>41.07</v>
      </c>
      <c r="AQ138" s="7">
        <v>40.68</v>
      </c>
      <c r="AR138" s="7">
        <f t="shared" ref="AR138" si="5597">SUM(AP138-1.18)</f>
        <v>39.89</v>
      </c>
      <c r="AS138" s="7">
        <f t="shared" ref="AS138" si="5598">SUM(AQ138-1.18)</f>
        <v>39.5</v>
      </c>
      <c r="AT138" s="10">
        <f t="shared" ref="AT138" si="5599">MIN(AR138,AS138)</f>
        <v>39.5</v>
      </c>
      <c r="AU138" s="11">
        <f t="shared" si="3640"/>
        <v>0</v>
      </c>
      <c r="AV138" s="7">
        <f t="shared" ref="AV138" si="5600">SUM(AP138)</f>
        <v>41.07</v>
      </c>
      <c r="AW138" s="7">
        <f t="shared" ref="AW138" si="5601">SUM(AQ138)</f>
        <v>40.68</v>
      </c>
      <c r="AX138" s="10">
        <f t="shared" ref="AX138" si="5602">MIN(AV138,AW138)</f>
        <v>40.68</v>
      </c>
      <c r="AY138" s="11">
        <f t="shared" si="3644"/>
        <v>0</v>
      </c>
      <c r="AZ138" s="7">
        <v>36.79</v>
      </c>
      <c r="BA138" s="7">
        <v>36.68</v>
      </c>
      <c r="BB138" s="7">
        <f t="shared" ref="BB138" si="5603">SUM(AZ138-3.42)</f>
        <v>33.369999999999997</v>
      </c>
      <c r="BC138" s="7">
        <f t="shared" ref="BC138" si="5604">SUM(BA138-3.42)</f>
        <v>33.26</v>
      </c>
      <c r="BD138" s="10">
        <f t="shared" ref="BD138" si="5605">MIN(BB138,BC138)</f>
        <v>33.26</v>
      </c>
      <c r="BE138" s="11">
        <f t="shared" si="3648"/>
        <v>0</v>
      </c>
      <c r="BF138" s="7">
        <f t="shared" ref="BF138" si="5606">SUM(AZ138)</f>
        <v>36.79</v>
      </c>
      <c r="BG138" s="7">
        <f t="shared" ref="BG138" si="5607">SUM(BA138)</f>
        <v>36.68</v>
      </c>
      <c r="BH138" s="10">
        <f t="shared" ref="BH138" si="5608">MIN(BF138,BG138)</f>
        <v>36.68</v>
      </c>
      <c r="BI138" s="11">
        <f t="shared" si="3652"/>
        <v>0</v>
      </c>
      <c r="BJ138" s="7">
        <v>33.79</v>
      </c>
      <c r="BK138" s="7">
        <v>34.11</v>
      </c>
      <c r="BL138" s="7">
        <f t="shared" ref="BL138" si="5609">SUM(BJ138-2.77)</f>
        <v>31.02</v>
      </c>
      <c r="BM138" s="7">
        <f t="shared" ref="BM138" si="5610">SUM(BK138-2.77)</f>
        <v>31.34</v>
      </c>
      <c r="BN138" s="10">
        <f t="shared" ref="BN138" si="5611">MIN(BL138,BM138)</f>
        <v>31.02</v>
      </c>
      <c r="BO138" s="11">
        <f t="shared" si="3656"/>
        <v>0</v>
      </c>
      <c r="BP138" s="7">
        <f t="shared" ref="BP138" si="5612">SUM(BJ138)</f>
        <v>33.79</v>
      </c>
      <c r="BQ138" s="7">
        <f t="shared" ref="BQ138" si="5613">SUM(BK138)</f>
        <v>34.11</v>
      </c>
      <c r="BR138" s="10">
        <f t="shared" ref="BR138" si="5614">MIN(BP138,BQ138)</f>
        <v>33.79</v>
      </c>
      <c r="BS138" s="11">
        <f t="shared" si="3660"/>
        <v>0</v>
      </c>
      <c r="BT138" s="7">
        <f t="shared" ref="BT138" si="5615">SUM(BJ138)</f>
        <v>33.79</v>
      </c>
      <c r="BU138" s="7">
        <f t="shared" ref="BU138" si="5616">SUM(BK138)</f>
        <v>34.11</v>
      </c>
      <c r="BV138" s="7">
        <f t="shared" ref="BV138" si="5617">SUM(BT138-2.3)</f>
        <v>31.49</v>
      </c>
      <c r="BW138" s="7">
        <f t="shared" ref="BW138" si="5618">SUM(BU138-2.3)</f>
        <v>31.81</v>
      </c>
      <c r="BX138" s="10">
        <f t="shared" ref="BX138" si="5619">MIN(BV138,BW138)</f>
        <v>31.49</v>
      </c>
      <c r="BY138" s="11">
        <f t="shared" si="3666"/>
        <v>0</v>
      </c>
      <c r="BZ138" s="7">
        <f t="shared" ref="BZ138" si="5620">SUM(BT138)</f>
        <v>33.79</v>
      </c>
      <c r="CA138" s="7">
        <f t="shared" ref="CA138" si="5621">SUM(BU138)</f>
        <v>34.11</v>
      </c>
      <c r="CB138" s="10">
        <f t="shared" ref="CB138" si="5622">MIN(BZ138,CA138)</f>
        <v>33.79</v>
      </c>
      <c r="CC138" s="11">
        <f t="shared" si="3670"/>
        <v>0</v>
      </c>
    </row>
    <row r="139" spans="1:81" ht="18" customHeight="1" x14ac:dyDescent="0.25">
      <c r="A139" s="1">
        <f t="shared" si="0"/>
        <v>45338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7">
        <v>40.79</v>
      </c>
      <c r="AG139" s="7">
        <v>40.57</v>
      </c>
      <c r="AH139" s="7">
        <f t="shared" ref="AH139" si="5623">SUM(AF139-1.46)</f>
        <v>39.33</v>
      </c>
      <c r="AI139" s="7">
        <f t="shared" ref="AI139" si="5624">SUM(AG139-1.46)</f>
        <v>39.11</v>
      </c>
      <c r="AJ139" s="10">
        <f t="shared" ref="AJ139" si="5625">MIN(AH139,AI139)</f>
        <v>39.11</v>
      </c>
      <c r="AK139" s="11">
        <f t="shared" si="3632"/>
        <v>0</v>
      </c>
      <c r="AL139" s="7">
        <f t="shared" ref="AL139" si="5626">SUM(AF139)</f>
        <v>40.79</v>
      </c>
      <c r="AM139" s="7">
        <f t="shared" ref="AM139" si="5627">SUM(AG139)</f>
        <v>40.57</v>
      </c>
      <c r="AN139" s="10">
        <f t="shared" ref="AN139" si="5628">MIN(AL139,AM139)</f>
        <v>40.57</v>
      </c>
      <c r="AO139" s="11">
        <f t="shared" si="3636"/>
        <v>0</v>
      </c>
      <c r="AP139" s="7">
        <v>40.79</v>
      </c>
      <c r="AQ139" s="7">
        <v>40.57</v>
      </c>
      <c r="AR139" s="7">
        <f t="shared" ref="AR139" si="5629">SUM(AP139-1.18)</f>
        <v>39.61</v>
      </c>
      <c r="AS139" s="7">
        <f t="shared" ref="AS139" si="5630">SUM(AQ139-1.18)</f>
        <v>39.39</v>
      </c>
      <c r="AT139" s="10">
        <f t="shared" ref="AT139" si="5631">MIN(AR139,AS139)</f>
        <v>39.39</v>
      </c>
      <c r="AU139" s="11">
        <f t="shared" si="3640"/>
        <v>0</v>
      </c>
      <c r="AV139" s="7">
        <f t="shared" ref="AV139" si="5632">SUM(AP139)</f>
        <v>40.79</v>
      </c>
      <c r="AW139" s="7">
        <f t="shared" ref="AW139" si="5633">SUM(AQ139)</f>
        <v>40.57</v>
      </c>
      <c r="AX139" s="10">
        <f t="shared" ref="AX139" si="5634">MIN(AV139,AW139)</f>
        <v>40.57</v>
      </c>
      <c r="AY139" s="11">
        <f t="shared" si="3644"/>
        <v>0</v>
      </c>
      <c r="AZ139" s="7">
        <v>36.79</v>
      </c>
      <c r="BA139" s="7">
        <v>36.68</v>
      </c>
      <c r="BB139" s="7">
        <f t="shared" ref="BB139" si="5635">SUM(AZ139-3.42)</f>
        <v>33.369999999999997</v>
      </c>
      <c r="BC139" s="7">
        <f t="shared" ref="BC139" si="5636">SUM(BA139-3.42)</f>
        <v>33.26</v>
      </c>
      <c r="BD139" s="10">
        <f t="shared" ref="BD139" si="5637">MIN(BB139,BC139)</f>
        <v>33.26</v>
      </c>
      <c r="BE139" s="11">
        <f t="shared" si="3648"/>
        <v>0</v>
      </c>
      <c r="BF139" s="7">
        <f t="shared" ref="BF139" si="5638">SUM(AZ139)</f>
        <v>36.79</v>
      </c>
      <c r="BG139" s="7">
        <f t="shared" ref="BG139" si="5639">SUM(BA139)</f>
        <v>36.68</v>
      </c>
      <c r="BH139" s="10">
        <f t="shared" ref="BH139" si="5640">MIN(BF139,BG139)</f>
        <v>36.68</v>
      </c>
      <c r="BI139" s="11">
        <f t="shared" si="3652"/>
        <v>0</v>
      </c>
      <c r="BJ139" s="7">
        <v>33.79</v>
      </c>
      <c r="BK139" s="7">
        <v>34.11</v>
      </c>
      <c r="BL139" s="7">
        <f t="shared" ref="BL139" si="5641">SUM(BJ139-2.77)</f>
        <v>31.02</v>
      </c>
      <c r="BM139" s="7">
        <f t="shared" ref="BM139" si="5642">SUM(BK139-2.77)</f>
        <v>31.34</v>
      </c>
      <c r="BN139" s="10">
        <f t="shared" ref="BN139" si="5643">MIN(BL139,BM139)</f>
        <v>31.02</v>
      </c>
      <c r="BO139" s="11">
        <f t="shared" si="3656"/>
        <v>0</v>
      </c>
      <c r="BP139" s="7">
        <f t="shared" ref="BP139" si="5644">SUM(BJ139)</f>
        <v>33.79</v>
      </c>
      <c r="BQ139" s="7">
        <f t="shared" ref="BQ139" si="5645">SUM(BK139)</f>
        <v>34.11</v>
      </c>
      <c r="BR139" s="10">
        <f t="shared" ref="BR139" si="5646">MIN(BP139,BQ139)</f>
        <v>33.79</v>
      </c>
      <c r="BS139" s="11">
        <f t="shared" si="3660"/>
        <v>0</v>
      </c>
      <c r="BT139" s="7">
        <f t="shared" ref="BT139" si="5647">SUM(BJ139)</f>
        <v>33.79</v>
      </c>
      <c r="BU139" s="7">
        <f t="shared" ref="BU139" si="5648">SUM(BK139)</f>
        <v>34.11</v>
      </c>
      <c r="BV139" s="7">
        <f t="shared" ref="BV139" si="5649">SUM(BT139-2.3)</f>
        <v>31.49</v>
      </c>
      <c r="BW139" s="7">
        <f t="shared" ref="BW139" si="5650">SUM(BU139-2.3)</f>
        <v>31.81</v>
      </c>
      <c r="BX139" s="10">
        <f t="shared" ref="BX139" si="5651">MIN(BV139,BW139)</f>
        <v>31.49</v>
      </c>
      <c r="BY139" s="11">
        <f t="shared" si="3666"/>
        <v>0</v>
      </c>
      <c r="BZ139" s="7">
        <f t="shared" ref="BZ139" si="5652">SUM(BT139)</f>
        <v>33.79</v>
      </c>
      <c r="CA139" s="7">
        <f t="shared" ref="CA139" si="5653">SUM(BU139)</f>
        <v>34.11</v>
      </c>
      <c r="CB139" s="10">
        <f t="shared" ref="CB139" si="5654">MIN(BZ139,CA139)</f>
        <v>33.79</v>
      </c>
      <c r="CC139" s="11">
        <f t="shared" si="3670"/>
        <v>0</v>
      </c>
    </row>
    <row r="140" spans="1:81" ht="18" customHeight="1" x14ac:dyDescent="0.25">
      <c r="A140" s="1">
        <f t="shared" si="0"/>
        <v>45331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7">
        <v>40.64</v>
      </c>
      <c r="AG140" s="7">
        <v>40.5</v>
      </c>
      <c r="AH140" s="7">
        <f t="shared" ref="AH140" si="5655">SUM(AF140-1.46)</f>
        <v>39.18</v>
      </c>
      <c r="AI140" s="7">
        <f t="shared" ref="AI140" si="5656">SUM(AG140-1.46)</f>
        <v>39.04</v>
      </c>
      <c r="AJ140" s="10">
        <f t="shared" ref="AJ140" si="5657">MIN(AH140,AI140)</f>
        <v>39.04</v>
      </c>
      <c r="AK140" s="11">
        <f t="shared" si="3632"/>
        <v>0</v>
      </c>
      <c r="AL140" s="7">
        <f t="shared" ref="AL140" si="5658">SUM(AF140)</f>
        <v>40.64</v>
      </c>
      <c r="AM140" s="7">
        <f t="shared" ref="AM140" si="5659">SUM(AG140)</f>
        <v>40.5</v>
      </c>
      <c r="AN140" s="10">
        <f t="shared" ref="AN140" si="5660">MIN(AL140,AM140)</f>
        <v>40.5</v>
      </c>
      <c r="AO140" s="11">
        <f t="shared" si="3636"/>
        <v>0</v>
      </c>
      <c r="AP140" s="7">
        <v>40.64</v>
      </c>
      <c r="AQ140" s="7">
        <v>40.5</v>
      </c>
      <c r="AR140" s="7">
        <f t="shared" ref="AR140" si="5661">SUM(AP140-1.18)</f>
        <v>39.46</v>
      </c>
      <c r="AS140" s="7">
        <f t="shared" ref="AS140" si="5662">SUM(AQ140-1.18)</f>
        <v>39.32</v>
      </c>
      <c r="AT140" s="10">
        <f t="shared" ref="AT140" si="5663">MIN(AR140,AS140)</f>
        <v>39.32</v>
      </c>
      <c r="AU140" s="11">
        <f t="shared" si="3640"/>
        <v>0</v>
      </c>
      <c r="AV140" s="7">
        <f t="shared" ref="AV140" si="5664">SUM(AP140)</f>
        <v>40.64</v>
      </c>
      <c r="AW140" s="7">
        <f t="shared" ref="AW140" si="5665">SUM(AQ140)</f>
        <v>40.5</v>
      </c>
      <c r="AX140" s="10">
        <f t="shared" ref="AX140" si="5666">MIN(AV140,AW140)</f>
        <v>40.5</v>
      </c>
      <c r="AY140" s="11">
        <f t="shared" si="3644"/>
        <v>0</v>
      </c>
      <c r="AZ140" s="7">
        <v>36.79</v>
      </c>
      <c r="BA140" s="7">
        <v>36.68</v>
      </c>
      <c r="BB140" s="7">
        <f t="shared" ref="BB140" si="5667">SUM(AZ140-3.42)</f>
        <v>33.369999999999997</v>
      </c>
      <c r="BC140" s="7">
        <f t="shared" ref="BC140" si="5668">SUM(BA140-3.42)</f>
        <v>33.26</v>
      </c>
      <c r="BD140" s="10">
        <f t="shared" ref="BD140" si="5669">MIN(BB140,BC140)</f>
        <v>33.26</v>
      </c>
      <c r="BE140" s="11">
        <f t="shared" si="3648"/>
        <v>0</v>
      </c>
      <c r="BF140" s="7">
        <f t="shared" ref="BF140" si="5670">SUM(AZ140)</f>
        <v>36.79</v>
      </c>
      <c r="BG140" s="7">
        <f t="shared" ref="BG140" si="5671">SUM(BA140)</f>
        <v>36.68</v>
      </c>
      <c r="BH140" s="10">
        <f t="shared" ref="BH140" si="5672">MIN(BF140,BG140)</f>
        <v>36.68</v>
      </c>
      <c r="BI140" s="11">
        <f t="shared" si="3652"/>
        <v>0</v>
      </c>
      <c r="BJ140" s="7">
        <v>33.79</v>
      </c>
      <c r="BK140" s="7">
        <v>34.11</v>
      </c>
      <c r="BL140" s="7">
        <f t="shared" ref="BL140" si="5673">SUM(BJ140-2.77)</f>
        <v>31.02</v>
      </c>
      <c r="BM140" s="7">
        <f t="shared" ref="BM140" si="5674">SUM(BK140-2.77)</f>
        <v>31.34</v>
      </c>
      <c r="BN140" s="10">
        <f t="shared" ref="BN140" si="5675">MIN(BL140,BM140)</f>
        <v>31.02</v>
      </c>
      <c r="BO140" s="11">
        <f t="shared" si="3656"/>
        <v>0</v>
      </c>
      <c r="BP140" s="7">
        <f t="shared" ref="BP140" si="5676">SUM(BJ140)</f>
        <v>33.79</v>
      </c>
      <c r="BQ140" s="7">
        <f t="shared" ref="BQ140" si="5677">SUM(BK140)</f>
        <v>34.11</v>
      </c>
      <c r="BR140" s="10">
        <f t="shared" ref="BR140" si="5678">MIN(BP140,BQ140)</f>
        <v>33.79</v>
      </c>
      <c r="BS140" s="11">
        <f t="shared" si="3660"/>
        <v>0</v>
      </c>
      <c r="BT140" s="7">
        <f t="shared" ref="BT140" si="5679">SUM(BJ140)</f>
        <v>33.79</v>
      </c>
      <c r="BU140" s="7">
        <f t="shared" ref="BU140" si="5680">SUM(BK140)</f>
        <v>34.11</v>
      </c>
      <c r="BV140" s="7">
        <f t="shared" ref="BV140" si="5681">SUM(BT140-2.3)</f>
        <v>31.49</v>
      </c>
      <c r="BW140" s="7">
        <f t="shared" ref="BW140" si="5682">SUM(BU140-2.3)</f>
        <v>31.81</v>
      </c>
      <c r="BX140" s="10">
        <f t="shared" ref="BX140" si="5683">MIN(BV140,BW140)</f>
        <v>31.49</v>
      </c>
      <c r="BY140" s="11">
        <f t="shared" si="3666"/>
        <v>0</v>
      </c>
      <c r="BZ140" s="7">
        <f t="shared" ref="BZ140" si="5684">SUM(BT140)</f>
        <v>33.79</v>
      </c>
      <c r="CA140" s="7">
        <f t="shared" ref="CA140" si="5685">SUM(BU140)</f>
        <v>34.11</v>
      </c>
      <c r="CB140" s="10">
        <f t="shared" ref="CB140" si="5686">MIN(BZ140,CA140)</f>
        <v>33.79</v>
      </c>
      <c r="CC140" s="11">
        <f t="shared" si="3670"/>
        <v>0</v>
      </c>
    </row>
    <row r="141" spans="1:81" ht="18" customHeight="1" x14ac:dyDescent="0.25">
      <c r="A141" s="1">
        <f t="shared" si="0"/>
        <v>45324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7">
        <v>40.64</v>
      </c>
      <c r="AG141" s="7">
        <v>40.42</v>
      </c>
      <c r="AH141" s="7">
        <f t="shared" ref="AH141" si="5687">SUM(AF141-1.46)</f>
        <v>39.18</v>
      </c>
      <c r="AI141" s="7">
        <f t="shared" ref="AI141" si="5688">SUM(AG141-1.46)</f>
        <v>38.96</v>
      </c>
      <c r="AJ141" s="10">
        <f t="shared" ref="AJ141" si="5689">MIN(AH141,AI141)</f>
        <v>38.96</v>
      </c>
      <c r="AK141" s="11">
        <f t="shared" si="3632"/>
        <v>0</v>
      </c>
      <c r="AL141" s="7">
        <f t="shared" ref="AL141" si="5690">SUM(AF141)</f>
        <v>40.64</v>
      </c>
      <c r="AM141" s="7">
        <f t="shared" ref="AM141" si="5691">SUM(AG141)</f>
        <v>40.42</v>
      </c>
      <c r="AN141" s="10">
        <f t="shared" ref="AN141" si="5692">MIN(AL141,AM141)</f>
        <v>40.42</v>
      </c>
      <c r="AO141" s="11">
        <f t="shared" si="3636"/>
        <v>0</v>
      </c>
      <c r="AP141" s="7">
        <v>40.64</v>
      </c>
      <c r="AQ141" s="7">
        <v>40.42</v>
      </c>
      <c r="AR141" s="7">
        <f t="shared" ref="AR141" si="5693">SUM(AP141-1.18)</f>
        <v>39.46</v>
      </c>
      <c r="AS141" s="7">
        <f t="shared" ref="AS141" si="5694">SUM(AQ141-1.18)</f>
        <v>39.24</v>
      </c>
      <c r="AT141" s="10">
        <f t="shared" ref="AT141" si="5695">MIN(AR141,AS141)</f>
        <v>39.24</v>
      </c>
      <c r="AU141" s="11">
        <f t="shared" si="3640"/>
        <v>0</v>
      </c>
      <c r="AV141" s="7">
        <f t="shared" ref="AV141" si="5696">SUM(AP141)</f>
        <v>40.64</v>
      </c>
      <c r="AW141" s="7">
        <f t="shared" ref="AW141" si="5697">SUM(AQ141)</f>
        <v>40.42</v>
      </c>
      <c r="AX141" s="10">
        <f t="shared" ref="AX141" si="5698">MIN(AV141,AW141)</f>
        <v>40.42</v>
      </c>
      <c r="AY141" s="11">
        <f t="shared" si="3644"/>
        <v>0</v>
      </c>
      <c r="AZ141" s="7">
        <v>36.79</v>
      </c>
      <c r="BA141" s="7">
        <v>36.68</v>
      </c>
      <c r="BB141" s="7">
        <f t="shared" ref="BB141" si="5699">SUM(AZ141-3.42)</f>
        <v>33.369999999999997</v>
      </c>
      <c r="BC141" s="7">
        <f t="shared" ref="BC141" si="5700">SUM(BA141-3.42)</f>
        <v>33.26</v>
      </c>
      <c r="BD141" s="10">
        <f t="shared" ref="BD141" si="5701">MIN(BB141,BC141)</f>
        <v>33.26</v>
      </c>
      <c r="BE141" s="11">
        <f t="shared" si="3648"/>
        <v>0</v>
      </c>
      <c r="BF141" s="7">
        <f t="shared" ref="BF141" si="5702">SUM(AZ141)</f>
        <v>36.79</v>
      </c>
      <c r="BG141" s="7">
        <f t="shared" ref="BG141" si="5703">SUM(BA141)</f>
        <v>36.68</v>
      </c>
      <c r="BH141" s="10">
        <f t="shared" ref="BH141" si="5704">MIN(BF141,BG141)</f>
        <v>36.68</v>
      </c>
      <c r="BI141" s="11">
        <f t="shared" si="3652"/>
        <v>0</v>
      </c>
      <c r="BJ141" s="7">
        <v>33.79</v>
      </c>
      <c r="BK141" s="7">
        <v>34.11</v>
      </c>
      <c r="BL141" s="7">
        <f t="shared" ref="BL141" si="5705">SUM(BJ141-2.77)</f>
        <v>31.02</v>
      </c>
      <c r="BM141" s="7">
        <f t="shared" ref="BM141" si="5706">SUM(BK141-2.77)</f>
        <v>31.34</v>
      </c>
      <c r="BN141" s="10">
        <f t="shared" ref="BN141" si="5707">MIN(BL141,BM141)</f>
        <v>31.02</v>
      </c>
      <c r="BO141" s="11">
        <f t="shared" si="3656"/>
        <v>0</v>
      </c>
      <c r="BP141" s="7">
        <f t="shared" ref="BP141" si="5708">SUM(BJ141)</f>
        <v>33.79</v>
      </c>
      <c r="BQ141" s="7">
        <f t="shared" ref="BQ141" si="5709">SUM(BK141)</f>
        <v>34.11</v>
      </c>
      <c r="BR141" s="10">
        <f t="shared" ref="BR141" si="5710">MIN(BP141,BQ141)</f>
        <v>33.79</v>
      </c>
      <c r="BS141" s="11">
        <f t="shared" si="3660"/>
        <v>0</v>
      </c>
      <c r="BT141" s="7">
        <f t="shared" ref="BT141" si="5711">SUM(BJ141)</f>
        <v>33.79</v>
      </c>
      <c r="BU141" s="7">
        <f t="shared" ref="BU141" si="5712">SUM(BK141)</f>
        <v>34.11</v>
      </c>
      <c r="BV141" s="7">
        <f t="shared" ref="BV141" si="5713">SUM(BT141-2.3)</f>
        <v>31.49</v>
      </c>
      <c r="BW141" s="7">
        <f t="shared" ref="BW141" si="5714">SUM(BU141-2.3)</f>
        <v>31.81</v>
      </c>
      <c r="BX141" s="10">
        <f t="shared" ref="BX141" si="5715">MIN(BV141,BW141)</f>
        <v>31.49</v>
      </c>
      <c r="BY141" s="11">
        <f t="shared" si="3666"/>
        <v>0</v>
      </c>
      <c r="BZ141" s="7">
        <f t="shared" ref="BZ141" si="5716">SUM(BT141)</f>
        <v>33.79</v>
      </c>
      <c r="CA141" s="7">
        <f t="shared" ref="CA141" si="5717">SUM(BU141)</f>
        <v>34.11</v>
      </c>
      <c r="CB141" s="10">
        <f t="shared" ref="CB141" si="5718">MIN(BZ141,CA141)</f>
        <v>33.79</v>
      </c>
      <c r="CC141" s="11">
        <f t="shared" si="3670"/>
        <v>0</v>
      </c>
    </row>
    <row r="142" spans="1:81" ht="18" customHeight="1" x14ac:dyDescent="0.25">
      <c r="A142" s="1">
        <f t="shared" si="0"/>
        <v>45317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7">
        <v>40.64</v>
      </c>
      <c r="AG142" s="7">
        <v>40.29</v>
      </c>
      <c r="AH142" s="7">
        <f t="shared" ref="AH142" si="5719">SUM(AF142-1.46)</f>
        <v>39.18</v>
      </c>
      <c r="AI142" s="7">
        <f t="shared" ref="AI142" si="5720">SUM(AG142-1.46)</f>
        <v>38.83</v>
      </c>
      <c r="AJ142" s="10">
        <f t="shared" ref="AJ142" si="5721">MIN(AH142,AI142)</f>
        <v>38.83</v>
      </c>
      <c r="AK142" s="11">
        <f t="shared" si="3632"/>
        <v>0</v>
      </c>
      <c r="AL142" s="7">
        <f t="shared" ref="AL142" si="5722">SUM(AF142)</f>
        <v>40.64</v>
      </c>
      <c r="AM142" s="7">
        <f t="shared" ref="AM142" si="5723">SUM(AG142)</f>
        <v>40.29</v>
      </c>
      <c r="AN142" s="10">
        <f t="shared" ref="AN142" si="5724">MIN(AL142,AM142)</f>
        <v>40.29</v>
      </c>
      <c r="AO142" s="11">
        <f t="shared" si="3636"/>
        <v>0</v>
      </c>
      <c r="AP142" s="7">
        <v>40.64</v>
      </c>
      <c r="AQ142" s="7">
        <v>40.29</v>
      </c>
      <c r="AR142" s="7">
        <f t="shared" ref="AR142" si="5725">SUM(AP142-1.18)</f>
        <v>39.46</v>
      </c>
      <c r="AS142" s="7">
        <f t="shared" ref="AS142" si="5726">SUM(AQ142-1.18)</f>
        <v>39.11</v>
      </c>
      <c r="AT142" s="10">
        <f t="shared" ref="AT142" si="5727">MIN(AR142,AS142)</f>
        <v>39.11</v>
      </c>
      <c r="AU142" s="11">
        <f t="shared" si="3640"/>
        <v>0</v>
      </c>
      <c r="AV142" s="7">
        <f t="shared" ref="AV142" si="5728">SUM(AP142)</f>
        <v>40.64</v>
      </c>
      <c r="AW142" s="7">
        <f t="shared" ref="AW142" si="5729">SUM(AQ142)</f>
        <v>40.29</v>
      </c>
      <c r="AX142" s="10">
        <f t="shared" ref="AX142" si="5730">MIN(AV142,AW142)</f>
        <v>40.29</v>
      </c>
      <c r="AY142" s="11">
        <f t="shared" si="3644"/>
        <v>0</v>
      </c>
      <c r="AZ142" s="7">
        <v>36.79</v>
      </c>
      <c r="BA142" s="7">
        <v>36.68</v>
      </c>
      <c r="BB142" s="7">
        <f t="shared" ref="BB142" si="5731">SUM(AZ142-3.42)</f>
        <v>33.369999999999997</v>
      </c>
      <c r="BC142" s="7">
        <f t="shared" ref="BC142" si="5732">SUM(BA142-3.42)</f>
        <v>33.26</v>
      </c>
      <c r="BD142" s="10">
        <f t="shared" ref="BD142" si="5733">MIN(BB142,BC142)</f>
        <v>33.26</v>
      </c>
      <c r="BE142" s="11">
        <f t="shared" si="3648"/>
        <v>0</v>
      </c>
      <c r="BF142" s="7">
        <f t="shared" ref="BF142" si="5734">SUM(AZ142)</f>
        <v>36.79</v>
      </c>
      <c r="BG142" s="7">
        <f t="shared" ref="BG142" si="5735">SUM(BA142)</f>
        <v>36.68</v>
      </c>
      <c r="BH142" s="10">
        <f t="shared" ref="BH142" si="5736">MIN(BF142,BG142)</f>
        <v>36.68</v>
      </c>
      <c r="BI142" s="11">
        <f t="shared" si="3652"/>
        <v>0</v>
      </c>
      <c r="BJ142" s="7">
        <v>33.79</v>
      </c>
      <c r="BK142" s="7">
        <v>34.11</v>
      </c>
      <c r="BL142" s="7">
        <f t="shared" ref="BL142" si="5737">SUM(BJ142-2.77)</f>
        <v>31.02</v>
      </c>
      <c r="BM142" s="7">
        <f t="shared" ref="BM142" si="5738">SUM(BK142-2.77)</f>
        <v>31.34</v>
      </c>
      <c r="BN142" s="10">
        <f t="shared" ref="BN142" si="5739">MIN(BL142,BM142)</f>
        <v>31.02</v>
      </c>
      <c r="BO142" s="11">
        <f t="shared" si="3656"/>
        <v>0</v>
      </c>
      <c r="BP142" s="7">
        <f t="shared" ref="BP142" si="5740">SUM(BJ142)</f>
        <v>33.79</v>
      </c>
      <c r="BQ142" s="7">
        <f t="shared" ref="BQ142" si="5741">SUM(BK142)</f>
        <v>34.11</v>
      </c>
      <c r="BR142" s="10">
        <f t="shared" ref="BR142" si="5742">MIN(BP142,BQ142)</f>
        <v>33.79</v>
      </c>
      <c r="BS142" s="11">
        <f t="shared" si="3660"/>
        <v>0</v>
      </c>
      <c r="BT142" s="7">
        <f t="shared" ref="BT142" si="5743">SUM(BJ142)</f>
        <v>33.79</v>
      </c>
      <c r="BU142" s="7">
        <f t="shared" ref="BU142" si="5744">SUM(BK142)</f>
        <v>34.11</v>
      </c>
      <c r="BV142" s="7">
        <f t="shared" ref="BV142" si="5745">SUM(BT142-2.3)</f>
        <v>31.49</v>
      </c>
      <c r="BW142" s="7">
        <f t="shared" ref="BW142" si="5746">SUM(BU142-2.3)</f>
        <v>31.81</v>
      </c>
      <c r="BX142" s="10">
        <f t="shared" ref="BX142" si="5747">MIN(BV142,BW142)</f>
        <v>31.49</v>
      </c>
      <c r="BY142" s="11">
        <f t="shared" si="3666"/>
        <v>0</v>
      </c>
      <c r="BZ142" s="7">
        <f t="shared" ref="BZ142" si="5748">SUM(BT142)</f>
        <v>33.79</v>
      </c>
      <c r="CA142" s="7">
        <f t="shared" ref="CA142" si="5749">SUM(BU142)</f>
        <v>34.11</v>
      </c>
      <c r="CB142" s="10">
        <f t="shared" ref="CB142" si="5750">MIN(BZ142,CA142)</f>
        <v>33.79</v>
      </c>
      <c r="CC142" s="11">
        <f t="shared" si="3670"/>
        <v>0</v>
      </c>
    </row>
    <row r="143" spans="1:81" ht="18" customHeight="1" x14ac:dyDescent="0.25">
      <c r="A143" s="1">
        <f t="shared" si="0"/>
        <v>45310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7">
        <v>40.36</v>
      </c>
      <c r="AG143" s="7">
        <v>40.22</v>
      </c>
      <c r="AH143" s="7">
        <f t="shared" ref="AH143" si="5751">SUM(AF143-1.46)</f>
        <v>38.9</v>
      </c>
      <c r="AI143" s="7">
        <f t="shared" ref="AI143" si="5752">SUM(AG143-1.46)</f>
        <v>38.76</v>
      </c>
      <c r="AJ143" s="10">
        <f t="shared" ref="AJ143" si="5753">MIN(AH143,AI143)</f>
        <v>38.76</v>
      </c>
      <c r="AK143" s="11">
        <f t="shared" si="3632"/>
        <v>0</v>
      </c>
      <c r="AL143" s="7">
        <f t="shared" ref="AL143" si="5754">SUM(AF143)</f>
        <v>40.36</v>
      </c>
      <c r="AM143" s="7">
        <f t="shared" ref="AM143" si="5755">SUM(AG143)</f>
        <v>40.22</v>
      </c>
      <c r="AN143" s="10">
        <f t="shared" ref="AN143" si="5756">MIN(AL143,AM143)</f>
        <v>40.22</v>
      </c>
      <c r="AO143" s="11">
        <f t="shared" si="3636"/>
        <v>0</v>
      </c>
      <c r="AP143" s="7">
        <v>40.36</v>
      </c>
      <c r="AQ143" s="7">
        <v>40.22</v>
      </c>
      <c r="AR143" s="7">
        <f t="shared" ref="AR143" si="5757">SUM(AP143-1.18)</f>
        <v>39.18</v>
      </c>
      <c r="AS143" s="7">
        <f t="shared" ref="AS143" si="5758">SUM(AQ143-1.18)</f>
        <v>39.04</v>
      </c>
      <c r="AT143" s="10">
        <f t="shared" ref="AT143" si="5759">MIN(AR143,AS143)</f>
        <v>39.04</v>
      </c>
      <c r="AU143" s="11">
        <f t="shared" si="3640"/>
        <v>0</v>
      </c>
      <c r="AV143" s="7">
        <f t="shared" ref="AV143" si="5760">SUM(AP143)</f>
        <v>40.36</v>
      </c>
      <c r="AW143" s="7">
        <f t="shared" ref="AW143" si="5761">SUM(AQ143)</f>
        <v>40.22</v>
      </c>
      <c r="AX143" s="10">
        <f t="shared" ref="AX143" si="5762">MIN(AV143,AW143)</f>
        <v>40.22</v>
      </c>
      <c r="AY143" s="11">
        <f t="shared" si="3644"/>
        <v>0</v>
      </c>
      <c r="AZ143" s="7">
        <v>36.79</v>
      </c>
      <c r="BA143" s="7">
        <v>36.68</v>
      </c>
      <c r="BB143" s="7">
        <f t="shared" ref="BB143" si="5763">SUM(AZ143-3.42)</f>
        <v>33.369999999999997</v>
      </c>
      <c r="BC143" s="7">
        <f t="shared" ref="BC143" si="5764">SUM(BA143-3.42)</f>
        <v>33.26</v>
      </c>
      <c r="BD143" s="10">
        <f t="shared" ref="BD143" si="5765">MIN(BB143,BC143)</f>
        <v>33.26</v>
      </c>
      <c r="BE143" s="11">
        <f t="shared" si="3648"/>
        <v>0</v>
      </c>
      <c r="BF143" s="7">
        <f t="shared" ref="BF143" si="5766">SUM(AZ143)</f>
        <v>36.79</v>
      </c>
      <c r="BG143" s="7">
        <f t="shared" ref="BG143" si="5767">SUM(BA143)</f>
        <v>36.68</v>
      </c>
      <c r="BH143" s="10">
        <f t="shared" ref="BH143" si="5768">MIN(BF143,BG143)</f>
        <v>36.68</v>
      </c>
      <c r="BI143" s="11">
        <f t="shared" si="3652"/>
        <v>0</v>
      </c>
      <c r="BJ143" s="7">
        <v>33.79</v>
      </c>
      <c r="BK143" s="7">
        <v>34.11</v>
      </c>
      <c r="BL143" s="7">
        <f t="shared" ref="BL143" si="5769">SUM(BJ143-2.77)</f>
        <v>31.02</v>
      </c>
      <c r="BM143" s="7">
        <f t="shared" ref="BM143" si="5770">SUM(BK143-2.77)</f>
        <v>31.34</v>
      </c>
      <c r="BN143" s="10">
        <f t="shared" ref="BN143" si="5771">MIN(BL143,BM143)</f>
        <v>31.02</v>
      </c>
      <c r="BO143" s="11">
        <f t="shared" si="3656"/>
        <v>0</v>
      </c>
      <c r="BP143" s="7">
        <f t="shared" ref="BP143" si="5772">SUM(BJ143)</f>
        <v>33.79</v>
      </c>
      <c r="BQ143" s="7">
        <f t="shared" ref="BQ143" si="5773">SUM(BK143)</f>
        <v>34.11</v>
      </c>
      <c r="BR143" s="10">
        <f t="shared" ref="BR143" si="5774">MIN(BP143,BQ143)</f>
        <v>33.79</v>
      </c>
      <c r="BS143" s="11">
        <f t="shared" si="3660"/>
        <v>0</v>
      </c>
      <c r="BT143" s="7">
        <f t="shared" ref="BT143" si="5775">SUM(BJ143)</f>
        <v>33.79</v>
      </c>
      <c r="BU143" s="7">
        <f t="shared" ref="BU143" si="5776">SUM(BK143)</f>
        <v>34.11</v>
      </c>
      <c r="BV143" s="7">
        <f t="shared" ref="BV143" si="5777">SUM(BT143-2.3)</f>
        <v>31.49</v>
      </c>
      <c r="BW143" s="7">
        <f t="shared" ref="BW143" si="5778">SUM(BU143-2.3)</f>
        <v>31.81</v>
      </c>
      <c r="BX143" s="10">
        <f t="shared" ref="BX143" si="5779">MIN(BV143,BW143)</f>
        <v>31.49</v>
      </c>
      <c r="BY143" s="11">
        <f t="shared" si="3666"/>
        <v>0</v>
      </c>
      <c r="BZ143" s="7">
        <f t="shared" ref="BZ143" si="5780">SUM(BT143)</f>
        <v>33.79</v>
      </c>
      <c r="CA143" s="7">
        <f t="shared" ref="CA143" si="5781">SUM(BU143)</f>
        <v>34.11</v>
      </c>
      <c r="CB143" s="10">
        <f t="shared" ref="CB143" si="5782">MIN(BZ143,CA143)</f>
        <v>33.79</v>
      </c>
      <c r="CC143" s="11">
        <f t="shared" si="3670"/>
        <v>0</v>
      </c>
    </row>
    <row r="144" spans="1:81" ht="18" customHeight="1" x14ac:dyDescent="0.25">
      <c r="A144" s="1">
        <f t="shared" si="0"/>
        <v>45303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7">
        <v>40.36</v>
      </c>
      <c r="AG144" s="7">
        <v>40.14</v>
      </c>
      <c r="AH144" s="7">
        <f t="shared" ref="AH144" si="5783">SUM(AF144-1.46)</f>
        <v>38.9</v>
      </c>
      <c r="AI144" s="7">
        <f t="shared" ref="AI144" si="5784">SUM(AG144-1.46)</f>
        <v>38.68</v>
      </c>
      <c r="AJ144" s="10">
        <f t="shared" ref="AJ144" si="5785">MIN(AH144,AI144)</f>
        <v>38.68</v>
      </c>
      <c r="AK144" s="11">
        <f t="shared" si="3632"/>
        <v>0</v>
      </c>
      <c r="AL144" s="7">
        <f t="shared" ref="AL144" si="5786">SUM(AF144)</f>
        <v>40.36</v>
      </c>
      <c r="AM144" s="7">
        <f t="shared" ref="AM144" si="5787">SUM(AG144)</f>
        <v>40.14</v>
      </c>
      <c r="AN144" s="10">
        <f t="shared" ref="AN144" si="5788">MIN(AL144,AM144)</f>
        <v>40.14</v>
      </c>
      <c r="AO144" s="11">
        <f t="shared" si="3636"/>
        <v>0</v>
      </c>
      <c r="AP144" s="7">
        <v>40.36</v>
      </c>
      <c r="AQ144" s="7">
        <v>40.14</v>
      </c>
      <c r="AR144" s="7">
        <f t="shared" ref="AR144" si="5789">SUM(AP144-1.18)</f>
        <v>39.18</v>
      </c>
      <c r="AS144" s="7">
        <f t="shared" ref="AS144" si="5790">SUM(AQ144-1.18)</f>
        <v>38.96</v>
      </c>
      <c r="AT144" s="10">
        <f t="shared" ref="AT144" si="5791">MIN(AR144,AS144)</f>
        <v>38.96</v>
      </c>
      <c r="AU144" s="11">
        <f t="shared" si="3640"/>
        <v>0</v>
      </c>
      <c r="AV144" s="7">
        <f t="shared" ref="AV144" si="5792">SUM(AP144)</f>
        <v>40.36</v>
      </c>
      <c r="AW144" s="7">
        <f t="shared" ref="AW144" si="5793">SUM(AQ144)</f>
        <v>40.14</v>
      </c>
      <c r="AX144" s="10">
        <f t="shared" ref="AX144" si="5794">MIN(AV144,AW144)</f>
        <v>40.14</v>
      </c>
      <c r="AY144" s="11">
        <f t="shared" si="3644"/>
        <v>0</v>
      </c>
      <c r="AZ144" s="7">
        <v>36.79</v>
      </c>
      <c r="BA144" s="7">
        <v>36.68</v>
      </c>
      <c r="BB144" s="7">
        <f t="shared" ref="BB144" si="5795">SUM(AZ144-3.42)</f>
        <v>33.369999999999997</v>
      </c>
      <c r="BC144" s="7">
        <f t="shared" ref="BC144" si="5796">SUM(BA144-3.42)</f>
        <v>33.26</v>
      </c>
      <c r="BD144" s="10">
        <f t="shared" ref="BD144" si="5797">MIN(BB144,BC144)</f>
        <v>33.26</v>
      </c>
      <c r="BE144" s="11">
        <f t="shared" si="3648"/>
        <v>0</v>
      </c>
      <c r="BF144" s="7">
        <f t="shared" ref="BF144" si="5798">SUM(AZ144)</f>
        <v>36.79</v>
      </c>
      <c r="BG144" s="7">
        <f t="shared" ref="BG144" si="5799">SUM(BA144)</f>
        <v>36.68</v>
      </c>
      <c r="BH144" s="10">
        <f t="shared" ref="BH144" si="5800">MIN(BF144,BG144)</f>
        <v>36.68</v>
      </c>
      <c r="BI144" s="11">
        <f t="shared" si="3652"/>
        <v>0</v>
      </c>
      <c r="BJ144" s="7">
        <v>33.79</v>
      </c>
      <c r="BK144" s="7">
        <v>34.11</v>
      </c>
      <c r="BL144" s="7">
        <f t="shared" ref="BL144" si="5801">SUM(BJ144-2.77)</f>
        <v>31.02</v>
      </c>
      <c r="BM144" s="7">
        <f t="shared" ref="BM144" si="5802">SUM(BK144-2.77)</f>
        <v>31.34</v>
      </c>
      <c r="BN144" s="10">
        <f t="shared" ref="BN144" si="5803">MIN(BL144,BM144)</f>
        <v>31.02</v>
      </c>
      <c r="BO144" s="11">
        <f t="shared" si="3656"/>
        <v>0</v>
      </c>
      <c r="BP144" s="7">
        <f t="shared" ref="BP144" si="5804">SUM(BJ144)</f>
        <v>33.79</v>
      </c>
      <c r="BQ144" s="7">
        <f t="shared" ref="BQ144" si="5805">SUM(BK144)</f>
        <v>34.11</v>
      </c>
      <c r="BR144" s="10">
        <f t="shared" ref="BR144" si="5806">MIN(BP144,BQ144)</f>
        <v>33.79</v>
      </c>
      <c r="BS144" s="11">
        <f t="shared" si="3660"/>
        <v>0</v>
      </c>
      <c r="BT144" s="7">
        <f t="shared" ref="BT144" si="5807">SUM(BJ144)</f>
        <v>33.79</v>
      </c>
      <c r="BU144" s="7">
        <f t="shared" ref="BU144" si="5808">SUM(BK144)</f>
        <v>34.11</v>
      </c>
      <c r="BV144" s="7">
        <f t="shared" ref="BV144" si="5809">SUM(BT144-2.3)</f>
        <v>31.49</v>
      </c>
      <c r="BW144" s="7">
        <f t="shared" ref="BW144" si="5810">SUM(BU144-2.3)</f>
        <v>31.81</v>
      </c>
      <c r="BX144" s="10">
        <f t="shared" ref="BX144" si="5811">MIN(BV144,BW144)</f>
        <v>31.49</v>
      </c>
      <c r="BY144" s="11">
        <f t="shared" si="3666"/>
        <v>0</v>
      </c>
      <c r="BZ144" s="7">
        <f t="shared" ref="BZ144" si="5812">SUM(BT144)</f>
        <v>33.79</v>
      </c>
      <c r="CA144" s="7">
        <f t="shared" ref="CA144" si="5813">SUM(BU144)</f>
        <v>34.11</v>
      </c>
      <c r="CB144" s="10">
        <f t="shared" ref="CB144" si="5814">MIN(BZ144,CA144)</f>
        <v>33.79</v>
      </c>
      <c r="CC144" s="11">
        <f t="shared" si="3670"/>
        <v>0</v>
      </c>
    </row>
    <row r="145" spans="1:81" ht="18" customHeight="1" x14ac:dyDescent="0.25">
      <c r="A145" s="1">
        <f t="shared" si="0"/>
        <v>45296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7">
        <v>40.36</v>
      </c>
      <c r="AG145" s="7">
        <v>39.9</v>
      </c>
      <c r="AH145" s="7">
        <f t="shared" ref="AH145" si="5815">SUM(AF145-1.46)</f>
        <v>38.9</v>
      </c>
      <c r="AI145" s="7">
        <f t="shared" ref="AI145" si="5816">SUM(AG145-1.46)</f>
        <v>38.44</v>
      </c>
      <c r="AJ145" s="10">
        <f t="shared" ref="AJ145" si="5817">MIN(AH145,AI145)</f>
        <v>38.44</v>
      </c>
      <c r="AK145" s="11">
        <f t="shared" si="3632"/>
        <v>0</v>
      </c>
      <c r="AL145" s="7">
        <f t="shared" ref="AL145" si="5818">SUM(AF145)</f>
        <v>40.36</v>
      </c>
      <c r="AM145" s="7">
        <f t="shared" ref="AM145" si="5819">SUM(AG145)</f>
        <v>39.9</v>
      </c>
      <c r="AN145" s="10">
        <f t="shared" ref="AN145" si="5820">MIN(AL145,AM145)</f>
        <v>39.9</v>
      </c>
      <c r="AO145" s="11">
        <f t="shared" si="3636"/>
        <v>0</v>
      </c>
      <c r="AP145" s="7">
        <v>40.36</v>
      </c>
      <c r="AQ145" s="7">
        <v>39.9</v>
      </c>
      <c r="AR145" s="7">
        <f t="shared" ref="AR145" si="5821">SUM(AP145-1.18)</f>
        <v>39.18</v>
      </c>
      <c r="AS145" s="7">
        <f t="shared" ref="AS145" si="5822">SUM(AQ145-1.18)</f>
        <v>38.72</v>
      </c>
      <c r="AT145" s="10">
        <f t="shared" ref="AT145" si="5823">MIN(AR145,AS145)</f>
        <v>38.72</v>
      </c>
      <c r="AU145" s="11">
        <f t="shared" si="3640"/>
        <v>0</v>
      </c>
      <c r="AV145" s="7">
        <f t="shared" ref="AV145" si="5824">SUM(AP145)</f>
        <v>40.36</v>
      </c>
      <c r="AW145" s="7">
        <f t="shared" ref="AW145" si="5825">SUM(AQ145)</f>
        <v>39.9</v>
      </c>
      <c r="AX145" s="10">
        <f t="shared" ref="AX145" si="5826">MIN(AV145,AW145)</f>
        <v>39.9</v>
      </c>
      <c r="AY145" s="11">
        <f t="shared" si="3644"/>
        <v>0</v>
      </c>
      <c r="AZ145" s="7">
        <v>36.79</v>
      </c>
      <c r="BA145" s="7">
        <v>36.68</v>
      </c>
      <c r="BB145" s="7">
        <f t="shared" ref="BB145" si="5827">SUM(AZ145-3.42)</f>
        <v>33.369999999999997</v>
      </c>
      <c r="BC145" s="7">
        <f t="shared" ref="BC145" si="5828">SUM(BA145-3.42)</f>
        <v>33.26</v>
      </c>
      <c r="BD145" s="10">
        <f t="shared" ref="BD145" si="5829">MIN(BB145,BC145)</f>
        <v>33.26</v>
      </c>
      <c r="BE145" s="11">
        <f t="shared" si="3648"/>
        <v>0</v>
      </c>
      <c r="BF145" s="7">
        <f t="shared" ref="BF145" si="5830">SUM(AZ145)</f>
        <v>36.79</v>
      </c>
      <c r="BG145" s="7">
        <f t="shared" ref="BG145" si="5831">SUM(BA145)</f>
        <v>36.68</v>
      </c>
      <c r="BH145" s="10">
        <f t="shared" ref="BH145" si="5832">MIN(BF145,BG145)</f>
        <v>36.68</v>
      </c>
      <c r="BI145" s="11">
        <f t="shared" si="3652"/>
        <v>0</v>
      </c>
      <c r="BJ145" s="7">
        <v>33.79</v>
      </c>
      <c r="BK145" s="7">
        <v>34.11</v>
      </c>
      <c r="BL145" s="7">
        <f t="shared" ref="BL145" si="5833">SUM(BJ145-2.77)</f>
        <v>31.02</v>
      </c>
      <c r="BM145" s="7">
        <f t="shared" ref="BM145" si="5834">SUM(BK145-2.77)</f>
        <v>31.34</v>
      </c>
      <c r="BN145" s="10">
        <f t="shared" ref="BN145" si="5835">MIN(BL145,BM145)</f>
        <v>31.02</v>
      </c>
      <c r="BO145" s="11">
        <f t="shared" si="3656"/>
        <v>0</v>
      </c>
      <c r="BP145" s="7">
        <f t="shared" ref="BP145" si="5836">SUM(BJ145)</f>
        <v>33.79</v>
      </c>
      <c r="BQ145" s="7">
        <f t="shared" ref="BQ145" si="5837">SUM(BK145)</f>
        <v>34.11</v>
      </c>
      <c r="BR145" s="10">
        <f t="shared" ref="BR145" si="5838">MIN(BP145,BQ145)</f>
        <v>33.79</v>
      </c>
      <c r="BS145" s="11">
        <f t="shared" si="3660"/>
        <v>0</v>
      </c>
      <c r="BT145" s="7">
        <f t="shared" ref="BT145" si="5839">SUM(BJ145)</f>
        <v>33.79</v>
      </c>
      <c r="BU145" s="7">
        <f t="shared" ref="BU145" si="5840">SUM(BK145)</f>
        <v>34.11</v>
      </c>
      <c r="BV145" s="7">
        <f t="shared" ref="BV145" si="5841">SUM(BT145-2.3)</f>
        <v>31.49</v>
      </c>
      <c r="BW145" s="7">
        <f t="shared" ref="BW145" si="5842">SUM(BU145-2.3)</f>
        <v>31.81</v>
      </c>
      <c r="BX145" s="10">
        <f t="shared" ref="BX145" si="5843">MIN(BV145,BW145)</f>
        <v>31.49</v>
      </c>
      <c r="BY145" s="11">
        <f t="shared" si="3666"/>
        <v>0</v>
      </c>
      <c r="BZ145" s="7">
        <f t="shared" ref="BZ145" si="5844">SUM(BT145)</f>
        <v>33.79</v>
      </c>
      <c r="CA145" s="7">
        <f t="shared" ref="CA145" si="5845">SUM(BU145)</f>
        <v>34.11</v>
      </c>
      <c r="CB145" s="10">
        <f t="shared" ref="CB145" si="5846">MIN(BZ145,CA145)</f>
        <v>33.79</v>
      </c>
      <c r="CC145" s="11">
        <f t="shared" si="3670"/>
        <v>0</v>
      </c>
    </row>
    <row r="146" spans="1:81" ht="18" customHeight="1" x14ac:dyDescent="0.25">
      <c r="A146" s="1">
        <f t="shared" si="0"/>
        <v>45289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7">
        <v>40.07</v>
      </c>
      <c r="AG146" s="7">
        <v>39.65</v>
      </c>
      <c r="AH146" s="7">
        <f t="shared" ref="AH146" si="5847">SUM(AF146-1.46)</f>
        <v>38.61</v>
      </c>
      <c r="AI146" s="7">
        <f t="shared" ref="AI146" si="5848">SUM(AG146-1.46)</f>
        <v>38.19</v>
      </c>
      <c r="AJ146" s="10">
        <f t="shared" ref="AJ146" si="5849">MIN(AH146,AI146)</f>
        <v>38.19</v>
      </c>
      <c r="AK146" s="11">
        <f t="shared" si="3632"/>
        <v>0</v>
      </c>
      <c r="AL146" s="7">
        <f t="shared" ref="AL146" si="5850">SUM(AF146)</f>
        <v>40.07</v>
      </c>
      <c r="AM146" s="7">
        <f t="shared" ref="AM146" si="5851">SUM(AG146)</f>
        <v>39.65</v>
      </c>
      <c r="AN146" s="10">
        <f t="shared" ref="AN146" si="5852">MIN(AL146,AM146)</f>
        <v>39.65</v>
      </c>
      <c r="AO146" s="11">
        <f t="shared" si="3636"/>
        <v>0</v>
      </c>
      <c r="AP146" s="7">
        <v>40.07</v>
      </c>
      <c r="AQ146" s="7">
        <v>39.65</v>
      </c>
      <c r="AR146" s="7">
        <f t="shared" ref="AR146" si="5853">SUM(AP146-1.18)</f>
        <v>38.89</v>
      </c>
      <c r="AS146" s="7">
        <f t="shared" ref="AS146" si="5854">SUM(AQ146-1.18)</f>
        <v>38.47</v>
      </c>
      <c r="AT146" s="10">
        <f t="shared" ref="AT146" si="5855">MIN(AR146,AS146)</f>
        <v>38.47</v>
      </c>
      <c r="AU146" s="11">
        <f t="shared" si="3640"/>
        <v>0</v>
      </c>
      <c r="AV146" s="7">
        <f t="shared" ref="AV146" si="5856">SUM(AP146)</f>
        <v>40.07</v>
      </c>
      <c r="AW146" s="7">
        <f t="shared" ref="AW146" si="5857">SUM(AQ146)</f>
        <v>39.65</v>
      </c>
      <c r="AX146" s="10">
        <f t="shared" ref="AX146" si="5858">MIN(AV146,AW146)</f>
        <v>39.65</v>
      </c>
      <c r="AY146" s="11">
        <f t="shared" si="3644"/>
        <v>0</v>
      </c>
      <c r="AZ146" s="7">
        <v>36.79</v>
      </c>
      <c r="BA146" s="7">
        <v>36.68</v>
      </c>
      <c r="BB146" s="7">
        <f t="shared" ref="BB146" si="5859">SUM(AZ146-3.42)</f>
        <v>33.369999999999997</v>
      </c>
      <c r="BC146" s="7">
        <f t="shared" ref="BC146" si="5860">SUM(BA146-3.42)</f>
        <v>33.26</v>
      </c>
      <c r="BD146" s="10">
        <f t="shared" ref="BD146" si="5861">MIN(BB146,BC146)</f>
        <v>33.26</v>
      </c>
      <c r="BE146" s="11">
        <f t="shared" si="3648"/>
        <v>0</v>
      </c>
      <c r="BF146" s="7">
        <f t="shared" ref="BF146" si="5862">SUM(AZ146)</f>
        <v>36.79</v>
      </c>
      <c r="BG146" s="7">
        <f t="shared" ref="BG146" si="5863">SUM(BA146)</f>
        <v>36.68</v>
      </c>
      <c r="BH146" s="10">
        <f t="shared" ref="BH146" si="5864">MIN(BF146,BG146)</f>
        <v>36.68</v>
      </c>
      <c r="BI146" s="11">
        <f t="shared" si="3652"/>
        <v>0</v>
      </c>
      <c r="BJ146" s="7">
        <v>33.79</v>
      </c>
      <c r="BK146" s="7">
        <v>34.11</v>
      </c>
      <c r="BL146" s="7">
        <f t="shared" ref="BL146" si="5865">SUM(BJ146-2.77)</f>
        <v>31.02</v>
      </c>
      <c r="BM146" s="7">
        <f t="shared" ref="BM146" si="5866">SUM(BK146-2.77)</f>
        <v>31.34</v>
      </c>
      <c r="BN146" s="10">
        <f t="shared" ref="BN146" si="5867">MIN(BL146,BM146)</f>
        <v>31.02</v>
      </c>
      <c r="BO146" s="11">
        <f t="shared" si="3656"/>
        <v>0</v>
      </c>
      <c r="BP146" s="7">
        <f t="shared" ref="BP146" si="5868">SUM(BJ146)</f>
        <v>33.79</v>
      </c>
      <c r="BQ146" s="7">
        <f t="shared" ref="BQ146" si="5869">SUM(BK146)</f>
        <v>34.11</v>
      </c>
      <c r="BR146" s="10">
        <f t="shared" ref="BR146" si="5870">MIN(BP146,BQ146)</f>
        <v>33.79</v>
      </c>
      <c r="BS146" s="11">
        <f t="shared" si="3660"/>
        <v>0</v>
      </c>
      <c r="BT146" s="7">
        <f t="shared" ref="BT146" si="5871">SUM(BJ146)</f>
        <v>33.79</v>
      </c>
      <c r="BU146" s="7">
        <f t="shared" ref="BU146" si="5872">SUM(BK146)</f>
        <v>34.11</v>
      </c>
      <c r="BV146" s="7">
        <f t="shared" ref="BV146" si="5873">SUM(BT146-2.3)</f>
        <v>31.49</v>
      </c>
      <c r="BW146" s="7">
        <f t="shared" ref="BW146" si="5874">SUM(BU146-2.3)</f>
        <v>31.81</v>
      </c>
      <c r="BX146" s="10">
        <f t="shared" ref="BX146" si="5875">MIN(BV146,BW146)</f>
        <v>31.49</v>
      </c>
      <c r="BY146" s="11">
        <f t="shared" si="3666"/>
        <v>0</v>
      </c>
      <c r="BZ146" s="7">
        <f t="shared" ref="BZ146" si="5876">SUM(BT146)</f>
        <v>33.79</v>
      </c>
      <c r="CA146" s="7">
        <f t="shared" ref="CA146" si="5877">SUM(BU146)</f>
        <v>34.11</v>
      </c>
      <c r="CB146" s="10">
        <f t="shared" ref="CB146" si="5878">MIN(BZ146,CA146)</f>
        <v>33.79</v>
      </c>
      <c r="CC146" s="11">
        <f t="shared" si="3670"/>
        <v>0</v>
      </c>
    </row>
    <row r="147" spans="1:81" ht="18" customHeight="1" x14ac:dyDescent="0.25">
      <c r="A147" s="1">
        <f t="shared" si="0"/>
        <v>45282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7">
        <v>40.07</v>
      </c>
      <c r="AG147" s="7">
        <v>39.380000000000003</v>
      </c>
      <c r="AH147" s="7">
        <f t="shared" ref="AH147" si="5879">SUM(AF147-1.46)</f>
        <v>38.61</v>
      </c>
      <c r="AI147" s="7">
        <f t="shared" ref="AI147" si="5880">SUM(AG147-1.46)</f>
        <v>37.92</v>
      </c>
      <c r="AJ147" s="10">
        <f t="shared" ref="AJ147" si="5881">MIN(AH147,AI147)</f>
        <v>37.92</v>
      </c>
      <c r="AK147" s="11">
        <f t="shared" si="3632"/>
        <v>0</v>
      </c>
      <c r="AL147" s="7">
        <f t="shared" ref="AL147" si="5882">SUM(AF147)</f>
        <v>40.07</v>
      </c>
      <c r="AM147" s="7">
        <f t="shared" ref="AM147" si="5883">SUM(AG147)</f>
        <v>39.380000000000003</v>
      </c>
      <c r="AN147" s="10">
        <f t="shared" ref="AN147" si="5884">MIN(AL147,AM147)</f>
        <v>39.380000000000003</v>
      </c>
      <c r="AO147" s="11">
        <f t="shared" si="3636"/>
        <v>0</v>
      </c>
      <c r="AP147" s="7">
        <v>40.07</v>
      </c>
      <c r="AQ147" s="7">
        <v>39.380000000000003</v>
      </c>
      <c r="AR147" s="7">
        <f t="shared" ref="AR147" si="5885">SUM(AP147-1.18)</f>
        <v>38.89</v>
      </c>
      <c r="AS147" s="7">
        <f t="shared" ref="AS147" si="5886">SUM(AQ147-1.18)</f>
        <v>38.200000000000003</v>
      </c>
      <c r="AT147" s="10">
        <f t="shared" ref="AT147" si="5887">MIN(AR147,AS147)</f>
        <v>38.200000000000003</v>
      </c>
      <c r="AU147" s="11">
        <f t="shared" si="3640"/>
        <v>0</v>
      </c>
      <c r="AV147" s="7">
        <f t="shared" ref="AV147" si="5888">SUM(AP147)</f>
        <v>40.07</v>
      </c>
      <c r="AW147" s="7">
        <f t="shared" ref="AW147" si="5889">SUM(AQ147)</f>
        <v>39.380000000000003</v>
      </c>
      <c r="AX147" s="10">
        <f t="shared" ref="AX147" si="5890">MIN(AV147,AW147)</f>
        <v>39.380000000000003</v>
      </c>
      <c r="AY147" s="11">
        <f t="shared" si="3644"/>
        <v>0</v>
      </c>
      <c r="AZ147" s="7">
        <v>36.79</v>
      </c>
      <c r="BA147" s="7">
        <v>36.68</v>
      </c>
      <c r="BB147" s="7">
        <f t="shared" ref="BB147" si="5891">SUM(AZ147-3.42)</f>
        <v>33.369999999999997</v>
      </c>
      <c r="BC147" s="7">
        <f t="shared" ref="BC147" si="5892">SUM(BA147-3.42)</f>
        <v>33.26</v>
      </c>
      <c r="BD147" s="10">
        <f t="shared" ref="BD147" si="5893">MIN(BB147,BC147)</f>
        <v>33.26</v>
      </c>
      <c r="BE147" s="11">
        <f t="shared" si="3648"/>
        <v>0</v>
      </c>
      <c r="BF147" s="7">
        <f t="shared" ref="BF147" si="5894">SUM(AZ147)</f>
        <v>36.79</v>
      </c>
      <c r="BG147" s="7">
        <f t="shared" ref="BG147" si="5895">SUM(BA147)</f>
        <v>36.68</v>
      </c>
      <c r="BH147" s="10">
        <f t="shared" ref="BH147" si="5896">MIN(BF147,BG147)</f>
        <v>36.68</v>
      </c>
      <c r="BI147" s="11">
        <f t="shared" si="3652"/>
        <v>0</v>
      </c>
      <c r="BJ147" s="7">
        <v>33.79</v>
      </c>
      <c r="BK147" s="7">
        <v>34.11</v>
      </c>
      <c r="BL147" s="7">
        <f t="shared" ref="BL147" si="5897">SUM(BJ147-2.77)</f>
        <v>31.02</v>
      </c>
      <c r="BM147" s="7">
        <f t="shared" ref="BM147" si="5898">SUM(BK147-2.77)</f>
        <v>31.34</v>
      </c>
      <c r="BN147" s="10">
        <f t="shared" ref="BN147" si="5899">MIN(BL147,BM147)</f>
        <v>31.02</v>
      </c>
      <c r="BO147" s="11">
        <f t="shared" si="3656"/>
        <v>0</v>
      </c>
      <c r="BP147" s="7">
        <f t="shared" ref="BP147" si="5900">SUM(BJ147)</f>
        <v>33.79</v>
      </c>
      <c r="BQ147" s="7">
        <f t="shared" ref="BQ147" si="5901">SUM(BK147)</f>
        <v>34.11</v>
      </c>
      <c r="BR147" s="10">
        <f t="shared" ref="BR147" si="5902">MIN(BP147,BQ147)</f>
        <v>33.79</v>
      </c>
      <c r="BS147" s="11">
        <f t="shared" si="3660"/>
        <v>0</v>
      </c>
      <c r="BT147" s="7">
        <f t="shared" ref="BT147" si="5903">SUM(BJ147)</f>
        <v>33.79</v>
      </c>
      <c r="BU147" s="7">
        <f t="shared" ref="BU147" si="5904">SUM(BK147)</f>
        <v>34.11</v>
      </c>
      <c r="BV147" s="7">
        <f t="shared" ref="BV147" si="5905">SUM(BT147-2.3)</f>
        <v>31.49</v>
      </c>
      <c r="BW147" s="7">
        <f t="shared" ref="BW147" si="5906">SUM(BU147-2.3)</f>
        <v>31.81</v>
      </c>
      <c r="BX147" s="10">
        <f t="shared" ref="BX147" si="5907">MIN(BV147,BW147)</f>
        <v>31.49</v>
      </c>
      <c r="BY147" s="11">
        <f t="shared" si="3666"/>
        <v>0</v>
      </c>
      <c r="BZ147" s="7">
        <f t="shared" ref="BZ147" si="5908">SUM(BT147)</f>
        <v>33.79</v>
      </c>
      <c r="CA147" s="7">
        <f t="shared" ref="CA147" si="5909">SUM(BU147)</f>
        <v>34.11</v>
      </c>
      <c r="CB147" s="10">
        <f t="shared" ref="CB147" si="5910">MIN(BZ147,CA147)</f>
        <v>33.79</v>
      </c>
      <c r="CC147" s="11">
        <f t="shared" si="3670"/>
        <v>0</v>
      </c>
    </row>
    <row r="148" spans="1:81" ht="18" customHeight="1" x14ac:dyDescent="0.25">
      <c r="A148" s="1">
        <f t="shared" si="0"/>
        <v>45275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7">
        <v>40.14</v>
      </c>
      <c r="AG148" s="7">
        <v>38.99</v>
      </c>
      <c r="AH148" s="7">
        <f t="shared" ref="AH148" si="5911">SUM(AF148-1.46)</f>
        <v>38.68</v>
      </c>
      <c r="AI148" s="7">
        <f t="shared" ref="AI148" si="5912">SUM(AG148-1.46)</f>
        <v>37.53</v>
      </c>
      <c r="AJ148" s="10">
        <f t="shared" ref="AJ148" si="5913">MIN(AH148,AI148)</f>
        <v>37.53</v>
      </c>
      <c r="AK148" s="11">
        <f t="shared" ref="AK148:AK211" si="5914">MAX(0,AH$4-AJ148)</f>
        <v>0</v>
      </c>
      <c r="AL148" s="7">
        <f t="shared" ref="AL148" si="5915">SUM(AF148)</f>
        <v>40.14</v>
      </c>
      <c r="AM148" s="7">
        <f t="shared" ref="AM148" si="5916">SUM(AG148)</f>
        <v>38.99</v>
      </c>
      <c r="AN148" s="10">
        <f t="shared" ref="AN148" si="5917">MIN(AL148,AM148)</f>
        <v>38.99</v>
      </c>
      <c r="AO148" s="11">
        <f t="shared" ref="AO148:AO211" si="5918">MAX(0,AL$4-AN148)</f>
        <v>0</v>
      </c>
      <c r="AP148" s="7">
        <v>40.14</v>
      </c>
      <c r="AQ148" s="7">
        <v>38.99</v>
      </c>
      <c r="AR148" s="7">
        <f t="shared" ref="AR148" si="5919">SUM(AP148-1.18)</f>
        <v>38.96</v>
      </c>
      <c r="AS148" s="7">
        <f t="shared" ref="AS148" si="5920">SUM(AQ148-1.18)</f>
        <v>37.81</v>
      </c>
      <c r="AT148" s="10">
        <f t="shared" ref="AT148" si="5921">MIN(AR148,AS148)</f>
        <v>37.81</v>
      </c>
      <c r="AU148" s="11">
        <f t="shared" ref="AU148:AU211" si="5922">MAX(0,AR$4-AT148)</f>
        <v>0</v>
      </c>
      <c r="AV148" s="7">
        <f t="shared" ref="AV148" si="5923">SUM(AP148)</f>
        <v>40.14</v>
      </c>
      <c r="AW148" s="7">
        <f t="shared" ref="AW148" si="5924">SUM(AQ148)</f>
        <v>38.99</v>
      </c>
      <c r="AX148" s="10">
        <f t="shared" ref="AX148" si="5925">MIN(AV148,AW148)</f>
        <v>38.99</v>
      </c>
      <c r="AY148" s="11">
        <f t="shared" ref="AY148:AY211" si="5926">MAX(0,AV$4-AX148)</f>
        <v>0</v>
      </c>
      <c r="AZ148" s="7">
        <v>36.79</v>
      </c>
      <c r="BA148" s="7">
        <v>36.68</v>
      </c>
      <c r="BB148" s="7">
        <f t="shared" ref="BB148" si="5927">SUM(AZ148-3.42)</f>
        <v>33.369999999999997</v>
      </c>
      <c r="BC148" s="7">
        <f t="shared" ref="BC148" si="5928">SUM(BA148-3.42)</f>
        <v>33.26</v>
      </c>
      <c r="BD148" s="10">
        <f t="shared" ref="BD148" si="5929">MIN(BB148,BC148)</f>
        <v>33.26</v>
      </c>
      <c r="BE148" s="11">
        <f t="shared" ref="BE148:BE211" si="5930">MAX(0,BB$4-BD148)</f>
        <v>0</v>
      </c>
      <c r="BF148" s="7">
        <f t="shared" ref="BF148" si="5931">SUM(AZ148)</f>
        <v>36.79</v>
      </c>
      <c r="BG148" s="7">
        <f t="shared" ref="BG148" si="5932">SUM(BA148)</f>
        <v>36.68</v>
      </c>
      <c r="BH148" s="10">
        <f t="shared" ref="BH148" si="5933">MIN(BF148,BG148)</f>
        <v>36.68</v>
      </c>
      <c r="BI148" s="11">
        <f t="shared" ref="BI148:BI211" si="5934">MAX(0,BF$4-BH148)</f>
        <v>0</v>
      </c>
      <c r="BJ148" s="7">
        <v>33.79</v>
      </c>
      <c r="BK148" s="7">
        <v>34.11</v>
      </c>
      <c r="BL148" s="7">
        <f t="shared" ref="BL148" si="5935">SUM(BJ148-2.77)</f>
        <v>31.02</v>
      </c>
      <c r="BM148" s="7">
        <f t="shared" ref="BM148" si="5936">SUM(BK148-2.77)</f>
        <v>31.34</v>
      </c>
      <c r="BN148" s="10">
        <f t="shared" ref="BN148" si="5937">MIN(BL148,BM148)</f>
        <v>31.02</v>
      </c>
      <c r="BO148" s="11">
        <f t="shared" ref="BO148:BO211" si="5938">MAX(0,BL$4-BN148)</f>
        <v>0</v>
      </c>
      <c r="BP148" s="7">
        <f t="shared" ref="BP148" si="5939">SUM(BJ148)</f>
        <v>33.79</v>
      </c>
      <c r="BQ148" s="7">
        <f t="shared" ref="BQ148" si="5940">SUM(BK148)</f>
        <v>34.11</v>
      </c>
      <c r="BR148" s="10">
        <f t="shared" ref="BR148" si="5941">MIN(BP148,BQ148)</f>
        <v>33.79</v>
      </c>
      <c r="BS148" s="11">
        <f t="shared" ref="BS148:BS211" si="5942">MAX(0,BP$4-BR148)</f>
        <v>0</v>
      </c>
      <c r="BT148" s="7">
        <f t="shared" ref="BT148" si="5943">SUM(BJ148)</f>
        <v>33.79</v>
      </c>
      <c r="BU148" s="7">
        <f t="shared" ref="BU148" si="5944">SUM(BK148)</f>
        <v>34.11</v>
      </c>
      <c r="BV148" s="7">
        <f t="shared" ref="BV148" si="5945">SUM(BT148-2.3)</f>
        <v>31.49</v>
      </c>
      <c r="BW148" s="7">
        <f t="shared" ref="BW148" si="5946">SUM(BU148-2.3)</f>
        <v>31.81</v>
      </c>
      <c r="BX148" s="10">
        <f t="shared" ref="BX148" si="5947">MIN(BV148,BW148)</f>
        <v>31.49</v>
      </c>
      <c r="BY148" s="11">
        <f t="shared" ref="BY148:BY211" si="5948">MAX(0,BV$4-BX148)</f>
        <v>0</v>
      </c>
      <c r="BZ148" s="7">
        <f t="shared" ref="BZ148" si="5949">SUM(BT148)</f>
        <v>33.79</v>
      </c>
      <c r="CA148" s="7">
        <f t="shared" ref="CA148" si="5950">SUM(BU148)</f>
        <v>34.11</v>
      </c>
      <c r="CB148" s="10">
        <f t="shared" ref="CB148" si="5951">MIN(BZ148,CA148)</f>
        <v>33.79</v>
      </c>
      <c r="CC148" s="11">
        <f t="shared" ref="CC148:CC211" si="5952">MAX(0,BZ$4-CB148)</f>
        <v>0</v>
      </c>
    </row>
    <row r="149" spans="1:81" ht="18" customHeight="1" x14ac:dyDescent="0.25">
      <c r="A149" s="1">
        <f t="shared" si="0"/>
        <v>45268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7">
        <v>39.36</v>
      </c>
      <c r="AG149" s="7">
        <v>38.659999999999997</v>
      </c>
      <c r="AH149" s="7">
        <f t="shared" ref="AH149" si="5953">SUM(AF149-1.46)</f>
        <v>37.9</v>
      </c>
      <c r="AI149" s="7">
        <f t="shared" ref="AI149" si="5954">SUM(AG149-1.46)</f>
        <v>37.199999999999996</v>
      </c>
      <c r="AJ149" s="10">
        <f t="shared" ref="AJ149" si="5955">MIN(AH149,AI149)</f>
        <v>37.199999999999996</v>
      </c>
      <c r="AK149" s="11">
        <f t="shared" si="5914"/>
        <v>0</v>
      </c>
      <c r="AL149" s="7">
        <f t="shared" ref="AL149" si="5956">SUM(AF149)</f>
        <v>39.36</v>
      </c>
      <c r="AM149" s="7">
        <f t="shared" ref="AM149" si="5957">SUM(AG149)</f>
        <v>38.659999999999997</v>
      </c>
      <c r="AN149" s="10">
        <f t="shared" ref="AN149" si="5958">MIN(AL149,AM149)</f>
        <v>38.659999999999997</v>
      </c>
      <c r="AO149" s="11">
        <f t="shared" si="5918"/>
        <v>0</v>
      </c>
      <c r="AP149" s="7">
        <v>39.36</v>
      </c>
      <c r="AQ149" s="7">
        <v>38.659999999999997</v>
      </c>
      <c r="AR149" s="7">
        <f t="shared" ref="AR149" si="5959">SUM(AP149-1.18)</f>
        <v>38.18</v>
      </c>
      <c r="AS149" s="7">
        <f t="shared" ref="AS149" si="5960">SUM(AQ149-1.18)</f>
        <v>37.479999999999997</v>
      </c>
      <c r="AT149" s="10">
        <f t="shared" ref="AT149" si="5961">MIN(AR149,AS149)</f>
        <v>37.479999999999997</v>
      </c>
      <c r="AU149" s="11">
        <f t="shared" si="5922"/>
        <v>0</v>
      </c>
      <c r="AV149" s="7">
        <f t="shared" ref="AV149" si="5962">SUM(AP149)</f>
        <v>39.36</v>
      </c>
      <c r="AW149" s="7">
        <f t="shared" ref="AW149" si="5963">SUM(AQ149)</f>
        <v>38.659999999999997</v>
      </c>
      <c r="AX149" s="10">
        <f t="shared" ref="AX149" si="5964">MIN(AV149,AW149)</f>
        <v>38.659999999999997</v>
      </c>
      <c r="AY149" s="11">
        <f t="shared" si="5926"/>
        <v>0</v>
      </c>
      <c r="AZ149" s="7">
        <v>36.79</v>
      </c>
      <c r="BA149" s="7">
        <v>36.68</v>
      </c>
      <c r="BB149" s="7">
        <f t="shared" ref="BB149" si="5965">SUM(AZ149-3.42)</f>
        <v>33.369999999999997</v>
      </c>
      <c r="BC149" s="7">
        <f t="shared" ref="BC149" si="5966">SUM(BA149-3.42)</f>
        <v>33.26</v>
      </c>
      <c r="BD149" s="10">
        <f t="shared" ref="BD149" si="5967">MIN(BB149,BC149)</f>
        <v>33.26</v>
      </c>
      <c r="BE149" s="11">
        <f t="shared" si="5930"/>
        <v>0</v>
      </c>
      <c r="BF149" s="7">
        <f t="shared" ref="BF149" si="5968">SUM(AZ149)</f>
        <v>36.79</v>
      </c>
      <c r="BG149" s="7">
        <f t="shared" ref="BG149" si="5969">SUM(BA149)</f>
        <v>36.68</v>
      </c>
      <c r="BH149" s="10">
        <f t="shared" ref="BH149" si="5970">MIN(BF149,BG149)</f>
        <v>36.68</v>
      </c>
      <c r="BI149" s="11">
        <f t="shared" si="5934"/>
        <v>0</v>
      </c>
      <c r="BJ149" s="7">
        <v>33.79</v>
      </c>
      <c r="BK149" s="7">
        <v>34.11</v>
      </c>
      <c r="BL149" s="7">
        <f t="shared" ref="BL149" si="5971">SUM(BJ149-2.77)</f>
        <v>31.02</v>
      </c>
      <c r="BM149" s="7">
        <f t="shared" ref="BM149" si="5972">SUM(BK149-2.77)</f>
        <v>31.34</v>
      </c>
      <c r="BN149" s="10">
        <f t="shared" ref="BN149" si="5973">MIN(BL149,BM149)</f>
        <v>31.02</v>
      </c>
      <c r="BO149" s="11">
        <f t="shared" si="5938"/>
        <v>0</v>
      </c>
      <c r="BP149" s="7">
        <f t="shared" ref="BP149" si="5974">SUM(BJ149)</f>
        <v>33.79</v>
      </c>
      <c r="BQ149" s="7">
        <f t="shared" ref="BQ149" si="5975">SUM(BK149)</f>
        <v>34.11</v>
      </c>
      <c r="BR149" s="10">
        <f t="shared" ref="BR149" si="5976">MIN(BP149,BQ149)</f>
        <v>33.79</v>
      </c>
      <c r="BS149" s="11">
        <f t="shared" si="5942"/>
        <v>0</v>
      </c>
      <c r="BT149" s="7">
        <f t="shared" ref="BT149" si="5977">SUM(BJ149)</f>
        <v>33.79</v>
      </c>
      <c r="BU149" s="7">
        <f t="shared" ref="BU149" si="5978">SUM(BK149)</f>
        <v>34.11</v>
      </c>
      <c r="BV149" s="7">
        <f t="shared" ref="BV149" si="5979">SUM(BT149-2.3)</f>
        <v>31.49</v>
      </c>
      <c r="BW149" s="7">
        <f t="shared" ref="BW149" si="5980">SUM(BU149-2.3)</f>
        <v>31.81</v>
      </c>
      <c r="BX149" s="10">
        <f t="shared" ref="BX149" si="5981">MIN(BV149,BW149)</f>
        <v>31.49</v>
      </c>
      <c r="BY149" s="11">
        <f t="shared" si="5948"/>
        <v>0</v>
      </c>
      <c r="BZ149" s="7">
        <f t="shared" ref="BZ149" si="5982">SUM(BT149)</f>
        <v>33.79</v>
      </c>
      <c r="CA149" s="7">
        <f t="shared" ref="CA149" si="5983">SUM(BU149)</f>
        <v>34.11</v>
      </c>
      <c r="CB149" s="10">
        <f t="shared" ref="CB149" si="5984">MIN(BZ149,CA149)</f>
        <v>33.79</v>
      </c>
      <c r="CC149" s="11">
        <f t="shared" si="5952"/>
        <v>0</v>
      </c>
    </row>
    <row r="150" spans="1:81" ht="18" customHeight="1" x14ac:dyDescent="0.25">
      <c r="A150" s="1">
        <f t="shared" si="0"/>
        <v>45261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7">
        <v>39.07</v>
      </c>
      <c r="AG150" s="7">
        <v>38.42</v>
      </c>
      <c r="AH150" s="7">
        <f t="shared" ref="AH150" si="5985">SUM(AF150-1.46)</f>
        <v>37.61</v>
      </c>
      <c r="AI150" s="7">
        <f t="shared" ref="AI150" si="5986">SUM(AG150-1.46)</f>
        <v>36.96</v>
      </c>
      <c r="AJ150" s="10">
        <f t="shared" ref="AJ150" si="5987">MIN(AH150,AI150)</f>
        <v>36.96</v>
      </c>
      <c r="AK150" s="11">
        <f t="shared" si="5914"/>
        <v>0</v>
      </c>
      <c r="AL150" s="7">
        <f t="shared" ref="AL150" si="5988">SUM(AF150)</f>
        <v>39.07</v>
      </c>
      <c r="AM150" s="7">
        <f t="shared" ref="AM150" si="5989">SUM(AG150)</f>
        <v>38.42</v>
      </c>
      <c r="AN150" s="10">
        <f t="shared" ref="AN150" si="5990">MIN(AL150,AM150)</f>
        <v>38.42</v>
      </c>
      <c r="AO150" s="11">
        <f t="shared" si="5918"/>
        <v>0</v>
      </c>
      <c r="AP150" s="7">
        <v>39.07</v>
      </c>
      <c r="AQ150" s="7">
        <v>38.42</v>
      </c>
      <c r="AR150" s="7">
        <f t="shared" ref="AR150" si="5991">SUM(AP150-1.18)</f>
        <v>37.89</v>
      </c>
      <c r="AS150" s="7">
        <f t="shared" ref="AS150" si="5992">SUM(AQ150-1.18)</f>
        <v>37.24</v>
      </c>
      <c r="AT150" s="10">
        <f t="shared" ref="AT150" si="5993">MIN(AR150,AS150)</f>
        <v>37.24</v>
      </c>
      <c r="AU150" s="11">
        <f t="shared" si="5922"/>
        <v>0</v>
      </c>
      <c r="AV150" s="7">
        <f t="shared" ref="AV150" si="5994">SUM(AP150)</f>
        <v>39.07</v>
      </c>
      <c r="AW150" s="7">
        <f t="shared" ref="AW150" si="5995">SUM(AQ150)</f>
        <v>38.42</v>
      </c>
      <c r="AX150" s="10">
        <f t="shared" ref="AX150" si="5996">MIN(AV150,AW150)</f>
        <v>38.42</v>
      </c>
      <c r="AY150" s="11">
        <f t="shared" si="5926"/>
        <v>0</v>
      </c>
      <c r="AZ150" s="7">
        <v>36.79</v>
      </c>
      <c r="BA150" s="7">
        <v>36.68</v>
      </c>
      <c r="BB150" s="7">
        <f t="shared" ref="BB150" si="5997">SUM(AZ150-3.42)</f>
        <v>33.369999999999997</v>
      </c>
      <c r="BC150" s="7">
        <f t="shared" ref="BC150" si="5998">SUM(BA150-3.42)</f>
        <v>33.26</v>
      </c>
      <c r="BD150" s="10">
        <f t="shared" ref="BD150" si="5999">MIN(BB150,BC150)</f>
        <v>33.26</v>
      </c>
      <c r="BE150" s="11">
        <f t="shared" si="5930"/>
        <v>0</v>
      </c>
      <c r="BF150" s="7">
        <f t="shared" ref="BF150" si="6000">SUM(AZ150)</f>
        <v>36.79</v>
      </c>
      <c r="BG150" s="7">
        <f t="shared" ref="BG150" si="6001">SUM(BA150)</f>
        <v>36.68</v>
      </c>
      <c r="BH150" s="10">
        <f t="shared" ref="BH150" si="6002">MIN(BF150,BG150)</f>
        <v>36.68</v>
      </c>
      <c r="BI150" s="11">
        <f t="shared" si="5934"/>
        <v>0</v>
      </c>
      <c r="BJ150" s="7">
        <v>33.79</v>
      </c>
      <c r="BK150" s="7">
        <v>34.11</v>
      </c>
      <c r="BL150" s="7">
        <f t="shared" ref="BL150" si="6003">SUM(BJ150-2.77)</f>
        <v>31.02</v>
      </c>
      <c r="BM150" s="7">
        <f t="shared" ref="BM150" si="6004">SUM(BK150-2.77)</f>
        <v>31.34</v>
      </c>
      <c r="BN150" s="10">
        <f t="shared" ref="BN150" si="6005">MIN(BL150,BM150)</f>
        <v>31.02</v>
      </c>
      <c r="BO150" s="11">
        <f t="shared" si="5938"/>
        <v>0</v>
      </c>
      <c r="BP150" s="7">
        <f t="shared" ref="BP150" si="6006">SUM(BJ150)</f>
        <v>33.79</v>
      </c>
      <c r="BQ150" s="7">
        <f t="shared" ref="BQ150" si="6007">SUM(BK150)</f>
        <v>34.11</v>
      </c>
      <c r="BR150" s="10">
        <f t="shared" ref="BR150" si="6008">MIN(BP150,BQ150)</f>
        <v>33.79</v>
      </c>
      <c r="BS150" s="11">
        <f t="shared" si="5942"/>
        <v>0</v>
      </c>
      <c r="BT150" s="7">
        <f t="shared" ref="BT150" si="6009">SUM(BJ150)</f>
        <v>33.79</v>
      </c>
      <c r="BU150" s="7">
        <f t="shared" ref="BU150" si="6010">SUM(BK150)</f>
        <v>34.11</v>
      </c>
      <c r="BV150" s="7">
        <f t="shared" ref="BV150" si="6011">SUM(BT150-2.3)</f>
        <v>31.49</v>
      </c>
      <c r="BW150" s="7">
        <f t="shared" ref="BW150" si="6012">SUM(BU150-2.3)</f>
        <v>31.81</v>
      </c>
      <c r="BX150" s="10">
        <f t="shared" ref="BX150" si="6013">MIN(BV150,BW150)</f>
        <v>31.49</v>
      </c>
      <c r="BY150" s="11">
        <f t="shared" si="5948"/>
        <v>0</v>
      </c>
      <c r="BZ150" s="7">
        <f t="shared" ref="BZ150" si="6014">SUM(BT150)</f>
        <v>33.79</v>
      </c>
      <c r="CA150" s="7">
        <f t="shared" ref="CA150" si="6015">SUM(BU150)</f>
        <v>34.11</v>
      </c>
      <c r="CB150" s="10">
        <f t="shared" ref="CB150" si="6016">MIN(BZ150,CA150)</f>
        <v>33.79</v>
      </c>
      <c r="CC150" s="11">
        <f t="shared" si="5952"/>
        <v>0</v>
      </c>
    </row>
    <row r="151" spans="1:81" ht="18" customHeight="1" x14ac:dyDescent="0.25">
      <c r="A151" s="1">
        <f t="shared" si="0"/>
        <v>45254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7">
        <v>38.93</v>
      </c>
      <c r="AG151" s="7">
        <v>38.21</v>
      </c>
      <c r="AH151" s="7">
        <f t="shared" ref="AH151" si="6017">SUM(AF151-1.46)</f>
        <v>37.47</v>
      </c>
      <c r="AI151" s="7">
        <f t="shared" ref="AI151" si="6018">SUM(AG151-1.46)</f>
        <v>36.75</v>
      </c>
      <c r="AJ151" s="10">
        <f t="shared" ref="AJ151" si="6019">MIN(AH151,AI151)</f>
        <v>36.75</v>
      </c>
      <c r="AK151" s="11">
        <f t="shared" si="5914"/>
        <v>0</v>
      </c>
      <c r="AL151" s="7">
        <f t="shared" ref="AL151" si="6020">SUM(AF151)</f>
        <v>38.93</v>
      </c>
      <c r="AM151" s="7">
        <f t="shared" ref="AM151" si="6021">SUM(AG151)</f>
        <v>38.21</v>
      </c>
      <c r="AN151" s="10">
        <f t="shared" ref="AN151" si="6022">MIN(AL151,AM151)</f>
        <v>38.21</v>
      </c>
      <c r="AO151" s="11">
        <f t="shared" si="5918"/>
        <v>0</v>
      </c>
      <c r="AP151" s="7">
        <v>38.93</v>
      </c>
      <c r="AQ151" s="7">
        <v>38.21</v>
      </c>
      <c r="AR151" s="7">
        <f t="shared" ref="AR151" si="6023">SUM(AP151-1.18)</f>
        <v>37.75</v>
      </c>
      <c r="AS151" s="7">
        <f t="shared" ref="AS151" si="6024">SUM(AQ151-1.18)</f>
        <v>37.03</v>
      </c>
      <c r="AT151" s="10">
        <f t="shared" ref="AT151" si="6025">MIN(AR151,AS151)</f>
        <v>37.03</v>
      </c>
      <c r="AU151" s="11">
        <f t="shared" si="5922"/>
        <v>0</v>
      </c>
      <c r="AV151" s="7">
        <f t="shared" ref="AV151" si="6026">SUM(AP151)</f>
        <v>38.93</v>
      </c>
      <c r="AW151" s="7">
        <f t="shared" ref="AW151" si="6027">SUM(AQ151)</f>
        <v>38.21</v>
      </c>
      <c r="AX151" s="10">
        <f t="shared" ref="AX151" si="6028">MIN(AV151,AW151)</f>
        <v>38.21</v>
      </c>
      <c r="AY151" s="11">
        <f t="shared" si="5926"/>
        <v>0</v>
      </c>
      <c r="AZ151" s="7">
        <v>36.79</v>
      </c>
      <c r="BA151" s="7">
        <v>36.68</v>
      </c>
      <c r="BB151" s="7">
        <f t="shared" ref="BB151" si="6029">SUM(AZ151-3.42)</f>
        <v>33.369999999999997</v>
      </c>
      <c r="BC151" s="7">
        <f t="shared" ref="BC151" si="6030">SUM(BA151-3.42)</f>
        <v>33.26</v>
      </c>
      <c r="BD151" s="10">
        <f t="shared" ref="BD151" si="6031">MIN(BB151,BC151)</f>
        <v>33.26</v>
      </c>
      <c r="BE151" s="11">
        <f t="shared" si="5930"/>
        <v>0</v>
      </c>
      <c r="BF151" s="7">
        <f t="shared" ref="BF151" si="6032">SUM(AZ151)</f>
        <v>36.79</v>
      </c>
      <c r="BG151" s="7">
        <f t="shared" ref="BG151" si="6033">SUM(BA151)</f>
        <v>36.68</v>
      </c>
      <c r="BH151" s="10">
        <f t="shared" ref="BH151" si="6034">MIN(BF151,BG151)</f>
        <v>36.68</v>
      </c>
      <c r="BI151" s="11">
        <f t="shared" si="5934"/>
        <v>0</v>
      </c>
      <c r="BJ151" s="7">
        <v>33.79</v>
      </c>
      <c r="BK151" s="7">
        <v>34.11</v>
      </c>
      <c r="BL151" s="7">
        <f t="shared" ref="BL151" si="6035">SUM(BJ151-2.77)</f>
        <v>31.02</v>
      </c>
      <c r="BM151" s="7">
        <f t="shared" ref="BM151" si="6036">SUM(BK151-2.77)</f>
        <v>31.34</v>
      </c>
      <c r="BN151" s="10">
        <f t="shared" ref="BN151" si="6037">MIN(BL151,BM151)</f>
        <v>31.02</v>
      </c>
      <c r="BO151" s="11">
        <f t="shared" si="5938"/>
        <v>0</v>
      </c>
      <c r="BP151" s="7">
        <f t="shared" ref="BP151" si="6038">SUM(BJ151)</f>
        <v>33.79</v>
      </c>
      <c r="BQ151" s="7">
        <f t="shared" ref="BQ151" si="6039">SUM(BK151)</f>
        <v>34.11</v>
      </c>
      <c r="BR151" s="10">
        <f t="shared" ref="BR151" si="6040">MIN(BP151,BQ151)</f>
        <v>33.79</v>
      </c>
      <c r="BS151" s="11">
        <f t="shared" si="5942"/>
        <v>0</v>
      </c>
      <c r="BT151" s="7">
        <f t="shared" ref="BT151" si="6041">SUM(BJ151)</f>
        <v>33.79</v>
      </c>
      <c r="BU151" s="7">
        <f t="shared" ref="BU151" si="6042">SUM(BK151)</f>
        <v>34.11</v>
      </c>
      <c r="BV151" s="7">
        <f t="shared" ref="BV151" si="6043">SUM(BT151-2.3)</f>
        <v>31.49</v>
      </c>
      <c r="BW151" s="7">
        <f t="shared" ref="BW151" si="6044">SUM(BU151-2.3)</f>
        <v>31.81</v>
      </c>
      <c r="BX151" s="10">
        <f t="shared" ref="BX151" si="6045">MIN(BV151,BW151)</f>
        <v>31.49</v>
      </c>
      <c r="BY151" s="11">
        <f t="shared" si="5948"/>
        <v>0</v>
      </c>
      <c r="BZ151" s="7">
        <f t="shared" ref="BZ151" si="6046">SUM(BT151)</f>
        <v>33.79</v>
      </c>
      <c r="CA151" s="7">
        <f t="shared" ref="CA151" si="6047">SUM(BU151)</f>
        <v>34.11</v>
      </c>
      <c r="CB151" s="10">
        <f t="shared" ref="CB151" si="6048">MIN(BZ151,CA151)</f>
        <v>33.79</v>
      </c>
      <c r="CC151" s="11">
        <f t="shared" si="5952"/>
        <v>0</v>
      </c>
    </row>
    <row r="152" spans="1:81" ht="18" customHeight="1" x14ac:dyDescent="0.25">
      <c r="A152" s="1">
        <f t="shared" si="0"/>
        <v>45247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7">
        <v>38.5</v>
      </c>
      <c r="AG152" s="7">
        <v>38.08</v>
      </c>
      <c r="AH152" s="7">
        <f t="shared" ref="AH152" si="6049">SUM(AF152-1.46)</f>
        <v>37.04</v>
      </c>
      <c r="AI152" s="7">
        <f t="shared" ref="AI152" si="6050">SUM(AG152-1.46)</f>
        <v>36.619999999999997</v>
      </c>
      <c r="AJ152" s="10">
        <f t="shared" ref="AJ152" si="6051">MIN(AH152,AI152)</f>
        <v>36.619999999999997</v>
      </c>
      <c r="AK152" s="11">
        <f t="shared" si="5914"/>
        <v>0</v>
      </c>
      <c r="AL152" s="7">
        <f t="shared" ref="AL152" si="6052">SUM(AF152)</f>
        <v>38.5</v>
      </c>
      <c r="AM152" s="7">
        <f t="shared" ref="AM152" si="6053">SUM(AG152)</f>
        <v>38.08</v>
      </c>
      <c r="AN152" s="10">
        <f t="shared" ref="AN152" si="6054">MIN(AL152,AM152)</f>
        <v>38.08</v>
      </c>
      <c r="AO152" s="11">
        <f t="shared" si="5918"/>
        <v>0</v>
      </c>
      <c r="AP152" s="7">
        <v>38.5</v>
      </c>
      <c r="AQ152" s="7">
        <v>38.08</v>
      </c>
      <c r="AR152" s="7">
        <f t="shared" ref="AR152" si="6055">SUM(AP152-1.18)</f>
        <v>37.32</v>
      </c>
      <c r="AS152" s="7">
        <f t="shared" ref="AS152" si="6056">SUM(AQ152-1.18)</f>
        <v>36.9</v>
      </c>
      <c r="AT152" s="10">
        <f t="shared" ref="AT152" si="6057">MIN(AR152,AS152)</f>
        <v>36.9</v>
      </c>
      <c r="AU152" s="11">
        <f t="shared" si="5922"/>
        <v>0</v>
      </c>
      <c r="AV152" s="7">
        <f t="shared" ref="AV152" si="6058">SUM(AP152)</f>
        <v>38.5</v>
      </c>
      <c r="AW152" s="7">
        <f t="shared" ref="AW152" si="6059">SUM(AQ152)</f>
        <v>38.08</v>
      </c>
      <c r="AX152" s="10">
        <f t="shared" ref="AX152" si="6060">MIN(AV152,AW152)</f>
        <v>38.08</v>
      </c>
      <c r="AY152" s="11">
        <f t="shared" si="5926"/>
        <v>0</v>
      </c>
      <c r="AZ152" s="7">
        <v>36.79</v>
      </c>
      <c r="BA152" s="7">
        <v>36.68</v>
      </c>
      <c r="BB152" s="7">
        <f t="shared" ref="BB152" si="6061">SUM(AZ152-3.42)</f>
        <v>33.369999999999997</v>
      </c>
      <c r="BC152" s="7">
        <f t="shared" ref="BC152" si="6062">SUM(BA152-3.42)</f>
        <v>33.26</v>
      </c>
      <c r="BD152" s="10">
        <f t="shared" ref="BD152" si="6063">MIN(BB152,BC152)</f>
        <v>33.26</v>
      </c>
      <c r="BE152" s="11">
        <f t="shared" si="5930"/>
        <v>0</v>
      </c>
      <c r="BF152" s="7">
        <f t="shared" ref="BF152" si="6064">SUM(AZ152)</f>
        <v>36.79</v>
      </c>
      <c r="BG152" s="7">
        <f t="shared" ref="BG152" si="6065">SUM(BA152)</f>
        <v>36.68</v>
      </c>
      <c r="BH152" s="10">
        <f t="shared" ref="BH152" si="6066">MIN(BF152,BG152)</f>
        <v>36.68</v>
      </c>
      <c r="BI152" s="11">
        <f t="shared" si="5934"/>
        <v>0</v>
      </c>
      <c r="BJ152" s="7">
        <v>33.79</v>
      </c>
      <c r="BK152" s="7">
        <v>34.11</v>
      </c>
      <c r="BL152" s="7">
        <f t="shared" ref="BL152" si="6067">SUM(BJ152-2.77)</f>
        <v>31.02</v>
      </c>
      <c r="BM152" s="7">
        <f t="shared" ref="BM152" si="6068">SUM(BK152-2.77)</f>
        <v>31.34</v>
      </c>
      <c r="BN152" s="10">
        <f t="shared" ref="BN152" si="6069">MIN(BL152,BM152)</f>
        <v>31.02</v>
      </c>
      <c r="BO152" s="11">
        <f t="shared" si="5938"/>
        <v>0</v>
      </c>
      <c r="BP152" s="7">
        <f t="shared" ref="BP152" si="6070">SUM(BJ152)</f>
        <v>33.79</v>
      </c>
      <c r="BQ152" s="7">
        <f t="shared" ref="BQ152" si="6071">SUM(BK152)</f>
        <v>34.11</v>
      </c>
      <c r="BR152" s="10">
        <f t="shared" ref="BR152" si="6072">MIN(BP152,BQ152)</f>
        <v>33.79</v>
      </c>
      <c r="BS152" s="11">
        <f t="shared" si="5942"/>
        <v>0</v>
      </c>
      <c r="BT152" s="7">
        <f t="shared" ref="BT152" si="6073">SUM(BJ152)</f>
        <v>33.79</v>
      </c>
      <c r="BU152" s="7">
        <f t="shared" ref="BU152" si="6074">SUM(BK152)</f>
        <v>34.11</v>
      </c>
      <c r="BV152" s="7">
        <f t="shared" ref="BV152" si="6075">SUM(BT152-2.3)</f>
        <v>31.49</v>
      </c>
      <c r="BW152" s="7">
        <f t="shared" ref="BW152" si="6076">SUM(BU152-2.3)</f>
        <v>31.81</v>
      </c>
      <c r="BX152" s="10">
        <f t="shared" ref="BX152" si="6077">MIN(BV152,BW152)</f>
        <v>31.49</v>
      </c>
      <c r="BY152" s="11">
        <f t="shared" si="5948"/>
        <v>0</v>
      </c>
      <c r="BZ152" s="7">
        <f t="shared" ref="BZ152" si="6078">SUM(BT152)</f>
        <v>33.79</v>
      </c>
      <c r="CA152" s="7">
        <f t="shared" ref="CA152" si="6079">SUM(BU152)</f>
        <v>34.11</v>
      </c>
      <c r="CB152" s="10">
        <f t="shared" ref="CB152" si="6080">MIN(BZ152,CA152)</f>
        <v>33.79</v>
      </c>
      <c r="CC152" s="11">
        <f t="shared" si="5952"/>
        <v>0</v>
      </c>
    </row>
    <row r="153" spans="1:81" ht="18" customHeight="1" x14ac:dyDescent="0.25">
      <c r="A153" s="1">
        <f t="shared" si="0"/>
        <v>45240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7">
        <v>38.07</v>
      </c>
      <c r="AG153" s="7">
        <v>38.049999999999997</v>
      </c>
      <c r="AH153" s="7">
        <f t="shared" ref="AH153" si="6081">SUM(AF153-1.46)</f>
        <v>36.61</v>
      </c>
      <c r="AI153" s="7">
        <f t="shared" ref="AI153" si="6082">SUM(AG153-1.46)</f>
        <v>36.589999999999996</v>
      </c>
      <c r="AJ153" s="10">
        <f t="shared" ref="AJ153" si="6083">MIN(AH153,AI153)</f>
        <v>36.589999999999996</v>
      </c>
      <c r="AK153" s="11">
        <f t="shared" si="5914"/>
        <v>0</v>
      </c>
      <c r="AL153" s="7">
        <f t="shared" ref="AL153" si="6084">SUM(AF153)</f>
        <v>38.07</v>
      </c>
      <c r="AM153" s="7">
        <f t="shared" ref="AM153" si="6085">SUM(AG153)</f>
        <v>38.049999999999997</v>
      </c>
      <c r="AN153" s="10">
        <f t="shared" ref="AN153" si="6086">MIN(AL153,AM153)</f>
        <v>38.049999999999997</v>
      </c>
      <c r="AO153" s="11">
        <f t="shared" si="5918"/>
        <v>0</v>
      </c>
      <c r="AP153" s="7">
        <v>38.07</v>
      </c>
      <c r="AQ153" s="7">
        <v>38.049999999999997</v>
      </c>
      <c r="AR153" s="7">
        <f t="shared" ref="AR153" si="6087">SUM(AP153-1.18)</f>
        <v>36.89</v>
      </c>
      <c r="AS153" s="7">
        <f t="shared" ref="AS153" si="6088">SUM(AQ153-1.18)</f>
        <v>36.869999999999997</v>
      </c>
      <c r="AT153" s="10">
        <f t="shared" ref="AT153" si="6089">MIN(AR153,AS153)</f>
        <v>36.869999999999997</v>
      </c>
      <c r="AU153" s="11">
        <f t="shared" si="5922"/>
        <v>0</v>
      </c>
      <c r="AV153" s="7">
        <f t="shared" ref="AV153" si="6090">SUM(AP153)</f>
        <v>38.07</v>
      </c>
      <c r="AW153" s="7">
        <f t="shared" ref="AW153" si="6091">SUM(AQ153)</f>
        <v>38.049999999999997</v>
      </c>
      <c r="AX153" s="10">
        <f t="shared" ref="AX153" si="6092">MIN(AV153,AW153)</f>
        <v>38.049999999999997</v>
      </c>
      <c r="AY153" s="11">
        <f t="shared" si="5926"/>
        <v>0</v>
      </c>
      <c r="AZ153" s="7">
        <v>36.79</v>
      </c>
      <c r="BA153" s="7">
        <v>36.68</v>
      </c>
      <c r="BB153" s="7">
        <f t="shared" ref="BB153" si="6093">SUM(AZ153-3.42)</f>
        <v>33.369999999999997</v>
      </c>
      <c r="BC153" s="7">
        <f t="shared" ref="BC153" si="6094">SUM(BA153-3.42)</f>
        <v>33.26</v>
      </c>
      <c r="BD153" s="10">
        <f t="shared" ref="BD153" si="6095">MIN(BB153,BC153)</f>
        <v>33.26</v>
      </c>
      <c r="BE153" s="11">
        <f t="shared" si="5930"/>
        <v>0</v>
      </c>
      <c r="BF153" s="7">
        <f t="shared" ref="BF153" si="6096">SUM(AZ153)</f>
        <v>36.79</v>
      </c>
      <c r="BG153" s="7">
        <f t="shared" ref="BG153" si="6097">SUM(BA153)</f>
        <v>36.68</v>
      </c>
      <c r="BH153" s="10">
        <f t="shared" ref="BH153" si="6098">MIN(BF153,BG153)</f>
        <v>36.68</v>
      </c>
      <c r="BI153" s="11">
        <f t="shared" si="5934"/>
        <v>0</v>
      </c>
      <c r="BJ153" s="7">
        <v>33.79</v>
      </c>
      <c r="BK153" s="7">
        <v>34.11</v>
      </c>
      <c r="BL153" s="7">
        <f t="shared" ref="BL153" si="6099">SUM(BJ153-2.77)</f>
        <v>31.02</v>
      </c>
      <c r="BM153" s="7">
        <f t="shared" ref="BM153" si="6100">SUM(BK153-2.77)</f>
        <v>31.34</v>
      </c>
      <c r="BN153" s="10">
        <f t="shared" ref="BN153" si="6101">MIN(BL153,BM153)</f>
        <v>31.02</v>
      </c>
      <c r="BO153" s="11">
        <f t="shared" si="5938"/>
        <v>0</v>
      </c>
      <c r="BP153" s="7">
        <f t="shared" ref="BP153" si="6102">SUM(BJ153)</f>
        <v>33.79</v>
      </c>
      <c r="BQ153" s="7">
        <f t="shared" ref="BQ153" si="6103">SUM(BK153)</f>
        <v>34.11</v>
      </c>
      <c r="BR153" s="10">
        <f t="shared" ref="BR153" si="6104">MIN(BP153,BQ153)</f>
        <v>33.79</v>
      </c>
      <c r="BS153" s="11">
        <f t="shared" si="5942"/>
        <v>0</v>
      </c>
      <c r="BT153" s="7">
        <f t="shared" ref="BT153" si="6105">SUM(BJ153)</f>
        <v>33.79</v>
      </c>
      <c r="BU153" s="7">
        <f t="shared" ref="BU153" si="6106">SUM(BK153)</f>
        <v>34.11</v>
      </c>
      <c r="BV153" s="7">
        <f t="shared" ref="BV153" si="6107">SUM(BT153-2.3)</f>
        <v>31.49</v>
      </c>
      <c r="BW153" s="7">
        <f t="shared" ref="BW153" si="6108">SUM(BU153-2.3)</f>
        <v>31.81</v>
      </c>
      <c r="BX153" s="10">
        <f t="shared" ref="BX153" si="6109">MIN(BV153,BW153)</f>
        <v>31.49</v>
      </c>
      <c r="BY153" s="11">
        <f t="shared" si="5948"/>
        <v>0</v>
      </c>
      <c r="BZ153" s="7">
        <f t="shared" ref="BZ153" si="6110">SUM(BT153)</f>
        <v>33.79</v>
      </c>
      <c r="CA153" s="7">
        <f t="shared" ref="CA153" si="6111">SUM(BU153)</f>
        <v>34.11</v>
      </c>
      <c r="CB153" s="10">
        <f t="shared" ref="CB153" si="6112">MIN(BZ153,CA153)</f>
        <v>33.79</v>
      </c>
      <c r="CC153" s="11">
        <f t="shared" si="5952"/>
        <v>0</v>
      </c>
    </row>
    <row r="154" spans="1:81" ht="18" customHeight="1" x14ac:dyDescent="0.25">
      <c r="A154" s="1">
        <f t="shared" si="0"/>
        <v>45233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7">
        <v>38.07</v>
      </c>
      <c r="AG154" s="7">
        <v>38</v>
      </c>
      <c r="AH154" s="7">
        <f t="shared" ref="AH154" si="6113">SUM(AF154-1.46)</f>
        <v>36.61</v>
      </c>
      <c r="AI154" s="7">
        <f t="shared" ref="AI154" si="6114">SUM(AG154-1.46)</f>
        <v>36.54</v>
      </c>
      <c r="AJ154" s="10">
        <f t="shared" ref="AJ154" si="6115">MIN(AH154,AI154)</f>
        <v>36.54</v>
      </c>
      <c r="AK154" s="11">
        <f t="shared" si="5914"/>
        <v>0</v>
      </c>
      <c r="AL154" s="7">
        <f t="shared" ref="AL154" si="6116">SUM(AF154)</f>
        <v>38.07</v>
      </c>
      <c r="AM154" s="7">
        <f t="shared" ref="AM154" si="6117">SUM(AG154)</f>
        <v>38</v>
      </c>
      <c r="AN154" s="10">
        <f t="shared" ref="AN154" si="6118">MIN(AL154,AM154)</f>
        <v>38</v>
      </c>
      <c r="AO154" s="11">
        <f t="shared" si="5918"/>
        <v>0</v>
      </c>
      <c r="AP154" s="7">
        <v>38.07</v>
      </c>
      <c r="AQ154" s="7">
        <v>38</v>
      </c>
      <c r="AR154" s="7">
        <f t="shared" ref="AR154" si="6119">SUM(AP154-1.18)</f>
        <v>36.89</v>
      </c>
      <c r="AS154" s="7">
        <f t="shared" ref="AS154" si="6120">SUM(AQ154-1.18)</f>
        <v>36.82</v>
      </c>
      <c r="AT154" s="10">
        <f t="shared" ref="AT154" si="6121">MIN(AR154,AS154)</f>
        <v>36.82</v>
      </c>
      <c r="AU154" s="11">
        <f t="shared" si="5922"/>
        <v>0</v>
      </c>
      <c r="AV154" s="7">
        <f t="shared" ref="AV154" si="6122">SUM(AP154)</f>
        <v>38.07</v>
      </c>
      <c r="AW154" s="7">
        <f t="shared" ref="AW154" si="6123">SUM(AQ154)</f>
        <v>38</v>
      </c>
      <c r="AX154" s="10">
        <f t="shared" ref="AX154" si="6124">MIN(AV154,AW154)</f>
        <v>38</v>
      </c>
      <c r="AY154" s="11">
        <f t="shared" si="5926"/>
        <v>0</v>
      </c>
      <c r="AZ154" s="7">
        <v>36.79</v>
      </c>
      <c r="BA154" s="7">
        <v>36.68</v>
      </c>
      <c r="BB154" s="7">
        <f t="shared" ref="BB154" si="6125">SUM(AZ154-3.42)</f>
        <v>33.369999999999997</v>
      </c>
      <c r="BC154" s="7">
        <f t="shared" ref="BC154" si="6126">SUM(BA154-3.42)</f>
        <v>33.26</v>
      </c>
      <c r="BD154" s="10">
        <f t="shared" ref="BD154" si="6127">MIN(BB154,BC154)</f>
        <v>33.26</v>
      </c>
      <c r="BE154" s="11">
        <f t="shared" si="5930"/>
        <v>0</v>
      </c>
      <c r="BF154" s="7">
        <f t="shared" ref="BF154" si="6128">SUM(AZ154)</f>
        <v>36.79</v>
      </c>
      <c r="BG154" s="7">
        <f t="shared" ref="BG154" si="6129">SUM(BA154)</f>
        <v>36.68</v>
      </c>
      <c r="BH154" s="10">
        <f t="shared" ref="BH154" si="6130">MIN(BF154,BG154)</f>
        <v>36.68</v>
      </c>
      <c r="BI154" s="11">
        <f t="shared" si="5934"/>
        <v>0</v>
      </c>
      <c r="BJ154" s="7">
        <v>33.79</v>
      </c>
      <c r="BK154" s="7">
        <v>34.11</v>
      </c>
      <c r="BL154" s="7">
        <f t="shared" ref="BL154" si="6131">SUM(BJ154-2.77)</f>
        <v>31.02</v>
      </c>
      <c r="BM154" s="7">
        <f t="shared" ref="BM154" si="6132">SUM(BK154-2.77)</f>
        <v>31.34</v>
      </c>
      <c r="BN154" s="10">
        <f t="shared" ref="BN154" si="6133">MIN(BL154,BM154)</f>
        <v>31.02</v>
      </c>
      <c r="BO154" s="11">
        <f t="shared" si="5938"/>
        <v>0</v>
      </c>
      <c r="BP154" s="7">
        <f t="shared" ref="BP154" si="6134">SUM(BJ154)</f>
        <v>33.79</v>
      </c>
      <c r="BQ154" s="7">
        <f t="shared" ref="BQ154" si="6135">SUM(BK154)</f>
        <v>34.11</v>
      </c>
      <c r="BR154" s="10">
        <f t="shared" ref="BR154" si="6136">MIN(BP154,BQ154)</f>
        <v>33.79</v>
      </c>
      <c r="BS154" s="11">
        <f t="shared" si="5942"/>
        <v>0</v>
      </c>
      <c r="BT154" s="7">
        <f t="shared" ref="BT154" si="6137">SUM(BJ154)</f>
        <v>33.79</v>
      </c>
      <c r="BU154" s="7">
        <f t="shared" ref="BU154" si="6138">SUM(BK154)</f>
        <v>34.11</v>
      </c>
      <c r="BV154" s="7">
        <f t="shared" ref="BV154" si="6139">SUM(BT154-2.3)</f>
        <v>31.49</v>
      </c>
      <c r="BW154" s="7">
        <f t="shared" ref="BW154" si="6140">SUM(BU154-2.3)</f>
        <v>31.81</v>
      </c>
      <c r="BX154" s="10">
        <f t="shared" ref="BX154" si="6141">MIN(BV154,BW154)</f>
        <v>31.49</v>
      </c>
      <c r="BY154" s="11">
        <f t="shared" si="5948"/>
        <v>0</v>
      </c>
      <c r="BZ154" s="7">
        <f t="shared" ref="BZ154" si="6142">SUM(BT154)</f>
        <v>33.79</v>
      </c>
      <c r="CA154" s="7">
        <f t="shared" ref="CA154" si="6143">SUM(BU154)</f>
        <v>34.11</v>
      </c>
      <c r="CB154" s="10">
        <f t="shared" ref="CB154" si="6144">MIN(BZ154,CA154)</f>
        <v>33.79</v>
      </c>
      <c r="CC154" s="11">
        <f t="shared" si="5952"/>
        <v>0</v>
      </c>
    </row>
    <row r="155" spans="1:81" ht="18" customHeight="1" x14ac:dyDescent="0.25">
      <c r="A155" s="1">
        <f t="shared" si="0"/>
        <v>45226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7">
        <v>38.07</v>
      </c>
      <c r="AG155" s="7">
        <v>37.96</v>
      </c>
      <c r="AH155" s="7">
        <f t="shared" ref="AH155" si="6145">SUM(AF155-1.46)</f>
        <v>36.61</v>
      </c>
      <c r="AI155" s="7">
        <f t="shared" ref="AI155" si="6146">SUM(AG155-1.46)</f>
        <v>36.5</v>
      </c>
      <c r="AJ155" s="10">
        <f t="shared" ref="AJ155" si="6147">MIN(AH155,AI155)</f>
        <v>36.5</v>
      </c>
      <c r="AK155" s="11">
        <f t="shared" si="5914"/>
        <v>0</v>
      </c>
      <c r="AL155" s="7">
        <f t="shared" ref="AL155" si="6148">SUM(AF155)</f>
        <v>38.07</v>
      </c>
      <c r="AM155" s="7">
        <f t="shared" ref="AM155" si="6149">SUM(AG155)</f>
        <v>37.96</v>
      </c>
      <c r="AN155" s="10">
        <f t="shared" ref="AN155" si="6150">MIN(AL155,AM155)</f>
        <v>37.96</v>
      </c>
      <c r="AO155" s="11">
        <f t="shared" si="5918"/>
        <v>0</v>
      </c>
      <c r="AP155" s="7">
        <v>38.07</v>
      </c>
      <c r="AQ155" s="7">
        <v>37.96</v>
      </c>
      <c r="AR155" s="7">
        <f t="shared" ref="AR155" si="6151">SUM(AP155-1.18)</f>
        <v>36.89</v>
      </c>
      <c r="AS155" s="7">
        <f t="shared" ref="AS155" si="6152">SUM(AQ155-1.18)</f>
        <v>36.78</v>
      </c>
      <c r="AT155" s="10">
        <f t="shared" ref="AT155" si="6153">MIN(AR155,AS155)</f>
        <v>36.78</v>
      </c>
      <c r="AU155" s="11">
        <f t="shared" si="5922"/>
        <v>0</v>
      </c>
      <c r="AV155" s="7">
        <f t="shared" ref="AV155" si="6154">SUM(AP155)</f>
        <v>38.07</v>
      </c>
      <c r="AW155" s="7">
        <f t="shared" ref="AW155" si="6155">SUM(AQ155)</f>
        <v>37.96</v>
      </c>
      <c r="AX155" s="10">
        <f t="shared" ref="AX155" si="6156">MIN(AV155,AW155)</f>
        <v>37.96</v>
      </c>
      <c r="AY155" s="11">
        <f t="shared" si="5926"/>
        <v>0</v>
      </c>
      <c r="AZ155" s="7">
        <v>36.79</v>
      </c>
      <c r="BA155" s="7">
        <v>36.68</v>
      </c>
      <c r="BB155" s="7">
        <f t="shared" ref="BB155" si="6157">SUM(AZ155-3.42)</f>
        <v>33.369999999999997</v>
      </c>
      <c r="BC155" s="7">
        <f t="shared" ref="BC155" si="6158">SUM(BA155-3.42)</f>
        <v>33.26</v>
      </c>
      <c r="BD155" s="10">
        <f t="shared" ref="BD155" si="6159">MIN(BB155,BC155)</f>
        <v>33.26</v>
      </c>
      <c r="BE155" s="11">
        <f t="shared" si="5930"/>
        <v>0</v>
      </c>
      <c r="BF155" s="7">
        <f t="shared" ref="BF155" si="6160">SUM(AZ155)</f>
        <v>36.79</v>
      </c>
      <c r="BG155" s="7">
        <f t="shared" ref="BG155" si="6161">SUM(BA155)</f>
        <v>36.68</v>
      </c>
      <c r="BH155" s="10">
        <f t="shared" ref="BH155" si="6162">MIN(BF155,BG155)</f>
        <v>36.68</v>
      </c>
      <c r="BI155" s="11">
        <f t="shared" si="5934"/>
        <v>0</v>
      </c>
      <c r="BJ155" s="7">
        <v>33.79</v>
      </c>
      <c r="BK155" s="7">
        <v>34.11</v>
      </c>
      <c r="BL155" s="7">
        <f t="shared" ref="BL155" si="6163">SUM(BJ155-2.77)</f>
        <v>31.02</v>
      </c>
      <c r="BM155" s="7">
        <f t="shared" ref="BM155" si="6164">SUM(BK155-2.77)</f>
        <v>31.34</v>
      </c>
      <c r="BN155" s="10">
        <f t="shared" ref="BN155" si="6165">MIN(BL155,BM155)</f>
        <v>31.02</v>
      </c>
      <c r="BO155" s="11">
        <f t="shared" si="5938"/>
        <v>0</v>
      </c>
      <c r="BP155" s="7">
        <f t="shared" ref="BP155" si="6166">SUM(BJ155)</f>
        <v>33.79</v>
      </c>
      <c r="BQ155" s="7">
        <f t="shared" ref="BQ155" si="6167">SUM(BK155)</f>
        <v>34.11</v>
      </c>
      <c r="BR155" s="10">
        <f t="shared" ref="BR155" si="6168">MIN(BP155,BQ155)</f>
        <v>33.79</v>
      </c>
      <c r="BS155" s="11">
        <f t="shared" si="5942"/>
        <v>0</v>
      </c>
      <c r="BT155" s="7">
        <f t="shared" ref="BT155" si="6169">SUM(BJ155)</f>
        <v>33.79</v>
      </c>
      <c r="BU155" s="7">
        <f t="shared" ref="BU155" si="6170">SUM(BK155)</f>
        <v>34.11</v>
      </c>
      <c r="BV155" s="7">
        <f t="shared" ref="BV155" si="6171">SUM(BT155-2.3)</f>
        <v>31.49</v>
      </c>
      <c r="BW155" s="7">
        <f t="shared" ref="BW155" si="6172">SUM(BU155-2.3)</f>
        <v>31.81</v>
      </c>
      <c r="BX155" s="10">
        <f t="shared" ref="BX155" si="6173">MIN(BV155,BW155)</f>
        <v>31.49</v>
      </c>
      <c r="BY155" s="11">
        <f t="shared" si="5948"/>
        <v>0</v>
      </c>
      <c r="BZ155" s="7">
        <f t="shared" ref="BZ155" si="6174">SUM(BT155)</f>
        <v>33.79</v>
      </c>
      <c r="CA155" s="7">
        <f t="shared" ref="CA155" si="6175">SUM(BU155)</f>
        <v>34.11</v>
      </c>
      <c r="CB155" s="10">
        <f t="shared" ref="CB155" si="6176">MIN(BZ155,CA155)</f>
        <v>33.79</v>
      </c>
      <c r="CC155" s="11">
        <f t="shared" si="5952"/>
        <v>0</v>
      </c>
    </row>
    <row r="156" spans="1:81" ht="18" customHeight="1" x14ac:dyDescent="0.25">
      <c r="A156" s="1">
        <f t="shared" si="0"/>
        <v>45219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7">
        <v>38.07</v>
      </c>
      <c r="AG156" s="7">
        <v>37.85</v>
      </c>
      <c r="AH156" s="7">
        <f t="shared" ref="AH156" si="6177">SUM(AF156-1.46)</f>
        <v>36.61</v>
      </c>
      <c r="AI156" s="7">
        <f t="shared" ref="AI156" si="6178">SUM(AG156-1.46)</f>
        <v>36.39</v>
      </c>
      <c r="AJ156" s="10">
        <f t="shared" ref="AJ156" si="6179">MIN(AH156,AI156)</f>
        <v>36.39</v>
      </c>
      <c r="AK156" s="11">
        <f t="shared" si="5914"/>
        <v>0</v>
      </c>
      <c r="AL156" s="7">
        <f t="shared" ref="AL156" si="6180">SUM(AF156)</f>
        <v>38.07</v>
      </c>
      <c r="AM156" s="7">
        <f t="shared" ref="AM156" si="6181">SUM(AG156)</f>
        <v>37.85</v>
      </c>
      <c r="AN156" s="10">
        <f t="shared" ref="AN156" si="6182">MIN(AL156,AM156)</f>
        <v>37.85</v>
      </c>
      <c r="AO156" s="11">
        <f t="shared" si="5918"/>
        <v>0</v>
      </c>
      <c r="AP156" s="7">
        <v>38.07</v>
      </c>
      <c r="AQ156" s="7">
        <v>37.85</v>
      </c>
      <c r="AR156" s="7">
        <f t="shared" ref="AR156" si="6183">SUM(AP156-1.18)</f>
        <v>36.89</v>
      </c>
      <c r="AS156" s="7">
        <f t="shared" ref="AS156" si="6184">SUM(AQ156-1.18)</f>
        <v>36.67</v>
      </c>
      <c r="AT156" s="10">
        <f t="shared" ref="AT156" si="6185">MIN(AR156,AS156)</f>
        <v>36.67</v>
      </c>
      <c r="AU156" s="11">
        <f t="shared" si="5922"/>
        <v>0</v>
      </c>
      <c r="AV156" s="7">
        <f t="shared" ref="AV156" si="6186">SUM(AP156)</f>
        <v>38.07</v>
      </c>
      <c r="AW156" s="7">
        <f t="shared" ref="AW156" si="6187">SUM(AQ156)</f>
        <v>37.85</v>
      </c>
      <c r="AX156" s="10">
        <f t="shared" ref="AX156" si="6188">MIN(AV156,AW156)</f>
        <v>37.85</v>
      </c>
      <c r="AY156" s="11">
        <f t="shared" si="5926"/>
        <v>0</v>
      </c>
      <c r="AZ156" s="7">
        <v>36.79</v>
      </c>
      <c r="BA156" s="7">
        <v>36.68</v>
      </c>
      <c r="BB156" s="7">
        <f t="shared" ref="BB156" si="6189">SUM(AZ156-3.42)</f>
        <v>33.369999999999997</v>
      </c>
      <c r="BC156" s="7">
        <f t="shared" ref="BC156" si="6190">SUM(BA156-3.42)</f>
        <v>33.26</v>
      </c>
      <c r="BD156" s="10">
        <f t="shared" ref="BD156" si="6191">MIN(BB156,BC156)</f>
        <v>33.26</v>
      </c>
      <c r="BE156" s="11">
        <f t="shared" si="5930"/>
        <v>0</v>
      </c>
      <c r="BF156" s="7">
        <f t="shared" ref="BF156" si="6192">SUM(AZ156)</f>
        <v>36.79</v>
      </c>
      <c r="BG156" s="7">
        <f t="shared" ref="BG156" si="6193">SUM(BA156)</f>
        <v>36.68</v>
      </c>
      <c r="BH156" s="10">
        <f t="shared" ref="BH156" si="6194">MIN(BF156,BG156)</f>
        <v>36.68</v>
      </c>
      <c r="BI156" s="11">
        <f t="shared" si="5934"/>
        <v>0</v>
      </c>
      <c r="BJ156" s="7">
        <v>33.79</v>
      </c>
      <c r="BK156" s="7">
        <v>34.11</v>
      </c>
      <c r="BL156" s="7">
        <f t="shared" ref="BL156" si="6195">SUM(BJ156-2.77)</f>
        <v>31.02</v>
      </c>
      <c r="BM156" s="7">
        <f t="shared" ref="BM156" si="6196">SUM(BK156-2.77)</f>
        <v>31.34</v>
      </c>
      <c r="BN156" s="10">
        <f t="shared" ref="BN156" si="6197">MIN(BL156,BM156)</f>
        <v>31.02</v>
      </c>
      <c r="BO156" s="11">
        <f t="shared" si="5938"/>
        <v>0</v>
      </c>
      <c r="BP156" s="7">
        <f t="shared" ref="BP156" si="6198">SUM(BJ156)</f>
        <v>33.79</v>
      </c>
      <c r="BQ156" s="7">
        <f t="shared" ref="BQ156" si="6199">SUM(BK156)</f>
        <v>34.11</v>
      </c>
      <c r="BR156" s="10">
        <f t="shared" ref="BR156" si="6200">MIN(BP156,BQ156)</f>
        <v>33.79</v>
      </c>
      <c r="BS156" s="11">
        <f t="shared" si="5942"/>
        <v>0</v>
      </c>
      <c r="BT156" s="7">
        <f t="shared" ref="BT156" si="6201">SUM(BJ156)</f>
        <v>33.79</v>
      </c>
      <c r="BU156" s="7">
        <f t="shared" ref="BU156" si="6202">SUM(BK156)</f>
        <v>34.11</v>
      </c>
      <c r="BV156" s="7">
        <f t="shared" ref="BV156" si="6203">SUM(BT156-2.3)</f>
        <v>31.49</v>
      </c>
      <c r="BW156" s="7">
        <f t="shared" ref="BW156" si="6204">SUM(BU156-2.3)</f>
        <v>31.81</v>
      </c>
      <c r="BX156" s="10">
        <f t="shared" ref="BX156" si="6205">MIN(BV156,BW156)</f>
        <v>31.49</v>
      </c>
      <c r="BY156" s="11">
        <f t="shared" si="5948"/>
        <v>0</v>
      </c>
      <c r="BZ156" s="7">
        <f t="shared" ref="BZ156" si="6206">SUM(BT156)</f>
        <v>33.79</v>
      </c>
      <c r="CA156" s="7">
        <f t="shared" ref="CA156" si="6207">SUM(BU156)</f>
        <v>34.11</v>
      </c>
      <c r="CB156" s="10">
        <f t="shared" ref="CB156" si="6208">MIN(BZ156,CA156)</f>
        <v>33.79</v>
      </c>
      <c r="CC156" s="11">
        <f t="shared" si="5952"/>
        <v>0</v>
      </c>
    </row>
    <row r="157" spans="1:81" ht="18" customHeight="1" x14ac:dyDescent="0.25">
      <c r="A157" s="1">
        <f t="shared" si="0"/>
        <v>45212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7">
        <v>37.93</v>
      </c>
      <c r="AG157" s="7">
        <v>37.71</v>
      </c>
      <c r="AH157" s="7">
        <f t="shared" ref="AH157" si="6209">SUM(AF157-1.46)</f>
        <v>36.47</v>
      </c>
      <c r="AI157" s="7">
        <f t="shared" ref="AI157" si="6210">SUM(AG157-1.46)</f>
        <v>36.25</v>
      </c>
      <c r="AJ157" s="10">
        <f t="shared" ref="AJ157" si="6211">MIN(AH157,AI157)</f>
        <v>36.25</v>
      </c>
      <c r="AK157" s="11">
        <f t="shared" si="5914"/>
        <v>0</v>
      </c>
      <c r="AL157" s="7">
        <f t="shared" ref="AL157" si="6212">SUM(AF157)</f>
        <v>37.93</v>
      </c>
      <c r="AM157" s="7">
        <f t="shared" ref="AM157" si="6213">SUM(AG157)</f>
        <v>37.71</v>
      </c>
      <c r="AN157" s="10">
        <f t="shared" ref="AN157" si="6214">MIN(AL157,AM157)</f>
        <v>37.71</v>
      </c>
      <c r="AO157" s="11">
        <f t="shared" si="5918"/>
        <v>0</v>
      </c>
      <c r="AP157" s="7">
        <v>37.93</v>
      </c>
      <c r="AQ157" s="7">
        <v>37.71</v>
      </c>
      <c r="AR157" s="7">
        <f t="shared" ref="AR157" si="6215">SUM(AP157-1.18)</f>
        <v>36.75</v>
      </c>
      <c r="AS157" s="7">
        <f t="shared" ref="AS157" si="6216">SUM(AQ157-1.18)</f>
        <v>36.53</v>
      </c>
      <c r="AT157" s="10">
        <f t="shared" ref="AT157" si="6217">MIN(AR157,AS157)</f>
        <v>36.53</v>
      </c>
      <c r="AU157" s="11">
        <f t="shared" si="5922"/>
        <v>0</v>
      </c>
      <c r="AV157" s="7">
        <f t="shared" ref="AV157" si="6218">SUM(AP157)</f>
        <v>37.93</v>
      </c>
      <c r="AW157" s="7">
        <f t="shared" ref="AW157" si="6219">SUM(AQ157)</f>
        <v>37.71</v>
      </c>
      <c r="AX157" s="10">
        <f t="shared" ref="AX157" si="6220">MIN(AV157,AW157)</f>
        <v>37.71</v>
      </c>
      <c r="AY157" s="11">
        <f t="shared" si="5926"/>
        <v>0</v>
      </c>
      <c r="AZ157" s="7">
        <v>36.79</v>
      </c>
      <c r="BA157" s="7">
        <v>36.68</v>
      </c>
      <c r="BB157" s="7">
        <f t="shared" ref="BB157" si="6221">SUM(AZ157-3.42)</f>
        <v>33.369999999999997</v>
      </c>
      <c r="BC157" s="7">
        <f t="shared" ref="BC157" si="6222">SUM(BA157-3.42)</f>
        <v>33.26</v>
      </c>
      <c r="BD157" s="10">
        <f t="shared" ref="BD157" si="6223">MIN(BB157,BC157)</f>
        <v>33.26</v>
      </c>
      <c r="BE157" s="11">
        <f t="shared" si="5930"/>
        <v>0</v>
      </c>
      <c r="BF157" s="7">
        <f t="shared" ref="BF157" si="6224">SUM(AZ157)</f>
        <v>36.79</v>
      </c>
      <c r="BG157" s="7">
        <f t="shared" ref="BG157" si="6225">SUM(BA157)</f>
        <v>36.68</v>
      </c>
      <c r="BH157" s="10">
        <f t="shared" ref="BH157" si="6226">MIN(BF157,BG157)</f>
        <v>36.68</v>
      </c>
      <c r="BI157" s="11">
        <f t="shared" si="5934"/>
        <v>0</v>
      </c>
      <c r="BJ157" s="7">
        <v>33.79</v>
      </c>
      <c r="BK157" s="7">
        <v>34.11</v>
      </c>
      <c r="BL157" s="7">
        <f t="shared" ref="BL157" si="6227">SUM(BJ157-2.77)</f>
        <v>31.02</v>
      </c>
      <c r="BM157" s="7">
        <f t="shared" ref="BM157" si="6228">SUM(BK157-2.77)</f>
        <v>31.34</v>
      </c>
      <c r="BN157" s="10">
        <f t="shared" ref="BN157" si="6229">MIN(BL157,BM157)</f>
        <v>31.02</v>
      </c>
      <c r="BO157" s="11">
        <f t="shared" si="5938"/>
        <v>0</v>
      </c>
      <c r="BP157" s="7">
        <f t="shared" ref="BP157" si="6230">SUM(BJ157)</f>
        <v>33.79</v>
      </c>
      <c r="BQ157" s="7">
        <f t="shared" ref="BQ157" si="6231">SUM(BK157)</f>
        <v>34.11</v>
      </c>
      <c r="BR157" s="10">
        <f t="shared" ref="BR157" si="6232">MIN(BP157,BQ157)</f>
        <v>33.79</v>
      </c>
      <c r="BS157" s="11">
        <f t="shared" si="5942"/>
        <v>0</v>
      </c>
      <c r="BT157" s="7">
        <f t="shared" ref="BT157" si="6233">SUM(BJ157)</f>
        <v>33.79</v>
      </c>
      <c r="BU157" s="7">
        <f t="shared" ref="BU157" si="6234">SUM(BK157)</f>
        <v>34.11</v>
      </c>
      <c r="BV157" s="7">
        <f t="shared" ref="BV157" si="6235">SUM(BT157-2.3)</f>
        <v>31.49</v>
      </c>
      <c r="BW157" s="7">
        <f t="shared" ref="BW157" si="6236">SUM(BU157-2.3)</f>
        <v>31.81</v>
      </c>
      <c r="BX157" s="10">
        <f t="shared" ref="BX157" si="6237">MIN(BV157,BW157)</f>
        <v>31.49</v>
      </c>
      <c r="BY157" s="11">
        <f t="shared" si="5948"/>
        <v>0</v>
      </c>
      <c r="BZ157" s="7">
        <f t="shared" ref="BZ157" si="6238">SUM(BT157)</f>
        <v>33.79</v>
      </c>
      <c r="CA157" s="7">
        <f t="shared" ref="CA157" si="6239">SUM(BU157)</f>
        <v>34.11</v>
      </c>
      <c r="CB157" s="10">
        <f t="shared" ref="CB157" si="6240">MIN(BZ157,CA157)</f>
        <v>33.79</v>
      </c>
      <c r="CC157" s="11">
        <f t="shared" si="5952"/>
        <v>0</v>
      </c>
    </row>
    <row r="158" spans="1:81" ht="18" customHeight="1" x14ac:dyDescent="0.25">
      <c r="A158" s="1">
        <f t="shared" si="0"/>
        <v>45205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7">
        <v>37.93</v>
      </c>
      <c r="AG158" s="7">
        <v>37.58</v>
      </c>
      <c r="AH158" s="7">
        <f t="shared" ref="AH158" si="6241">SUM(AF158-1.46)</f>
        <v>36.47</v>
      </c>
      <c r="AI158" s="7">
        <f t="shared" ref="AI158" si="6242">SUM(AG158-1.46)</f>
        <v>36.119999999999997</v>
      </c>
      <c r="AJ158" s="10">
        <f t="shared" ref="AJ158" si="6243">MIN(AH158,AI158)</f>
        <v>36.119999999999997</v>
      </c>
      <c r="AK158" s="11">
        <f t="shared" si="5914"/>
        <v>0</v>
      </c>
      <c r="AL158" s="7">
        <f t="shared" ref="AL158" si="6244">SUM(AF158)</f>
        <v>37.93</v>
      </c>
      <c r="AM158" s="7">
        <f t="shared" ref="AM158" si="6245">SUM(AG158)</f>
        <v>37.58</v>
      </c>
      <c r="AN158" s="10">
        <f t="shared" ref="AN158" si="6246">MIN(AL158,AM158)</f>
        <v>37.58</v>
      </c>
      <c r="AO158" s="11">
        <f t="shared" si="5918"/>
        <v>0</v>
      </c>
      <c r="AP158" s="7">
        <v>37.93</v>
      </c>
      <c r="AQ158" s="7">
        <v>37.58</v>
      </c>
      <c r="AR158" s="7">
        <f t="shared" ref="AR158" si="6247">SUM(AP158-1.18)</f>
        <v>36.75</v>
      </c>
      <c r="AS158" s="7">
        <f t="shared" ref="AS158" si="6248">SUM(AQ158-1.18)</f>
        <v>36.4</v>
      </c>
      <c r="AT158" s="10">
        <f t="shared" ref="AT158" si="6249">MIN(AR158,AS158)</f>
        <v>36.4</v>
      </c>
      <c r="AU158" s="11">
        <f t="shared" si="5922"/>
        <v>0</v>
      </c>
      <c r="AV158" s="7">
        <f t="shared" ref="AV158" si="6250">SUM(AP158)</f>
        <v>37.93</v>
      </c>
      <c r="AW158" s="7">
        <f t="shared" ref="AW158" si="6251">SUM(AQ158)</f>
        <v>37.58</v>
      </c>
      <c r="AX158" s="10">
        <f t="shared" ref="AX158" si="6252">MIN(AV158,AW158)</f>
        <v>37.58</v>
      </c>
      <c r="AY158" s="11">
        <f t="shared" si="5926"/>
        <v>0</v>
      </c>
      <c r="AZ158" s="7">
        <v>36.79</v>
      </c>
      <c r="BA158" s="7">
        <v>36.68</v>
      </c>
      <c r="BB158" s="7">
        <f t="shared" ref="BB158" si="6253">SUM(AZ158-3.42)</f>
        <v>33.369999999999997</v>
      </c>
      <c r="BC158" s="7">
        <f t="shared" ref="BC158" si="6254">SUM(BA158-3.42)</f>
        <v>33.26</v>
      </c>
      <c r="BD158" s="10">
        <f t="shared" ref="BD158" si="6255">MIN(BB158,BC158)</f>
        <v>33.26</v>
      </c>
      <c r="BE158" s="11">
        <f t="shared" si="5930"/>
        <v>0</v>
      </c>
      <c r="BF158" s="7">
        <f t="shared" ref="BF158" si="6256">SUM(AZ158)</f>
        <v>36.79</v>
      </c>
      <c r="BG158" s="7">
        <f t="shared" ref="BG158" si="6257">SUM(BA158)</f>
        <v>36.68</v>
      </c>
      <c r="BH158" s="10">
        <f t="shared" ref="BH158" si="6258">MIN(BF158,BG158)</f>
        <v>36.68</v>
      </c>
      <c r="BI158" s="11">
        <f t="shared" si="5934"/>
        <v>0</v>
      </c>
      <c r="BJ158" s="7">
        <v>33.79</v>
      </c>
      <c r="BK158" s="7">
        <v>34.11</v>
      </c>
      <c r="BL158" s="7">
        <f t="shared" ref="BL158" si="6259">SUM(BJ158-2.77)</f>
        <v>31.02</v>
      </c>
      <c r="BM158" s="7">
        <f t="shared" ref="BM158" si="6260">SUM(BK158-2.77)</f>
        <v>31.34</v>
      </c>
      <c r="BN158" s="10">
        <f t="shared" ref="BN158" si="6261">MIN(BL158,BM158)</f>
        <v>31.02</v>
      </c>
      <c r="BO158" s="11">
        <f t="shared" si="5938"/>
        <v>0</v>
      </c>
      <c r="BP158" s="7">
        <f t="shared" ref="BP158" si="6262">SUM(BJ158)</f>
        <v>33.79</v>
      </c>
      <c r="BQ158" s="7">
        <f t="shared" ref="BQ158" si="6263">SUM(BK158)</f>
        <v>34.11</v>
      </c>
      <c r="BR158" s="10">
        <f t="shared" ref="BR158" si="6264">MIN(BP158,BQ158)</f>
        <v>33.79</v>
      </c>
      <c r="BS158" s="11">
        <f t="shared" si="5942"/>
        <v>0</v>
      </c>
      <c r="BT158" s="7">
        <f t="shared" ref="BT158" si="6265">SUM(BJ158)</f>
        <v>33.79</v>
      </c>
      <c r="BU158" s="7">
        <f t="shared" ref="BU158" si="6266">SUM(BK158)</f>
        <v>34.11</v>
      </c>
      <c r="BV158" s="7">
        <f t="shared" ref="BV158" si="6267">SUM(BT158-2.3)</f>
        <v>31.49</v>
      </c>
      <c r="BW158" s="7">
        <f t="shared" ref="BW158" si="6268">SUM(BU158-2.3)</f>
        <v>31.81</v>
      </c>
      <c r="BX158" s="10">
        <f t="shared" ref="BX158" si="6269">MIN(BV158,BW158)</f>
        <v>31.49</v>
      </c>
      <c r="BY158" s="11">
        <f t="shared" si="5948"/>
        <v>0</v>
      </c>
      <c r="BZ158" s="7">
        <f t="shared" ref="BZ158" si="6270">SUM(BT158)</f>
        <v>33.79</v>
      </c>
      <c r="CA158" s="7">
        <f t="shared" ref="CA158" si="6271">SUM(BU158)</f>
        <v>34.11</v>
      </c>
      <c r="CB158" s="10">
        <f t="shared" ref="CB158" si="6272">MIN(BZ158,CA158)</f>
        <v>33.79</v>
      </c>
      <c r="CC158" s="11">
        <f t="shared" si="5952"/>
        <v>0</v>
      </c>
    </row>
    <row r="159" spans="1:81" ht="18" customHeight="1" x14ac:dyDescent="0.25">
      <c r="A159" s="1">
        <f t="shared" si="0"/>
        <v>45198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7">
        <v>37.93</v>
      </c>
      <c r="AG159" s="7">
        <v>37.44</v>
      </c>
      <c r="AH159" s="7">
        <f t="shared" ref="AH159" si="6273">SUM(AF159-1.46)</f>
        <v>36.47</v>
      </c>
      <c r="AI159" s="7">
        <f t="shared" ref="AI159" si="6274">SUM(AG159-1.46)</f>
        <v>35.979999999999997</v>
      </c>
      <c r="AJ159" s="10">
        <f t="shared" ref="AJ159" si="6275">MIN(AH159,AI159)</f>
        <v>35.979999999999997</v>
      </c>
      <c r="AK159" s="11">
        <f t="shared" si="5914"/>
        <v>0</v>
      </c>
      <c r="AL159" s="7">
        <f t="shared" ref="AL159" si="6276">SUM(AF159)</f>
        <v>37.93</v>
      </c>
      <c r="AM159" s="7">
        <f t="shared" ref="AM159" si="6277">SUM(AG159)</f>
        <v>37.44</v>
      </c>
      <c r="AN159" s="10">
        <f t="shared" ref="AN159" si="6278">MIN(AL159,AM159)</f>
        <v>37.44</v>
      </c>
      <c r="AO159" s="11">
        <f t="shared" si="5918"/>
        <v>0</v>
      </c>
      <c r="AP159" s="7">
        <v>37.93</v>
      </c>
      <c r="AQ159" s="7">
        <v>37.44</v>
      </c>
      <c r="AR159" s="7">
        <f t="shared" ref="AR159" si="6279">SUM(AP159-1.18)</f>
        <v>36.75</v>
      </c>
      <c r="AS159" s="7">
        <f t="shared" ref="AS159" si="6280">SUM(AQ159-1.18)</f>
        <v>36.26</v>
      </c>
      <c r="AT159" s="10">
        <f t="shared" ref="AT159" si="6281">MIN(AR159,AS159)</f>
        <v>36.26</v>
      </c>
      <c r="AU159" s="11">
        <f t="shared" si="5922"/>
        <v>0</v>
      </c>
      <c r="AV159" s="7">
        <f t="shared" ref="AV159" si="6282">SUM(AP159)</f>
        <v>37.93</v>
      </c>
      <c r="AW159" s="7">
        <f t="shared" ref="AW159" si="6283">SUM(AQ159)</f>
        <v>37.44</v>
      </c>
      <c r="AX159" s="10">
        <f t="shared" ref="AX159" si="6284">MIN(AV159,AW159)</f>
        <v>37.44</v>
      </c>
      <c r="AY159" s="11">
        <f t="shared" si="5926"/>
        <v>0</v>
      </c>
      <c r="AZ159" s="7">
        <v>36.79</v>
      </c>
      <c r="BA159" s="7">
        <v>36.68</v>
      </c>
      <c r="BB159" s="7">
        <f t="shared" ref="BB159" si="6285">SUM(AZ159-3.42)</f>
        <v>33.369999999999997</v>
      </c>
      <c r="BC159" s="7">
        <f t="shared" ref="BC159" si="6286">SUM(BA159-3.42)</f>
        <v>33.26</v>
      </c>
      <c r="BD159" s="10">
        <f t="shared" ref="BD159" si="6287">MIN(BB159,BC159)</f>
        <v>33.26</v>
      </c>
      <c r="BE159" s="11">
        <f t="shared" si="5930"/>
        <v>0</v>
      </c>
      <c r="BF159" s="7">
        <f t="shared" ref="BF159" si="6288">SUM(AZ159)</f>
        <v>36.79</v>
      </c>
      <c r="BG159" s="7">
        <f t="shared" ref="BG159" si="6289">SUM(BA159)</f>
        <v>36.68</v>
      </c>
      <c r="BH159" s="10">
        <f t="shared" ref="BH159" si="6290">MIN(BF159,BG159)</f>
        <v>36.68</v>
      </c>
      <c r="BI159" s="11">
        <f t="shared" si="5934"/>
        <v>0</v>
      </c>
      <c r="BJ159" s="7">
        <v>33.79</v>
      </c>
      <c r="BK159" s="7">
        <v>34.11</v>
      </c>
      <c r="BL159" s="7">
        <f t="shared" ref="BL159" si="6291">SUM(BJ159-2.77)</f>
        <v>31.02</v>
      </c>
      <c r="BM159" s="7">
        <f t="shared" ref="BM159" si="6292">SUM(BK159-2.77)</f>
        <v>31.34</v>
      </c>
      <c r="BN159" s="10">
        <f t="shared" ref="BN159" si="6293">MIN(BL159,BM159)</f>
        <v>31.02</v>
      </c>
      <c r="BO159" s="11">
        <f t="shared" si="5938"/>
        <v>0</v>
      </c>
      <c r="BP159" s="7">
        <f t="shared" ref="BP159" si="6294">SUM(BJ159)</f>
        <v>33.79</v>
      </c>
      <c r="BQ159" s="7">
        <f t="shared" ref="BQ159" si="6295">SUM(BK159)</f>
        <v>34.11</v>
      </c>
      <c r="BR159" s="10">
        <f t="shared" ref="BR159" si="6296">MIN(BP159,BQ159)</f>
        <v>33.79</v>
      </c>
      <c r="BS159" s="11">
        <f t="shared" si="5942"/>
        <v>0</v>
      </c>
      <c r="BT159" s="7">
        <f t="shared" ref="BT159" si="6297">SUM(BJ159)</f>
        <v>33.79</v>
      </c>
      <c r="BU159" s="7">
        <f t="shared" ref="BU159" si="6298">SUM(BK159)</f>
        <v>34.11</v>
      </c>
      <c r="BV159" s="7">
        <f t="shared" ref="BV159" si="6299">SUM(BT159-2.3)</f>
        <v>31.49</v>
      </c>
      <c r="BW159" s="7">
        <f t="shared" ref="BW159" si="6300">SUM(BU159-2.3)</f>
        <v>31.81</v>
      </c>
      <c r="BX159" s="10">
        <f t="shared" ref="BX159" si="6301">MIN(BV159,BW159)</f>
        <v>31.49</v>
      </c>
      <c r="BY159" s="11">
        <f t="shared" si="5948"/>
        <v>0</v>
      </c>
      <c r="BZ159" s="7">
        <f t="shared" ref="BZ159" si="6302">SUM(BT159)</f>
        <v>33.79</v>
      </c>
      <c r="CA159" s="7">
        <f t="shared" ref="CA159" si="6303">SUM(BU159)</f>
        <v>34.11</v>
      </c>
      <c r="CB159" s="10">
        <f t="shared" ref="CB159" si="6304">MIN(BZ159,CA159)</f>
        <v>33.79</v>
      </c>
      <c r="CC159" s="11">
        <f t="shared" si="5952"/>
        <v>0</v>
      </c>
    </row>
    <row r="160" spans="1:81" ht="18" customHeight="1" x14ac:dyDescent="0.25">
      <c r="A160" s="1">
        <f t="shared" si="0"/>
        <v>45191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7">
        <v>37.64</v>
      </c>
      <c r="AG160" s="7">
        <v>37.369999999999997</v>
      </c>
      <c r="AH160" s="7">
        <f t="shared" ref="AH160" si="6305">SUM(AF160-1.46)</f>
        <v>36.18</v>
      </c>
      <c r="AI160" s="7">
        <f t="shared" ref="AI160" si="6306">SUM(AG160-1.46)</f>
        <v>35.909999999999997</v>
      </c>
      <c r="AJ160" s="10">
        <f t="shared" ref="AJ160" si="6307">MIN(AH160,AI160)</f>
        <v>35.909999999999997</v>
      </c>
      <c r="AK160" s="11">
        <f t="shared" si="5914"/>
        <v>0</v>
      </c>
      <c r="AL160" s="7">
        <f t="shared" ref="AL160" si="6308">SUM(AF160)</f>
        <v>37.64</v>
      </c>
      <c r="AM160" s="7">
        <f t="shared" ref="AM160" si="6309">SUM(AG160)</f>
        <v>37.369999999999997</v>
      </c>
      <c r="AN160" s="10">
        <f t="shared" ref="AN160" si="6310">MIN(AL160,AM160)</f>
        <v>37.369999999999997</v>
      </c>
      <c r="AO160" s="11">
        <f t="shared" si="5918"/>
        <v>0</v>
      </c>
      <c r="AP160" s="7">
        <v>37.64</v>
      </c>
      <c r="AQ160" s="7">
        <v>37.369999999999997</v>
      </c>
      <c r="AR160" s="7">
        <f t="shared" ref="AR160" si="6311">SUM(AP160-1.18)</f>
        <v>36.46</v>
      </c>
      <c r="AS160" s="7">
        <f t="shared" ref="AS160" si="6312">SUM(AQ160-1.18)</f>
        <v>36.19</v>
      </c>
      <c r="AT160" s="10">
        <f t="shared" ref="AT160" si="6313">MIN(AR160,AS160)</f>
        <v>36.19</v>
      </c>
      <c r="AU160" s="11">
        <f t="shared" si="5922"/>
        <v>0</v>
      </c>
      <c r="AV160" s="7">
        <f t="shared" ref="AV160" si="6314">SUM(AP160)</f>
        <v>37.64</v>
      </c>
      <c r="AW160" s="7">
        <f t="shared" ref="AW160" si="6315">SUM(AQ160)</f>
        <v>37.369999999999997</v>
      </c>
      <c r="AX160" s="10">
        <f t="shared" ref="AX160" si="6316">MIN(AV160,AW160)</f>
        <v>37.369999999999997</v>
      </c>
      <c r="AY160" s="11">
        <f t="shared" si="5926"/>
        <v>0</v>
      </c>
      <c r="AZ160" s="7">
        <v>36.79</v>
      </c>
      <c r="BA160" s="7">
        <v>36.68</v>
      </c>
      <c r="BB160" s="7">
        <f t="shared" ref="BB160" si="6317">SUM(AZ160-3.42)</f>
        <v>33.369999999999997</v>
      </c>
      <c r="BC160" s="7">
        <f t="shared" ref="BC160" si="6318">SUM(BA160-3.42)</f>
        <v>33.26</v>
      </c>
      <c r="BD160" s="10">
        <f t="shared" ref="BD160" si="6319">MIN(BB160,BC160)</f>
        <v>33.26</v>
      </c>
      <c r="BE160" s="11">
        <f t="shared" si="5930"/>
        <v>0</v>
      </c>
      <c r="BF160" s="7">
        <f t="shared" ref="BF160" si="6320">SUM(AZ160)</f>
        <v>36.79</v>
      </c>
      <c r="BG160" s="7">
        <f t="shared" ref="BG160" si="6321">SUM(BA160)</f>
        <v>36.68</v>
      </c>
      <c r="BH160" s="10">
        <f t="shared" ref="BH160" si="6322">MIN(BF160,BG160)</f>
        <v>36.68</v>
      </c>
      <c r="BI160" s="11">
        <f t="shared" si="5934"/>
        <v>0</v>
      </c>
      <c r="BJ160" s="7">
        <v>33.79</v>
      </c>
      <c r="BK160" s="7">
        <v>34.11</v>
      </c>
      <c r="BL160" s="7">
        <f t="shared" ref="BL160" si="6323">SUM(BJ160-2.77)</f>
        <v>31.02</v>
      </c>
      <c r="BM160" s="7">
        <f t="shared" ref="BM160" si="6324">SUM(BK160-2.77)</f>
        <v>31.34</v>
      </c>
      <c r="BN160" s="10">
        <f t="shared" ref="BN160" si="6325">MIN(BL160,BM160)</f>
        <v>31.02</v>
      </c>
      <c r="BO160" s="11">
        <f t="shared" si="5938"/>
        <v>0</v>
      </c>
      <c r="BP160" s="7">
        <f t="shared" ref="BP160" si="6326">SUM(BJ160)</f>
        <v>33.79</v>
      </c>
      <c r="BQ160" s="7">
        <f t="shared" ref="BQ160" si="6327">SUM(BK160)</f>
        <v>34.11</v>
      </c>
      <c r="BR160" s="10">
        <f t="shared" ref="BR160" si="6328">MIN(BP160,BQ160)</f>
        <v>33.79</v>
      </c>
      <c r="BS160" s="11">
        <f t="shared" si="5942"/>
        <v>0</v>
      </c>
      <c r="BT160" s="7">
        <f t="shared" ref="BT160" si="6329">SUM(BJ160)</f>
        <v>33.79</v>
      </c>
      <c r="BU160" s="7">
        <f t="shared" ref="BU160" si="6330">SUM(BK160)</f>
        <v>34.11</v>
      </c>
      <c r="BV160" s="7">
        <f t="shared" ref="BV160" si="6331">SUM(BT160-2.3)</f>
        <v>31.49</v>
      </c>
      <c r="BW160" s="7">
        <f t="shared" ref="BW160" si="6332">SUM(BU160-2.3)</f>
        <v>31.81</v>
      </c>
      <c r="BX160" s="10">
        <f t="shared" ref="BX160" si="6333">MIN(BV160,BW160)</f>
        <v>31.49</v>
      </c>
      <c r="BY160" s="11">
        <f t="shared" si="5948"/>
        <v>0</v>
      </c>
      <c r="BZ160" s="7">
        <f t="shared" ref="BZ160" si="6334">SUM(BT160)</f>
        <v>33.79</v>
      </c>
      <c r="CA160" s="7">
        <f t="shared" ref="CA160" si="6335">SUM(BU160)</f>
        <v>34.11</v>
      </c>
      <c r="CB160" s="10">
        <f t="shared" ref="CB160" si="6336">MIN(BZ160,CA160)</f>
        <v>33.79</v>
      </c>
      <c r="CC160" s="11">
        <f t="shared" si="5952"/>
        <v>0</v>
      </c>
    </row>
    <row r="161" spans="1:81" ht="18" customHeight="1" x14ac:dyDescent="0.25">
      <c r="A161" s="1">
        <f t="shared" si="0"/>
        <v>45184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7">
        <v>37.36</v>
      </c>
      <c r="AG161" s="7">
        <v>37.36</v>
      </c>
      <c r="AH161" s="7">
        <f t="shared" ref="AH161" si="6337">SUM(AF161-1.46)</f>
        <v>35.9</v>
      </c>
      <c r="AI161" s="7">
        <f t="shared" ref="AI161" si="6338">SUM(AG161-1.46)</f>
        <v>35.9</v>
      </c>
      <c r="AJ161" s="10">
        <f t="shared" ref="AJ161" si="6339">MIN(AH161,AI161)</f>
        <v>35.9</v>
      </c>
      <c r="AK161" s="11">
        <f t="shared" si="5914"/>
        <v>0</v>
      </c>
      <c r="AL161" s="7">
        <f t="shared" ref="AL161" si="6340">SUM(AF161)</f>
        <v>37.36</v>
      </c>
      <c r="AM161" s="7">
        <f t="shared" ref="AM161" si="6341">SUM(AG161)</f>
        <v>37.36</v>
      </c>
      <c r="AN161" s="10">
        <f t="shared" ref="AN161" si="6342">MIN(AL161,AM161)</f>
        <v>37.36</v>
      </c>
      <c r="AO161" s="11">
        <f t="shared" si="5918"/>
        <v>0</v>
      </c>
      <c r="AP161" s="7">
        <v>37.36</v>
      </c>
      <c r="AQ161" s="7">
        <v>37.36</v>
      </c>
      <c r="AR161" s="7">
        <f t="shared" ref="AR161" si="6343">SUM(AP161-1.18)</f>
        <v>36.18</v>
      </c>
      <c r="AS161" s="7">
        <f t="shared" ref="AS161" si="6344">SUM(AQ161-1.18)</f>
        <v>36.18</v>
      </c>
      <c r="AT161" s="10">
        <f t="shared" ref="AT161" si="6345">MIN(AR161,AS161)</f>
        <v>36.18</v>
      </c>
      <c r="AU161" s="11">
        <f t="shared" si="5922"/>
        <v>0</v>
      </c>
      <c r="AV161" s="7">
        <f t="shared" ref="AV161" si="6346">SUM(AP161)</f>
        <v>37.36</v>
      </c>
      <c r="AW161" s="7">
        <f t="shared" ref="AW161" si="6347">SUM(AQ161)</f>
        <v>37.36</v>
      </c>
      <c r="AX161" s="10">
        <f t="shared" ref="AX161" si="6348">MIN(AV161,AW161)</f>
        <v>37.36</v>
      </c>
      <c r="AY161" s="11">
        <f t="shared" si="5926"/>
        <v>0</v>
      </c>
      <c r="AZ161" s="7">
        <v>36.79</v>
      </c>
      <c r="BA161" s="7">
        <v>36.68</v>
      </c>
      <c r="BB161" s="7">
        <f t="shared" ref="BB161" si="6349">SUM(AZ161-3.42)</f>
        <v>33.369999999999997</v>
      </c>
      <c r="BC161" s="7">
        <f t="shared" ref="BC161" si="6350">SUM(BA161-3.42)</f>
        <v>33.26</v>
      </c>
      <c r="BD161" s="10">
        <f t="shared" ref="BD161" si="6351">MIN(BB161,BC161)</f>
        <v>33.26</v>
      </c>
      <c r="BE161" s="11">
        <f t="shared" si="5930"/>
        <v>0</v>
      </c>
      <c r="BF161" s="7">
        <f t="shared" ref="BF161" si="6352">SUM(AZ161)</f>
        <v>36.79</v>
      </c>
      <c r="BG161" s="7">
        <f t="shared" ref="BG161" si="6353">SUM(BA161)</f>
        <v>36.68</v>
      </c>
      <c r="BH161" s="10">
        <f t="shared" ref="BH161" si="6354">MIN(BF161,BG161)</f>
        <v>36.68</v>
      </c>
      <c r="BI161" s="11">
        <f t="shared" si="5934"/>
        <v>0</v>
      </c>
      <c r="BJ161" s="7">
        <v>33.79</v>
      </c>
      <c r="BK161" s="7">
        <v>34.11</v>
      </c>
      <c r="BL161" s="7">
        <f t="shared" ref="BL161" si="6355">SUM(BJ161-2.77)</f>
        <v>31.02</v>
      </c>
      <c r="BM161" s="7">
        <f t="shared" ref="BM161" si="6356">SUM(BK161-2.77)</f>
        <v>31.34</v>
      </c>
      <c r="BN161" s="10">
        <f t="shared" ref="BN161" si="6357">MIN(BL161,BM161)</f>
        <v>31.02</v>
      </c>
      <c r="BO161" s="11">
        <f t="shared" si="5938"/>
        <v>0</v>
      </c>
      <c r="BP161" s="7">
        <f t="shared" ref="BP161" si="6358">SUM(BJ161)</f>
        <v>33.79</v>
      </c>
      <c r="BQ161" s="7">
        <f t="shared" ref="BQ161" si="6359">SUM(BK161)</f>
        <v>34.11</v>
      </c>
      <c r="BR161" s="10">
        <f t="shared" ref="BR161" si="6360">MIN(BP161,BQ161)</f>
        <v>33.79</v>
      </c>
      <c r="BS161" s="11">
        <f t="shared" si="5942"/>
        <v>0</v>
      </c>
      <c r="BT161" s="7">
        <f t="shared" ref="BT161" si="6361">SUM(BJ161)</f>
        <v>33.79</v>
      </c>
      <c r="BU161" s="7">
        <f t="shared" ref="BU161" si="6362">SUM(BK161)</f>
        <v>34.11</v>
      </c>
      <c r="BV161" s="7">
        <f t="shared" ref="BV161" si="6363">SUM(BT161-2.3)</f>
        <v>31.49</v>
      </c>
      <c r="BW161" s="7">
        <f t="shared" ref="BW161" si="6364">SUM(BU161-2.3)</f>
        <v>31.81</v>
      </c>
      <c r="BX161" s="10">
        <f t="shared" ref="BX161" si="6365">MIN(BV161,BW161)</f>
        <v>31.49</v>
      </c>
      <c r="BY161" s="11">
        <f t="shared" si="5948"/>
        <v>0</v>
      </c>
      <c r="BZ161" s="7">
        <f t="shared" ref="BZ161" si="6366">SUM(BT161)</f>
        <v>33.79</v>
      </c>
      <c r="CA161" s="7">
        <f t="shared" ref="CA161" si="6367">SUM(BU161)</f>
        <v>34.11</v>
      </c>
      <c r="CB161" s="10">
        <f t="shared" ref="CB161" si="6368">MIN(BZ161,CA161)</f>
        <v>33.79</v>
      </c>
      <c r="CC161" s="11">
        <f t="shared" si="5952"/>
        <v>0</v>
      </c>
    </row>
    <row r="162" spans="1:81" ht="18" customHeight="1" x14ac:dyDescent="0.25">
      <c r="A162" s="1">
        <f t="shared" si="0"/>
        <v>45177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7">
        <v>37.36</v>
      </c>
      <c r="AG162" s="7">
        <v>37.369999999999997</v>
      </c>
      <c r="AH162" s="7">
        <f t="shared" ref="AH162" si="6369">SUM(AF162-1.46)</f>
        <v>35.9</v>
      </c>
      <c r="AI162" s="7">
        <f t="shared" ref="AI162" si="6370">SUM(AG162-1.46)</f>
        <v>35.909999999999997</v>
      </c>
      <c r="AJ162" s="10">
        <f t="shared" ref="AJ162" si="6371">MIN(AH162,AI162)</f>
        <v>35.9</v>
      </c>
      <c r="AK162" s="11">
        <f t="shared" si="5914"/>
        <v>0</v>
      </c>
      <c r="AL162" s="7">
        <f t="shared" ref="AL162" si="6372">SUM(AF162)</f>
        <v>37.36</v>
      </c>
      <c r="AM162" s="7">
        <f t="shared" ref="AM162" si="6373">SUM(AG162)</f>
        <v>37.369999999999997</v>
      </c>
      <c r="AN162" s="10">
        <f t="shared" ref="AN162" si="6374">MIN(AL162,AM162)</f>
        <v>37.36</v>
      </c>
      <c r="AO162" s="11">
        <f t="shared" si="5918"/>
        <v>0</v>
      </c>
      <c r="AP162" s="7">
        <v>37.36</v>
      </c>
      <c r="AQ162" s="7">
        <v>37.369999999999997</v>
      </c>
      <c r="AR162" s="7">
        <f t="shared" ref="AR162" si="6375">SUM(AP162-1.18)</f>
        <v>36.18</v>
      </c>
      <c r="AS162" s="7">
        <f t="shared" ref="AS162" si="6376">SUM(AQ162-1.18)</f>
        <v>36.19</v>
      </c>
      <c r="AT162" s="10">
        <f t="shared" ref="AT162" si="6377">MIN(AR162,AS162)</f>
        <v>36.18</v>
      </c>
      <c r="AU162" s="11">
        <f t="shared" si="5922"/>
        <v>0</v>
      </c>
      <c r="AV162" s="7">
        <f t="shared" ref="AV162" si="6378">SUM(AP162)</f>
        <v>37.36</v>
      </c>
      <c r="AW162" s="7">
        <f t="shared" ref="AW162" si="6379">SUM(AQ162)</f>
        <v>37.369999999999997</v>
      </c>
      <c r="AX162" s="10">
        <f t="shared" ref="AX162" si="6380">MIN(AV162,AW162)</f>
        <v>37.36</v>
      </c>
      <c r="AY162" s="11">
        <f t="shared" si="5926"/>
        <v>0</v>
      </c>
      <c r="AZ162" s="7">
        <v>36.79</v>
      </c>
      <c r="BA162" s="7">
        <v>36.68</v>
      </c>
      <c r="BB162" s="7">
        <f t="shared" ref="BB162" si="6381">SUM(AZ162-3.42)</f>
        <v>33.369999999999997</v>
      </c>
      <c r="BC162" s="7">
        <f t="shared" ref="BC162" si="6382">SUM(BA162-3.42)</f>
        <v>33.26</v>
      </c>
      <c r="BD162" s="10">
        <f t="shared" ref="BD162" si="6383">MIN(BB162,BC162)</f>
        <v>33.26</v>
      </c>
      <c r="BE162" s="11">
        <f t="shared" si="5930"/>
        <v>0</v>
      </c>
      <c r="BF162" s="7">
        <f t="shared" ref="BF162" si="6384">SUM(AZ162)</f>
        <v>36.79</v>
      </c>
      <c r="BG162" s="7">
        <f t="shared" ref="BG162" si="6385">SUM(BA162)</f>
        <v>36.68</v>
      </c>
      <c r="BH162" s="10">
        <f t="shared" ref="BH162" si="6386">MIN(BF162,BG162)</f>
        <v>36.68</v>
      </c>
      <c r="BI162" s="11">
        <f t="shared" si="5934"/>
        <v>0</v>
      </c>
      <c r="BJ162" s="7">
        <v>33.79</v>
      </c>
      <c r="BK162" s="7">
        <v>34.11</v>
      </c>
      <c r="BL162" s="7">
        <f t="shared" ref="BL162" si="6387">SUM(BJ162-2.77)</f>
        <v>31.02</v>
      </c>
      <c r="BM162" s="7">
        <f t="shared" ref="BM162" si="6388">SUM(BK162-2.77)</f>
        <v>31.34</v>
      </c>
      <c r="BN162" s="10">
        <f t="shared" ref="BN162" si="6389">MIN(BL162,BM162)</f>
        <v>31.02</v>
      </c>
      <c r="BO162" s="11">
        <f t="shared" si="5938"/>
        <v>0</v>
      </c>
      <c r="BP162" s="7">
        <f t="shared" ref="BP162" si="6390">SUM(BJ162)</f>
        <v>33.79</v>
      </c>
      <c r="BQ162" s="7">
        <f t="shared" ref="BQ162" si="6391">SUM(BK162)</f>
        <v>34.11</v>
      </c>
      <c r="BR162" s="10">
        <f t="shared" ref="BR162" si="6392">MIN(BP162,BQ162)</f>
        <v>33.79</v>
      </c>
      <c r="BS162" s="11">
        <f t="shared" si="5942"/>
        <v>0</v>
      </c>
      <c r="BT162" s="7">
        <f t="shared" ref="BT162" si="6393">SUM(BJ162)</f>
        <v>33.79</v>
      </c>
      <c r="BU162" s="7">
        <f t="shared" ref="BU162" si="6394">SUM(BK162)</f>
        <v>34.11</v>
      </c>
      <c r="BV162" s="7">
        <f t="shared" ref="BV162" si="6395">SUM(BT162-2.3)</f>
        <v>31.49</v>
      </c>
      <c r="BW162" s="7">
        <f t="shared" ref="BW162" si="6396">SUM(BU162-2.3)</f>
        <v>31.81</v>
      </c>
      <c r="BX162" s="10">
        <f t="shared" ref="BX162" si="6397">MIN(BV162,BW162)</f>
        <v>31.49</v>
      </c>
      <c r="BY162" s="11">
        <f t="shared" si="5948"/>
        <v>0</v>
      </c>
      <c r="BZ162" s="7">
        <f t="shared" ref="BZ162" si="6398">SUM(BT162)</f>
        <v>33.79</v>
      </c>
      <c r="CA162" s="7">
        <f t="shared" ref="CA162" si="6399">SUM(BU162)</f>
        <v>34.11</v>
      </c>
      <c r="CB162" s="10">
        <f t="shared" ref="CB162" si="6400">MIN(BZ162,CA162)</f>
        <v>33.79</v>
      </c>
      <c r="CC162" s="11">
        <f t="shared" si="5952"/>
        <v>0</v>
      </c>
    </row>
    <row r="163" spans="1:81" ht="18" customHeight="1" x14ac:dyDescent="0.25">
      <c r="A163" s="1">
        <f t="shared" si="0"/>
        <v>45170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7">
        <v>37.36</v>
      </c>
      <c r="AG163" s="7">
        <v>37.47</v>
      </c>
      <c r="AH163" s="7">
        <f t="shared" ref="AH163" si="6401">SUM(AF163-1.46)</f>
        <v>35.9</v>
      </c>
      <c r="AI163" s="7">
        <f t="shared" ref="AI163" si="6402">SUM(AG163-1.46)</f>
        <v>36.01</v>
      </c>
      <c r="AJ163" s="10">
        <f t="shared" ref="AJ163" si="6403">MIN(AH163,AI163)</f>
        <v>35.9</v>
      </c>
      <c r="AK163" s="11">
        <f t="shared" si="5914"/>
        <v>0</v>
      </c>
      <c r="AL163" s="7">
        <f t="shared" ref="AL163" si="6404">SUM(AF163)</f>
        <v>37.36</v>
      </c>
      <c r="AM163" s="7">
        <f t="shared" ref="AM163" si="6405">SUM(AG163)</f>
        <v>37.47</v>
      </c>
      <c r="AN163" s="10">
        <f t="shared" ref="AN163" si="6406">MIN(AL163,AM163)</f>
        <v>37.36</v>
      </c>
      <c r="AO163" s="11">
        <f t="shared" si="5918"/>
        <v>0</v>
      </c>
      <c r="AP163" s="7">
        <v>37.36</v>
      </c>
      <c r="AQ163" s="7">
        <v>37.47</v>
      </c>
      <c r="AR163" s="7">
        <f t="shared" ref="AR163" si="6407">SUM(AP163-1.18)</f>
        <v>36.18</v>
      </c>
      <c r="AS163" s="7">
        <f t="shared" ref="AS163" si="6408">SUM(AQ163-1.18)</f>
        <v>36.29</v>
      </c>
      <c r="AT163" s="10">
        <f t="shared" ref="AT163" si="6409">MIN(AR163,AS163)</f>
        <v>36.18</v>
      </c>
      <c r="AU163" s="11">
        <f t="shared" si="5922"/>
        <v>0</v>
      </c>
      <c r="AV163" s="7">
        <f t="shared" ref="AV163" si="6410">SUM(AP163)</f>
        <v>37.36</v>
      </c>
      <c r="AW163" s="7">
        <f t="shared" ref="AW163" si="6411">SUM(AQ163)</f>
        <v>37.47</v>
      </c>
      <c r="AX163" s="10">
        <f t="shared" ref="AX163" si="6412">MIN(AV163,AW163)</f>
        <v>37.36</v>
      </c>
      <c r="AY163" s="11">
        <f t="shared" si="5926"/>
        <v>0</v>
      </c>
      <c r="AZ163" s="7">
        <v>36.79</v>
      </c>
      <c r="BA163" s="7">
        <v>36.68</v>
      </c>
      <c r="BB163" s="7">
        <f t="shared" ref="BB163" si="6413">SUM(AZ163-3.42)</f>
        <v>33.369999999999997</v>
      </c>
      <c r="BC163" s="7">
        <f t="shared" ref="BC163" si="6414">SUM(BA163-3.42)</f>
        <v>33.26</v>
      </c>
      <c r="BD163" s="10">
        <f t="shared" ref="BD163" si="6415">MIN(BB163,BC163)</f>
        <v>33.26</v>
      </c>
      <c r="BE163" s="11">
        <f t="shared" si="5930"/>
        <v>0</v>
      </c>
      <c r="BF163" s="7">
        <f t="shared" ref="BF163" si="6416">SUM(AZ163)</f>
        <v>36.79</v>
      </c>
      <c r="BG163" s="7">
        <f t="shared" ref="BG163" si="6417">SUM(BA163)</f>
        <v>36.68</v>
      </c>
      <c r="BH163" s="10">
        <f t="shared" ref="BH163" si="6418">MIN(BF163,BG163)</f>
        <v>36.68</v>
      </c>
      <c r="BI163" s="11">
        <f t="shared" si="5934"/>
        <v>0</v>
      </c>
      <c r="BJ163" s="7">
        <v>33.79</v>
      </c>
      <c r="BK163" s="7">
        <v>34.11</v>
      </c>
      <c r="BL163" s="7">
        <f t="shared" ref="BL163" si="6419">SUM(BJ163-2.77)</f>
        <v>31.02</v>
      </c>
      <c r="BM163" s="7">
        <f t="shared" ref="BM163" si="6420">SUM(BK163-2.77)</f>
        <v>31.34</v>
      </c>
      <c r="BN163" s="10">
        <f t="shared" ref="BN163" si="6421">MIN(BL163,BM163)</f>
        <v>31.02</v>
      </c>
      <c r="BO163" s="11">
        <f t="shared" si="5938"/>
        <v>0</v>
      </c>
      <c r="BP163" s="7">
        <f t="shared" ref="BP163" si="6422">SUM(BJ163)</f>
        <v>33.79</v>
      </c>
      <c r="BQ163" s="7">
        <f t="shared" ref="BQ163" si="6423">SUM(BK163)</f>
        <v>34.11</v>
      </c>
      <c r="BR163" s="10">
        <f t="shared" ref="BR163" si="6424">MIN(BP163,BQ163)</f>
        <v>33.79</v>
      </c>
      <c r="BS163" s="11">
        <f t="shared" si="5942"/>
        <v>0</v>
      </c>
      <c r="BT163" s="7">
        <f t="shared" ref="BT163" si="6425">SUM(BJ163)</f>
        <v>33.79</v>
      </c>
      <c r="BU163" s="7">
        <f t="shared" ref="BU163" si="6426">SUM(BK163)</f>
        <v>34.11</v>
      </c>
      <c r="BV163" s="7">
        <f t="shared" ref="BV163" si="6427">SUM(BT163-2.3)</f>
        <v>31.49</v>
      </c>
      <c r="BW163" s="7">
        <f t="shared" ref="BW163" si="6428">SUM(BU163-2.3)</f>
        <v>31.81</v>
      </c>
      <c r="BX163" s="10">
        <f t="shared" ref="BX163" si="6429">MIN(BV163,BW163)</f>
        <v>31.49</v>
      </c>
      <c r="BY163" s="11">
        <f t="shared" si="5948"/>
        <v>0</v>
      </c>
      <c r="BZ163" s="7">
        <f t="shared" ref="BZ163" si="6430">SUM(BT163)</f>
        <v>33.79</v>
      </c>
      <c r="CA163" s="7">
        <f t="shared" ref="CA163" si="6431">SUM(BU163)</f>
        <v>34.11</v>
      </c>
      <c r="CB163" s="10">
        <f t="shared" ref="CB163" si="6432">MIN(BZ163,CA163)</f>
        <v>33.79</v>
      </c>
      <c r="CC163" s="11">
        <f t="shared" si="5952"/>
        <v>0</v>
      </c>
    </row>
    <row r="164" spans="1:81" ht="18" customHeight="1" x14ac:dyDescent="0.25">
      <c r="A164" s="1">
        <f t="shared" si="0"/>
        <v>45163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7">
        <v>37.36</v>
      </c>
      <c r="AG164" s="7">
        <v>37.57</v>
      </c>
      <c r="AH164" s="7">
        <f t="shared" ref="AH164" si="6433">SUM(AF164-1.46)</f>
        <v>35.9</v>
      </c>
      <c r="AI164" s="7">
        <f t="shared" ref="AI164" si="6434">SUM(AG164-1.46)</f>
        <v>36.11</v>
      </c>
      <c r="AJ164" s="10">
        <f t="shared" ref="AJ164" si="6435">MIN(AH164,AI164)</f>
        <v>35.9</v>
      </c>
      <c r="AK164" s="11">
        <f t="shared" si="5914"/>
        <v>0</v>
      </c>
      <c r="AL164" s="7">
        <f t="shared" ref="AL164" si="6436">SUM(AF164)</f>
        <v>37.36</v>
      </c>
      <c r="AM164" s="7">
        <f t="shared" ref="AM164" si="6437">SUM(AG164)</f>
        <v>37.57</v>
      </c>
      <c r="AN164" s="10">
        <f t="shared" ref="AN164" si="6438">MIN(AL164,AM164)</f>
        <v>37.36</v>
      </c>
      <c r="AO164" s="11">
        <f t="shared" si="5918"/>
        <v>0</v>
      </c>
      <c r="AP164" s="7">
        <v>37.36</v>
      </c>
      <c r="AQ164" s="7">
        <v>37.57</v>
      </c>
      <c r="AR164" s="7">
        <f t="shared" ref="AR164" si="6439">SUM(AP164-1.18)</f>
        <v>36.18</v>
      </c>
      <c r="AS164" s="7">
        <f t="shared" ref="AS164" si="6440">SUM(AQ164-1.18)</f>
        <v>36.39</v>
      </c>
      <c r="AT164" s="10">
        <f t="shared" ref="AT164" si="6441">MIN(AR164,AS164)</f>
        <v>36.18</v>
      </c>
      <c r="AU164" s="11">
        <f t="shared" si="5922"/>
        <v>0</v>
      </c>
      <c r="AV164" s="7">
        <f t="shared" ref="AV164" si="6442">SUM(AP164)</f>
        <v>37.36</v>
      </c>
      <c r="AW164" s="7">
        <f t="shared" ref="AW164" si="6443">SUM(AQ164)</f>
        <v>37.57</v>
      </c>
      <c r="AX164" s="10">
        <f t="shared" ref="AX164" si="6444">MIN(AV164,AW164)</f>
        <v>37.36</v>
      </c>
      <c r="AY164" s="11">
        <f t="shared" si="5926"/>
        <v>0</v>
      </c>
      <c r="AZ164" s="7">
        <v>36.79</v>
      </c>
      <c r="BA164" s="7">
        <v>36.68</v>
      </c>
      <c r="BB164" s="7">
        <f t="shared" ref="BB164" si="6445">SUM(AZ164-3.42)</f>
        <v>33.369999999999997</v>
      </c>
      <c r="BC164" s="7">
        <f t="shared" ref="BC164" si="6446">SUM(BA164-3.42)</f>
        <v>33.26</v>
      </c>
      <c r="BD164" s="10">
        <f t="shared" ref="BD164" si="6447">MIN(BB164,BC164)</f>
        <v>33.26</v>
      </c>
      <c r="BE164" s="11">
        <f t="shared" si="5930"/>
        <v>0</v>
      </c>
      <c r="BF164" s="7">
        <f t="shared" ref="BF164" si="6448">SUM(AZ164)</f>
        <v>36.79</v>
      </c>
      <c r="BG164" s="7">
        <f t="shared" ref="BG164" si="6449">SUM(BA164)</f>
        <v>36.68</v>
      </c>
      <c r="BH164" s="10">
        <f t="shared" ref="BH164" si="6450">MIN(BF164,BG164)</f>
        <v>36.68</v>
      </c>
      <c r="BI164" s="11">
        <f t="shared" si="5934"/>
        <v>0</v>
      </c>
      <c r="BJ164" s="7">
        <v>33.79</v>
      </c>
      <c r="BK164" s="7">
        <v>34.11</v>
      </c>
      <c r="BL164" s="7">
        <f t="shared" ref="BL164" si="6451">SUM(BJ164-2.77)</f>
        <v>31.02</v>
      </c>
      <c r="BM164" s="7">
        <f t="shared" ref="BM164" si="6452">SUM(BK164-2.77)</f>
        <v>31.34</v>
      </c>
      <c r="BN164" s="10">
        <f t="shared" ref="BN164" si="6453">MIN(BL164,BM164)</f>
        <v>31.02</v>
      </c>
      <c r="BO164" s="11">
        <f t="shared" si="5938"/>
        <v>0</v>
      </c>
      <c r="BP164" s="7">
        <f t="shared" ref="BP164" si="6454">SUM(BJ164)</f>
        <v>33.79</v>
      </c>
      <c r="BQ164" s="7">
        <f t="shared" ref="BQ164" si="6455">SUM(BK164)</f>
        <v>34.11</v>
      </c>
      <c r="BR164" s="10">
        <f t="shared" ref="BR164" si="6456">MIN(BP164,BQ164)</f>
        <v>33.79</v>
      </c>
      <c r="BS164" s="11">
        <f t="shared" si="5942"/>
        <v>0</v>
      </c>
      <c r="BT164" s="7">
        <f t="shared" ref="BT164" si="6457">SUM(BJ164)</f>
        <v>33.79</v>
      </c>
      <c r="BU164" s="7">
        <f t="shared" ref="BU164" si="6458">SUM(BK164)</f>
        <v>34.11</v>
      </c>
      <c r="BV164" s="7">
        <f t="shared" ref="BV164" si="6459">SUM(BT164-2.3)</f>
        <v>31.49</v>
      </c>
      <c r="BW164" s="7">
        <f t="shared" ref="BW164" si="6460">SUM(BU164-2.3)</f>
        <v>31.81</v>
      </c>
      <c r="BX164" s="10">
        <f t="shared" ref="BX164" si="6461">MIN(BV164,BW164)</f>
        <v>31.49</v>
      </c>
      <c r="BY164" s="11">
        <f t="shared" si="5948"/>
        <v>0</v>
      </c>
      <c r="BZ164" s="7">
        <f t="shared" ref="BZ164" si="6462">SUM(BT164)</f>
        <v>33.79</v>
      </c>
      <c r="CA164" s="7">
        <f t="shared" ref="CA164" si="6463">SUM(BU164)</f>
        <v>34.11</v>
      </c>
      <c r="CB164" s="10">
        <f t="shared" ref="CB164" si="6464">MIN(BZ164,CA164)</f>
        <v>33.79</v>
      </c>
      <c r="CC164" s="11">
        <f t="shared" si="5952"/>
        <v>0</v>
      </c>
    </row>
    <row r="165" spans="1:81" ht="18" customHeight="1" x14ac:dyDescent="0.25">
      <c r="A165" s="1">
        <f t="shared" si="0"/>
        <v>45156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7">
        <v>37.36</v>
      </c>
      <c r="AG165" s="7">
        <v>37.659999999999997</v>
      </c>
      <c r="AH165" s="7">
        <f t="shared" ref="AH165" si="6465">SUM(AF165-1.46)</f>
        <v>35.9</v>
      </c>
      <c r="AI165" s="7">
        <f t="shared" ref="AI165" si="6466">SUM(AG165-1.46)</f>
        <v>36.199999999999996</v>
      </c>
      <c r="AJ165" s="10">
        <f t="shared" ref="AJ165" si="6467">MIN(AH165,AI165)</f>
        <v>35.9</v>
      </c>
      <c r="AK165" s="11">
        <f t="shared" si="5914"/>
        <v>0</v>
      </c>
      <c r="AL165" s="7">
        <f t="shared" ref="AL165" si="6468">SUM(AF165)</f>
        <v>37.36</v>
      </c>
      <c r="AM165" s="7">
        <f t="shared" ref="AM165" si="6469">SUM(AG165)</f>
        <v>37.659999999999997</v>
      </c>
      <c r="AN165" s="10">
        <f t="shared" ref="AN165" si="6470">MIN(AL165,AM165)</f>
        <v>37.36</v>
      </c>
      <c r="AO165" s="11">
        <f t="shared" si="5918"/>
        <v>0</v>
      </c>
      <c r="AP165" s="7">
        <v>37.36</v>
      </c>
      <c r="AQ165" s="7">
        <v>37.659999999999997</v>
      </c>
      <c r="AR165" s="7">
        <f t="shared" ref="AR165" si="6471">SUM(AP165-1.18)</f>
        <v>36.18</v>
      </c>
      <c r="AS165" s="7">
        <f t="shared" ref="AS165" si="6472">SUM(AQ165-1.18)</f>
        <v>36.479999999999997</v>
      </c>
      <c r="AT165" s="10">
        <f t="shared" ref="AT165" si="6473">MIN(AR165,AS165)</f>
        <v>36.18</v>
      </c>
      <c r="AU165" s="11">
        <f t="shared" si="5922"/>
        <v>0</v>
      </c>
      <c r="AV165" s="7">
        <f t="shared" ref="AV165" si="6474">SUM(AP165)</f>
        <v>37.36</v>
      </c>
      <c r="AW165" s="7">
        <f t="shared" ref="AW165" si="6475">SUM(AQ165)</f>
        <v>37.659999999999997</v>
      </c>
      <c r="AX165" s="10">
        <f t="shared" ref="AX165" si="6476">MIN(AV165,AW165)</f>
        <v>37.36</v>
      </c>
      <c r="AY165" s="11">
        <f t="shared" si="5926"/>
        <v>0</v>
      </c>
      <c r="AZ165" s="7">
        <v>36.79</v>
      </c>
      <c r="BA165" s="7">
        <v>36.68</v>
      </c>
      <c r="BB165" s="7">
        <f t="shared" ref="BB165" si="6477">SUM(AZ165-3.42)</f>
        <v>33.369999999999997</v>
      </c>
      <c r="BC165" s="7">
        <f t="shared" ref="BC165" si="6478">SUM(BA165-3.42)</f>
        <v>33.26</v>
      </c>
      <c r="BD165" s="10">
        <f t="shared" ref="BD165" si="6479">MIN(BB165,BC165)</f>
        <v>33.26</v>
      </c>
      <c r="BE165" s="11">
        <f t="shared" si="5930"/>
        <v>0</v>
      </c>
      <c r="BF165" s="7">
        <f t="shared" ref="BF165" si="6480">SUM(AZ165)</f>
        <v>36.79</v>
      </c>
      <c r="BG165" s="7">
        <f t="shared" ref="BG165" si="6481">SUM(BA165)</f>
        <v>36.68</v>
      </c>
      <c r="BH165" s="10">
        <f t="shared" ref="BH165" si="6482">MIN(BF165,BG165)</f>
        <v>36.68</v>
      </c>
      <c r="BI165" s="11">
        <f t="shared" si="5934"/>
        <v>0</v>
      </c>
      <c r="BJ165" s="7">
        <v>33.79</v>
      </c>
      <c r="BK165" s="7">
        <v>34.11</v>
      </c>
      <c r="BL165" s="7">
        <f t="shared" ref="BL165" si="6483">SUM(BJ165-2.77)</f>
        <v>31.02</v>
      </c>
      <c r="BM165" s="7">
        <f t="shared" ref="BM165" si="6484">SUM(BK165-2.77)</f>
        <v>31.34</v>
      </c>
      <c r="BN165" s="10">
        <f t="shared" ref="BN165" si="6485">MIN(BL165,BM165)</f>
        <v>31.02</v>
      </c>
      <c r="BO165" s="11">
        <f t="shared" si="5938"/>
        <v>0</v>
      </c>
      <c r="BP165" s="7">
        <f t="shared" ref="BP165" si="6486">SUM(BJ165)</f>
        <v>33.79</v>
      </c>
      <c r="BQ165" s="7">
        <f t="shared" ref="BQ165" si="6487">SUM(BK165)</f>
        <v>34.11</v>
      </c>
      <c r="BR165" s="10">
        <f t="shared" ref="BR165" si="6488">MIN(BP165,BQ165)</f>
        <v>33.79</v>
      </c>
      <c r="BS165" s="11">
        <f t="shared" si="5942"/>
        <v>0</v>
      </c>
      <c r="BT165" s="7">
        <f t="shared" ref="BT165" si="6489">SUM(BJ165)</f>
        <v>33.79</v>
      </c>
      <c r="BU165" s="7">
        <f t="shared" ref="BU165" si="6490">SUM(BK165)</f>
        <v>34.11</v>
      </c>
      <c r="BV165" s="7">
        <f t="shared" ref="BV165" si="6491">SUM(BT165-2.3)</f>
        <v>31.49</v>
      </c>
      <c r="BW165" s="7">
        <f t="shared" ref="BW165" si="6492">SUM(BU165-2.3)</f>
        <v>31.81</v>
      </c>
      <c r="BX165" s="10">
        <f t="shared" ref="BX165" si="6493">MIN(BV165,BW165)</f>
        <v>31.49</v>
      </c>
      <c r="BY165" s="11">
        <f t="shared" si="5948"/>
        <v>0</v>
      </c>
      <c r="BZ165" s="7">
        <f t="shared" ref="BZ165" si="6494">SUM(BT165)</f>
        <v>33.79</v>
      </c>
      <c r="CA165" s="7">
        <f t="shared" ref="CA165" si="6495">SUM(BU165)</f>
        <v>34.11</v>
      </c>
      <c r="CB165" s="10">
        <f t="shared" ref="CB165" si="6496">MIN(BZ165,CA165)</f>
        <v>33.79</v>
      </c>
      <c r="CC165" s="11">
        <f t="shared" si="5952"/>
        <v>0</v>
      </c>
    </row>
    <row r="166" spans="1:81" ht="18" customHeight="1" x14ac:dyDescent="0.25">
      <c r="A166" s="1">
        <f t="shared" si="0"/>
        <v>45149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7">
        <v>37.36</v>
      </c>
      <c r="AG166" s="7">
        <v>37.89</v>
      </c>
      <c r="AH166" s="7">
        <f t="shared" ref="AH166" si="6497">SUM(AF166-1.46)</f>
        <v>35.9</v>
      </c>
      <c r="AI166" s="7">
        <f t="shared" ref="AI166" si="6498">SUM(AG166-1.46)</f>
        <v>36.43</v>
      </c>
      <c r="AJ166" s="10">
        <f t="shared" ref="AJ166" si="6499">MIN(AH166,AI166)</f>
        <v>35.9</v>
      </c>
      <c r="AK166" s="11">
        <f t="shared" si="5914"/>
        <v>0</v>
      </c>
      <c r="AL166" s="7">
        <f t="shared" ref="AL166" si="6500">SUM(AF166)</f>
        <v>37.36</v>
      </c>
      <c r="AM166" s="7">
        <f t="shared" ref="AM166" si="6501">SUM(AG166)</f>
        <v>37.89</v>
      </c>
      <c r="AN166" s="10">
        <f t="shared" ref="AN166" si="6502">MIN(AL166,AM166)</f>
        <v>37.36</v>
      </c>
      <c r="AO166" s="11">
        <f t="shared" si="5918"/>
        <v>0</v>
      </c>
      <c r="AP166" s="7">
        <v>37.36</v>
      </c>
      <c r="AQ166" s="7">
        <v>37.89</v>
      </c>
      <c r="AR166" s="7">
        <f t="shared" ref="AR166" si="6503">SUM(AP166-1.18)</f>
        <v>36.18</v>
      </c>
      <c r="AS166" s="7">
        <f t="shared" ref="AS166" si="6504">SUM(AQ166-1.18)</f>
        <v>36.71</v>
      </c>
      <c r="AT166" s="10">
        <f t="shared" ref="AT166" si="6505">MIN(AR166,AS166)</f>
        <v>36.18</v>
      </c>
      <c r="AU166" s="11">
        <f t="shared" si="5922"/>
        <v>0</v>
      </c>
      <c r="AV166" s="7">
        <f t="shared" ref="AV166" si="6506">SUM(AP166)</f>
        <v>37.36</v>
      </c>
      <c r="AW166" s="7">
        <f t="shared" ref="AW166" si="6507">SUM(AQ166)</f>
        <v>37.89</v>
      </c>
      <c r="AX166" s="10">
        <f t="shared" ref="AX166" si="6508">MIN(AV166,AW166)</f>
        <v>37.36</v>
      </c>
      <c r="AY166" s="11">
        <f t="shared" si="5926"/>
        <v>0</v>
      </c>
      <c r="AZ166" s="7">
        <v>36.79</v>
      </c>
      <c r="BA166" s="7">
        <v>36.68</v>
      </c>
      <c r="BB166" s="7">
        <f t="shared" ref="BB166" si="6509">SUM(AZ166-3.42)</f>
        <v>33.369999999999997</v>
      </c>
      <c r="BC166" s="7">
        <f t="shared" ref="BC166" si="6510">SUM(BA166-3.42)</f>
        <v>33.26</v>
      </c>
      <c r="BD166" s="10">
        <f t="shared" ref="BD166" si="6511">MIN(BB166,BC166)</f>
        <v>33.26</v>
      </c>
      <c r="BE166" s="11">
        <f t="shared" si="5930"/>
        <v>0</v>
      </c>
      <c r="BF166" s="7">
        <f t="shared" ref="BF166" si="6512">SUM(AZ166)</f>
        <v>36.79</v>
      </c>
      <c r="BG166" s="7">
        <f t="shared" ref="BG166" si="6513">SUM(BA166)</f>
        <v>36.68</v>
      </c>
      <c r="BH166" s="10">
        <f t="shared" ref="BH166" si="6514">MIN(BF166,BG166)</f>
        <v>36.68</v>
      </c>
      <c r="BI166" s="11">
        <f t="shared" si="5934"/>
        <v>0</v>
      </c>
      <c r="BJ166" s="7">
        <v>33.79</v>
      </c>
      <c r="BK166" s="7">
        <v>34.11</v>
      </c>
      <c r="BL166" s="7">
        <f t="shared" ref="BL166" si="6515">SUM(BJ166-2.77)</f>
        <v>31.02</v>
      </c>
      <c r="BM166" s="7">
        <f t="shared" ref="BM166" si="6516">SUM(BK166-2.77)</f>
        <v>31.34</v>
      </c>
      <c r="BN166" s="10">
        <f t="shared" ref="BN166" si="6517">MIN(BL166,BM166)</f>
        <v>31.02</v>
      </c>
      <c r="BO166" s="11">
        <f t="shared" si="5938"/>
        <v>0</v>
      </c>
      <c r="BP166" s="7">
        <f t="shared" ref="BP166" si="6518">SUM(BJ166)</f>
        <v>33.79</v>
      </c>
      <c r="BQ166" s="7">
        <f t="shared" ref="BQ166" si="6519">SUM(BK166)</f>
        <v>34.11</v>
      </c>
      <c r="BR166" s="10">
        <f t="shared" ref="BR166" si="6520">MIN(BP166,BQ166)</f>
        <v>33.79</v>
      </c>
      <c r="BS166" s="11">
        <f t="shared" si="5942"/>
        <v>0</v>
      </c>
      <c r="BT166" s="7">
        <f t="shared" ref="BT166" si="6521">SUM(BJ166)</f>
        <v>33.79</v>
      </c>
      <c r="BU166" s="7">
        <f t="shared" ref="BU166" si="6522">SUM(BK166)</f>
        <v>34.11</v>
      </c>
      <c r="BV166" s="7">
        <f t="shared" ref="BV166" si="6523">SUM(BT166-2.3)</f>
        <v>31.49</v>
      </c>
      <c r="BW166" s="7">
        <f t="shared" ref="BW166" si="6524">SUM(BU166-2.3)</f>
        <v>31.81</v>
      </c>
      <c r="BX166" s="10">
        <f t="shared" ref="BX166" si="6525">MIN(BV166,BW166)</f>
        <v>31.49</v>
      </c>
      <c r="BY166" s="11">
        <f t="shared" si="5948"/>
        <v>0</v>
      </c>
      <c r="BZ166" s="7">
        <f t="shared" ref="BZ166" si="6526">SUM(BT166)</f>
        <v>33.79</v>
      </c>
      <c r="CA166" s="7">
        <f t="shared" ref="CA166" si="6527">SUM(BU166)</f>
        <v>34.11</v>
      </c>
      <c r="CB166" s="10">
        <f t="shared" ref="CB166" si="6528">MIN(BZ166,CA166)</f>
        <v>33.79</v>
      </c>
      <c r="CC166" s="11">
        <f t="shared" si="5952"/>
        <v>0</v>
      </c>
    </row>
    <row r="167" spans="1:81" ht="18" customHeight="1" x14ac:dyDescent="0.25">
      <c r="A167" s="1">
        <f t="shared" si="0"/>
        <v>45142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7">
        <v>37.79</v>
      </c>
      <c r="AG167" s="7">
        <v>38.04</v>
      </c>
      <c r="AH167" s="7">
        <f t="shared" ref="AH167" si="6529">SUM(AF167-1.46)</f>
        <v>36.33</v>
      </c>
      <c r="AI167" s="7">
        <f t="shared" ref="AI167" si="6530">SUM(AG167-1.46)</f>
        <v>36.58</v>
      </c>
      <c r="AJ167" s="10">
        <f t="shared" ref="AJ167" si="6531">MIN(AH167,AI167)</f>
        <v>36.33</v>
      </c>
      <c r="AK167" s="11">
        <f t="shared" si="5914"/>
        <v>0</v>
      </c>
      <c r="AL167" s="7">
        <f t="shared" ref="AL167" si="6532">SUM(AF167)</f>
        <v>37.79</v>
      </c>
      <c r="AM167" s="7">
        <f t="shared" ref="AM167" si="6533">SUM(AG167)</f>
        <v>38.04</v>
      </c>
      <c r="AN167" s="10">
        <f t="shared" ref="AN167" si="6534">MIN(AL167,AM167)</f>
        <v>37.79</v>
      </c>
      <c r="AO167" s="11">
        <f t="shared" si="5918"/>
        <v>0</v>
      </c>
      <c r="AP167" s="7">
        <v>37.79</v>
      </c>
      <c r="AQ167" s="7">
        <v>38.04</v>
      </c>
      <c r="AR167" s="7">
        <f t="shared" ref="AR167" si="6535">SUM(AP167-1.18)</f>
        <v>36.61</v>
      </c>
      <c r="AS167" s="7">
        <f t="shared" ref="AS167" si="6536">SUM(AQ167-1.18)</f>
        <v>36.86</v>
      </c>
      <c r="AT167" s="10">
        <f t="shared" ref="AT167" si="6537">MIN(AR167,AS167)</f>
        <v>36.61</v>
      </c>
      <c r="AU167" s="11">
        <f t="shared" si="5922"/>
        <v>0</v>
      </c>
      <c r="AV167" s="7">
        <f t="shared" ref="AV167" si="6538">SUM(AP167)</f>
        <v>37.79</v>
      </c>
      <c r="AW167" s="7">
        <f t="shared" ref="AW167" si="6539">SUM(AQ167)</f>
        <v>38.04</v>
      </c>
      <c r="AX167" s="10">
        <f t="shared" ref="AX167" si="6540">MIN(AV167,AW167)</f>
        <v>37.79</v>
      </c>
      <c r="AY167" s="11">
        <f t="shared" si="5926"/>
        <v>0</v>
      </c>
      <c r="AZ167" s="7">
        <v>36.79</v>
      </c>
      <c r="BA167" s="7">
        <v>36.68</v>
      </c>
      <c r="BB167" s="7">
        <f t="shared" ref="BB167" si="6541">SUM(AZ167-3.42)</f>
        <v>33.369999999999997</v>
      </c>
      <c r="BC167" s="7">
        <f t="shared" ref="BC167" si="6542">SUM(BA167-3.42)</f>
        <v>33.26</v>
      </c>
      <c r="BD167" s="10">
        <f t="shared" ref="BD167" si="6543">MIN(BB167,BC167)</f>
        <v>33.26</v>
      </c>
      <c r="BE167" s="11">
        <f t="shared" si="5930"/>
        <v>0</v>
      </c>
      <c r="BF167" s="7">
        <f t="shared" ref="BF167" si="6544">SUM(AZ167)</f>
        <v>36.79</v>
      </c>
      <c r="BG167" s="7">
        <f t="shared" ref="BG167" si="6545">SUM(BA167)</f>
        <v>36.68</v>
      </c>
      <c r="BH167" s="10">
        <f t="shared" ref="BH167" si="6546">MIN(BF167,BG167)</f>
        <v>36.68</v>
      </c>
      <c r="BI167" s="11">
        <f t="shared" si="5934"/>
        <v>0</v>
      </c>
      <c r="BJ167" s="7">
        <v>33.79</v>
      </c>
      <c r="BK167" s="7">
        <v>34.11</v>
      </c>
      <c r="BL167" s="7">
        <f t="shared" ref="BL167" si="6547">SUM(BJ167-2.77)</f>
        <v>31.02</v>
      </c>
      <c r="BM167" s="7">
        <f t="shared" ref="BM167" si="6548">SUM(BK167-2.77)</f>
        <v>31.34</v>
      </c>
      <c r="BN167" s="10">
        <f t="shared" ref="BN167" si="6549">MIN(BL167,BM167)</f>
        <v>31.02</v>
      </c>
      <c r="BO167" s="11">
        <f t="shared" si="5938"/>
        <v>0</v>
      </c>
      <c r="BP167" s="7">
        <f t="shared" ref="BP167" si="6550">SUM(BJ167)</f>
        <v>33.79</v>
      </c>
      <c r="BQ167" s="7">
        <f t="shared" ref="BQ167" si="6551">SUM(BK167)</f>
        <v>34.11</v>
      </c>
      <c r="BR167" s="10">
        <f t="shared" ref="BR167" si="6552">MIN(BP167,BQ167)</f>
        <v>33.79</v>
      </c>
      <c r="BS167" s="11">
        <f t="shared" si="5942"/>
        <v>0</v>
      </c>
      <c r="BT167" s="7">
        <f t="shared" ref="BT167" si="6553">SUM(BJ167)</f>
        <v>33.79</v>
      </c>
      <c r="BU167" s="7">
        <f t="shared" ref="BU167" si="6554">SUM(BK167)</f>
        <v>34.11</v>
      </c>
      <c r="BV167" s="7">
        <f t="shared" ref="BV167" si="6555">SUM(BT167-2.3)</f>
        <v>31.49</v>
      </c>
      <c r="BW167" s="7">
        <f t="shared" ref="BW167" si="6556">SUM(BU167-2.3)</f>
        <v>31.81</v>
      </c>
      <c r="BX167" s="10">
        <f t="shared" ref="BX167" si="6557">MIN(BV167,BW167)</f>
        <v>31.49</v>
      </c>
      <c r="BY167" s="11">
        <f t="shared" si="5948"/>
        <v>0</v>
      </c>
      <c r="BZ167" s="7">
        <f t="shared" ref="BZ167" si="6558">SUM(BT167)</f>
        <v>33.79</v>
      </c>
      <c r="CA167" s="7">
        <f t="shared" ref="CA167" si="6559">SUM(BU167)</f>
        <v>34.11</v>
      </c>
      <c r="CB167" s="10">
        <f t="shared" ref="CB167" si="6560">MIN(BZ167,CA167)</f>
        <v>33.79</v>
      </c>
      <c r="CC167" s="11">
        <f t="shared" si="5952"/>
        <v>0</v>
      </c>
    </row>
    <row r="168" spans="1:81" ht="18" customHeight="1" x14ac:dyDescent="0.25">
      <c r="A168" s="1">
        <f t="shared" si="0"/>
        <v>45135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7">
        <v>37.79</v>
      </c>
      <c r="AG168" s="7">
        <v>38.17</v>
      </c>
      <c r="AH168" s="7">
        <f t="shared" ref="AH168" si="6561">SUM(AF168-1.46)</f>
        <v>36.33</v>
      </c>
      <c r="AI168" s="7">
        <f t="shared" ref="AI168" si="6562">SUM(AG168-1.46)</f>
        <v>36.71</v>
      </c>
      <c r="AJ168" s="10">
        <f t="shared" ref="AJ168" si="6563">MIN(AH168,AI168)</f>
        <v>36.33</v>
      </c>
      <c r="AK168" s="11">
        <f t="shared" si="5914"/>
        <v>0</v>
      </c>
      <c r="AL168" s="7">
        <f t="shared" ref="AL168" si="6564">SUM(AF168)</f>
        <v>37.79</v>
      </c>
      <c r="AM168" s="7">
        <f t="shared" ref="AM168" si="6565">SUM(AG168)</f>
        <v>38.17</v>
      </c>
      <c r="AN168" s="10">
        <f t="shared" ref="AN168" si="6566">MIN(AL168,AM168)</f>
        <v>37.79</v>
      </c>
      <c r="AO168" s="11">
        <f t="shared" si="5918"/>
        <v>0</v>
      </c>
      <c r="AP168" s="7">
        <v>37.79</v>
      </c>
      <c r="AQ168" s="7">
        <v>38.17</v>
      </c>
      <c r="AR168" s="7">
        <f t="shared" ref="AR168" si="6567">SUM(AP168-1.18)</f>
        <v>36.61</v>
      </c>
      <c r="AS168" s="7">
        <f t="shared" ref="AS168" si="6568">SUM(AQ168-1.18)</f>
        <v>36.99</v>
      </c>
      <c r="AT168" s="10">
        <f t="shared" ref="AT168" si="6569">MIN(AR168,AS168)</f>
        <v>36.61</v>
      </c>
      <c r="AU168" s="11">
        <f t="shared" si="5922"/>
        <v>0</v>
      </c>
      <c r="AV168" s="7">
        <f t="shared" ref="AV168" si="6570">SUM(AP168)</f>
        <v>37.79</v>
      </c>
      <c r="AW168" s="7">
        <f t="shared" ref="AW168" si="6571">SUM(AQ168)</f>
        <v>38.17</v>
      </c>
      <c r="AX168" s="10">
        <f t="shared" ref="AX168" si="6572">MIN(AV168,AW168)</f>
        <v>37.79</v>
      </c>
      <c r="AY168" s="11">
        <f t="shared" si="5926"/>
        <v>0</v>
      </c>
      <c r="AZ168" s="7">
        <v>36.79</v>
      </c>
      <c r="BA168" s="7">
        <v>36.68</v>
      </c>
      <c r="BB168" s="7">
        <f t="shared" ref="BB168" si="6573">SUM(AZ168-3.42)</f>
        <v>33.369999999999997</v>
      </c>
      <c r="BC168" s="7">
        <f t="shared" ref="BC168" si="6574">SUM(BA168-3.42)</f>
        <v>33.26</v>
      </c>
      <c r="BD168" s="10">
        <f t="shared" ref="BD168" si="6575">MIN(BB168,BC168)</f>
        <v>33.26</v>
      </c>
      <c r="BE168" s="11">
        <f t="shared" si="5930"/>
        <v>0</v>
      </c>
      <c r="BF168" s="7">
        <f t="shared" ref="BF168" si="6576">SUM(AZ168)</f>
        <v>36.79</v>
      </c>
      <c r="BG168" s="7">
        <f t="shared" ref="BG168" si="6577">SUM(BA168)</f>
        <v>36.68</v>
      </c>
      <c r="BH168" s="10">
        <f t="shared" ref="BH168" si="6578">MIN(BF168,BG168)</f>
        <v>36.68</v>
      </c>
      <c r="BI168" s="11">
        <f t="shared" si="5934"/>
        <v>0</v>
      </c>
      <c r="BJ168" s="7">
        <v>33.79</v>
      </c>
      <c r="BK168" s="7">
        <v>34.11</v>
      </c>
      <c r="BL168" s="7">
        <f t="shared" ref="BL168" si="6579">SUM(BJ168-2.77)</f>
        <v>31.02</v>
      </c>
      <c r="BM168" s="7">
        <f t="shared" ref="BM168" si="6580">SUM(BK168-2.77)</f>
        <v>31.34</v>
      </c>
      <c r="BN168" s="10">
        <f t="shared" ref="BN168" si="6581">MIN(BL168,BM168)</f>
        <v>31.02</v>
      </c>
      <c r="BO168" s="11">
        <f t="shared" si="5938"/>
        <v>0</v>
      </c>
      <c r="BP168" s="7">
        <f t="shared" ref="BP168" si="6582">SUM(BJ168)</f>
        <v>33.79</v>
      </c>
      <c r="BQ168" s="7">
        <f t="shared" ref="BQ168" si="6583">SUM(BK168)</f>
        <v>34.11</v>
      </c>
      <c r="BR168" s="10">
        <f t="shared" ref="BR168" si="6584">MIN(BP168,BQ168)</f>
        <v>33.79</v>
      </c>
      <c r="BS168" s="11">
        <f t="shared" si="5942"/>
        <v>0</v>
      </c>
      <c r="BT168" s="7">
        <f t="shared" ref="BT168" si="6585">SUM(BJ168)</f>
        <v>33.79</v>
      </c>
      <c r="BU168" s="7">
        <f t="shared" ref="BU168" si="6586">SUM(BK168)</f>
        <v>34.11</v>
      </c>
      <c r="BV168" s="7">
        <f t="shared" ref="BV168" si="6587">SUM(BT168-2.3)</f>
        <v>31.49</v>
      </c>
      <c r="BW168" s="7">
        <f t="shared" ref="BW168" si="6588">SUM(BU168-2.3)</f>
        <v>31.81</v>
      </c>
      <c r="BX168" s="10">
        <f t="shared" ref="BX168" si="6589">MIN(BV168,BW168)</f>
        <v>31.49</v>
      </c>
      <c r="BY168" s="11">
        <f t="shared" si="5948"/>
        <v>0</v>
      </c>
      <c r="BZ168" s="7">
        <f t="shared" ref="BZ168" si="6590">SUM(BT168)</f>
        <v>33.79</v>
      </c>
      <c r="CA168" s="7">
        <f t="shared" ref="CA168" si="6591">SUM(BU168)</f>
        <v>34.11</v>
      </c>
      <c r="CB168" s="10">
        <f t="shared" ref="CB168" si="6592">MIN(BZ168,CA168)</f>
        <v>33.79</v>
      </c>
      <c r="CC168" s="11">
        <f t="shared" si="5952"/>
        <v>0</v>
      </c>
    </row>
    <row r="169" spans="1:81" ht="18" customHeight="1" x14ac:dyDescent="0.25">
      <c r="A169" s="1">
        <f t="shared" si="0"/>
        <v>45128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7">
        <v>37.64</v>
      </c>
      <c r="AG169" s="7">
        <v>38.340000000000003</v>
      </c>
      <c r="AH169" s="7">
        <f t="shared" ref="AH169" si="6593">SUM(AF169-1.46)</f>
        <v>36.18</v>
      </c>
      <c r="AI169" s="7">
        <f t="shared" ref="AI169" si="6594">SUM(AG169-1.46)</f>
        <v>36.880000000000003</v>
      </c>
      <c r="AJ169" s="10">
        <f t="shared" ref="AJ169" si="6595">MIN(AH169,AI169)</f>
        <v>36.18</v>
      </c>
      <c r="AK169" s="11">
        <f t="shared" si="5914"/>
        <v>0</v>
      </c>
      <c r="AL169" s="7">
        <f t="shared" ref="AL169" si="6596">SUM(AF169)</f>
        <v>37.64</v>
      </c>
      <c r="AM169" s="7">
        <f t="shared" ref="AM169" si="6597">SUM(AG169)</f>
        <v>38.340000000000003</v>
      </c>
      <c r="AN169" s="10">
        <f t="shared" ref="AN169" si="6598">MIN(AL169,AM169)</f>
        <v>37.64</v>
      </c>
      <c r="AO169" s="11">
        <f t="shared" si="5918"/>
        <v>0</v>
      </c>
      <c r="AP169" s="7">
        <v>37.64</v>
      </c>
      <c r="AQ169" s="7">
        <v>38.340000000000003</v>
      </c>
      <c r="AR169" s="7">
        <f t="shared" ref="AR169" si="6599">SUM(AP169-1.18)</f>
        <v>36.46</v>
      </c>
      <c r="AS169" s="7">
        <f t="shared" ref="AS169" si="6600">SUM(AQ169-1.18)</f>
        <v>37.160000000000004</v>
      </c>
      <c r="AT169" s="10">
        <f t="shared" ref="AT169" si="6601">MIN(AR169,AS169)</f>
        <v>36.46</v>
      </c>
      <c r="AU169" s="11">
        <f t="shared" si="5922"/>
        <v>0</v>
      </c>
      <c r="AV169" s="7">
        <f t="shared" ref="AV169" si="6602">SUM(AP169)</f>
        <v>37.64</v>
      </c>
      <c r="AW169" s="7">
        <f t="shared" ref="AW169" si="6603">SUM(AQ169)</f>
        <v>38.340000000000003</v>
      </c>
      <c r="AX169" s="10">
        <f t="shared" ref="AX169" si="6604">MIN(AV169,AW169)</f>
        <v>37.64</v>
      </c>
      <c r="AY169" s="11">
        <f t="shared" si="5926"/>
        <v>0</v>
      </c>
      <c r="AZ169" s="7">
        <v>36.79</v>
      </c>
      <c r="BA169" s="7">
        <v>36.68</v>
      </c>
      <c r="BB169" s="7">
        <f t="shared" ref="BB169" si="6605">SUM(AZ169-3.42)</f>
        <v>33.369999999999997</v>
      </c>
      <c r="BC169" s="7">
        <f t="shared" ref="BC169" si="6606">SUM(BA169-3.42)</f>
        <v>33.26</v>
      </c>
      <c r="BD169" s="10">
        <f t="shared" ref="BD169" si="6607">MIN(BB169,BC169)</f>
        <v>33.26</v>
      </c>
      <c r="BE169" s="11">
        <f t="shared" si="5930"/>
        <v>0</v>
      </c>
      <c r="BF169" s="7">
        <f t="shared" ref="BF169" si="6608">SUM(AZ169)</f>
        <v>36.79</v>
      </c>
      <c r="BG169" s="7">
        <f t="shared" ref="BG169" si="6609">SUM(BA169)</f>
        <v>36.68</v>
      </c>
      <c r="BH169" s="10">
        <f t="shared" ref="BH169" si="6610">MIN(BF169,BG169)</f>
        <v>36.68</v>
      </c>
      <c r="BI169" s="11">
        <f t="shared" si="5934"/>
        <v>0</v>
      </c>
      <c r="BJ169" s="7">
        <v>33.79</v>
      </c>
      <c r="BK169" s="7">
        <v>34.11</v>
      </c>
      <c r="BL169" s="7">
        <f t="shared" ref="BL169" si="6611">SUM(BJ169-2.77)</f>
        <v>31.02</v>
      </c>
      <c r="BM169" s="7">
        <f t="shared" ref="BM169" si="6612">SUM(BK169-2.77)</f>
        <v>31.34</v>
      </c>
      <c r="BN169" s="10">
        <f t="shared" ref="BN169" si="6613">MIN(BL169,BM169)</f>
        <v>31.02</v>
      </c>
      <c r="BO169" s="11">
        <f t="shared" si="5938"/>
        <v>0</v>
      </c>
      <c r="BP169" s="7">
        <f t="shared" ref="BP169" si="6614">SUM(BJ169)</f>
        <v>33.79</v>
      </c>
      <c r="BQ169" s="7">
        <f t="shared" ref="BQ169" si="6615">SUM(BK169)</f>
        <v>34.11</v>
      </c>
      <c r="BR169" s="10">
        <f t="shared" ref="BR169" si="6616">MIN(BP169,BQ169)</f>
        <v>33.79</v>
      </c>
      <c r="BS169" s="11">
        <f t="shared" si="5942"/>
        <v>0</v>
      </c>
      <c r="BT169" s="7">
        <f t="shared" ref="BT169" si="6617">SUM(BJ169)</f>
        <v>33.79</v>
      </c>
      <c r="BU169" s="7">
        <f t="shared" ref="BU169" si="6618">SUM(BK169)</f>
        <v>34.11</v>
      </c>
      <c r="BV169" s="7">
        <f t="shared" ref="BV169" si="6619">SUM(BT169-2.3)</f>
        <v>31.49</v>
      </c>
      <c r="BW169" s="7">
        <f t="shared" ref="BW169" si="6620">SUM(BU169-2.3)</f>
        <v>31.81</v>
      </c>
      <c r="BX169" s="10">
        <f t="shared" ref="BX169" si="6621">MIN(BV169,BW169)</f>
        <v>31.49</v>
      </c>
      <c r="BY169" s="11">
        <f t="shared" si="5948"/>
        <v>0</v>
      </c>
      <c r="BZ169" s="7">
        <f t="shared" ref="BZ169" si="6622">SUM(BT169)</f>
        <v>33.79</v>
      </c>
      <c r="CA169" s="7">
        <f t="shared" ref="CA169" si="6623">SUM(BU169)</f>
        <v>34.11</v>
      </c>
      <c r="CB169" s="10">
        <f t="shared" ref="CB169" si="6624">MIN(BZ169,CA169)</f>
        <v>33.79</v>
      </c>
      <c r="CC169" s="11">
        <f t="shared" si="5952"/>
        <v>0</v>
      </c>
    </row>
    <row r="170" spans="1:81" ht="18" customHeight="1" x14ac:dyDescent="0.25">
      <c r="A170" s="1">
        <f t="shared" si="0"/>
        <v>45121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7">
        <v>38.36</v>
      </c>
      <c r="AG170" s="7">
        <v>38.36</v>
      </c>
      <c r="AH170" s="7">
        <f t="shared" ref="AH170" si="6625">SUM(AF170-1.46)</f>
        <v>36.9</v>
      </c>
      <c r="AI170" s="7">
        <f t="shared" ref="AI170" si="6626">SUM(AG170-1.46)</f>
        <v>36.9</v>
      </c>
      <c r="AJ170" s="10">
        <f t="shared" ref="AJ170" si="6627">MIN(AH170,AI170)</f>
        <v>36.9</v>
      </c>
      <c r="AK170" s="11">
        <f t="shared" si="5914"/>
        <v>0</v>
      </c>
      <c r="AL170" s="7">
        <f t="shared" ref="AL170" si="6628">SUM(AF170)</f>
        <v>38.36</v>
      </c>
      <c r="AM170" s="7">
        <f t="shared" ref="AM170" si="6629">SUM(AG170)</f>
        <v>38.36</v>
      </c>
      <c r="AN170" s="10">
        <f t="shared" ref="AN170" si="6630">MIN(AL170,AM170)</f>
        <v>38.36</v>
      </c>
      <c r="AO170" s="11">
        <f t="shared" si="5918"/>
        <v>0</v>
      </c>
      <c r="AP170" s="7">
        <v>38.36</v>
      </c>
      <c r="AQ170" s="7">
        <v>38.36</v>
      </c>
      <c r="AR170" s="7">
        <f t="shared" ref="AR170" si="6631">SUM(AP170-1.18)</f>
        <v>37.18</v>
      </c>
      <c r="AS170" s="7">
        <f t="shared" ref="AS170" si="6632">SUM(AQ170-1.18)</f>
        <v>37.18</v>
      </c>
      <c r="AT170" s="10">
        <f t="shared" ref="AT170" si="6633">MIN(AR170,AS170)</f>
        <v>37.18</v>
      </c>
      <c r="AU170" s="11">
        <f t="shared" si="5922"/>
        <v>0</v>
      </c>
      <c r="AV170" s="7">
        <f t="shared" ref="AV170" si="6634">SUM(AP170)</f>
        <v>38.36</v>
      </c>
      <c r="AW170" s="7">
        <f t="shared" ref="AW170" si="6635">SUM(AQ170)</f>
        <v>38.36</v>
      </c>
      <c r="AX170" s="10">
        <f t="shared" ref="AX170" si="6636">MIN(AV170,AW170)</f>
        <v>38.36</v>
      </c>
      <c r="AY170" s="11">
        <f t="shared" si="5926"/>
        <v>0</v>
      </c>
      <c r="AZ170" s="7">
        <v>36.79</v>
      </c>
      <c r="BA170" s="7">
        <v>36.68</v>
      </c>
      <c r="BB170" s="7">
        <f t="shared" ref="BB170" si="6637">SUM(AZ170-3.42)</f>
        <v>33.369999999999997</v>
      </c>
      <c r="BC170" s="7">
        <f t="shared" ref="BC170" si="6638">SUM(BA170-3.42)</f>
        <v>33.26</v>
      </c>
      <c r="BD170" s="10">
        <f t="shared" ref="BD170" si="6639">MIN(BB170,BC170)</f>
        <v>33.26</v>
      </c>
      <c r="BE170" s="11">
        <f t="shared" si="5930"/>
        <v>0</v>
      </c>
      <c r="BF170" s="7">
        <f t="shared" ref="BF170" si="6640">SUM(AZ170)</f>
        <v>36.79</v>
      </c>
      <c r="BG170" s="7">
        <f t="shared" ref="BG170" si="6641">SUM(BA170)</f>
        <v>36.68</v>
      </c>
      <c r="BH170" s="10">
        <f t="shared" ref="BH170" si="6642">MIN(BF170,BG170)</f>
        <v>36.68</v>
      </c>
      <c r="BI170" s="11">
        <f t="shared" si="5934"/>
        <v>0</v>
      </c>
      <c r="BJ170" s="7">
        <v>33.79</v>
      </c>
      <c r="BK170" s="7">
        <v>34.11</v>
      </c>
      <c r="BL170" s="7">
        <f t="shared" ref="BL170" si="6643">SUM(BJ170-2.77)</f>
        <v>31.02</v>
      </c>
      <c r="BM170" s="7">
        <f t="shared" ref="BM170" si="6644">SUM(BK170-2.77)</f>
        <v>31.34</v>
      </c>
      <c r="BN170" s="10">
        <f t="shared" ref="BN170" si="6645">MIN(BL170,BM170)</f>
        <v>31.02</v>
      </c>
      <c r="BO170" s="11">
        <f t="shared" si="5938"/>
        <v>0</v>
      </c>
      <c r="BP170" s="7">
        <f t="shared" ref="BP170" si="6646">SUM(BJ170)</f>
        <v>33.79</v>
      </c>
      <c r="BQ170" s="7">
        <f t="shared" ref="BQ170" si="6647">SUM(BK170)</f>
        <v>34.11</v>
      </c>
      <c r="BR170" s="10">
        <f t="shared" ref="BR170" si="6648">MIN(BP170,BQ170)</f>
        <v>33.79</v>
      </c>
      <c r="BS170" s="11">
        <f t="shared" si="5942"/>
        <v>0</v>
      </c>
      <c r="BT170" s="7">
        <f t="shared" ref="BT170" si="6649">SUM(BJ170)</f>
        <v>33.79</v>
      </c>
      <c r="BU170" s="7">
        <f t="shared" ref="BU170" si="6650">SUM(BK170)</f>
        <v>34.11</v>
      </c>
      <c r="BV170" s="7">
        <f t="shared" ref="BV170" si="6651">SUM(BT170-2.3)</f>
        <v>31.49</v>
      </c>
      <c r="BW170" s="7">
        <f t="shared" ref="BW170" si="6652">SUM(BU170-2.3)</f>
        <v>31.81</v>
      </c>
      <c r="BX170" s="10">
        <f t="shared" ref="BX170" si="6653">MIN(BV170,BW170)</f>
        <v>31.49</v>
      </c>
      <c r="BY170" s="11">
        <f t="shared" si="5948"/>
        <v>0</v>
      </c>
      <c r="BZ170" s="7">
        <f t="shared" ref="BZ170" si="6654">SUM(BT170)</f>
        <v>33.79</v>
      </c>
      <c r="CA170" s="7">
        <f t="shared" ref="CA170" si="6655">SUM(BU170)</f>
        <v>34.11</v>
      </c>
      <c r="CB170" s="10">
        <f t="shared" ref="CB170" si="6656">MIN(BZ170,CA170)</f>
        <v>33.79</v>
      </c>
      <c r="CC170" s="11">
        <f t="shared" si="5952"/>
        <v>0</v>
      </c>
    </row>
    <row r="171" spans="1:81" ht="18" customHeight="1" x14ac:dyDescent="0.25">
      <c r="A171" s="1">
        <f t="shared" si="0"/>
        <v>45114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7">
        <v>38.36</v>
      </c>
      <c r="AG171" s="7">
        <v>38.36</v>
      </c>
      <c r="AH171" s="7">
        <f t="shared" ref="AH171" si="6657">SUM(AF171-1.46)</f>
        <v>36.9</v>
      </c>
      <c r="AI171" s="7">
        <f t="shared" ref="AI171" si="6658">SUM(AG171-1.46)</f>
        <v>36.9</v>
      </c>
      <c r="AJ171" s="10">
        <f t="shared" ref="AJ171" si="6659">MIN(AH171,AI171)</f>
        <v>36.9</v>
      </c>
      <c r="AK171" s="11">
        <f t="shared" si="5914"/>
        <v>0</v>
      </c>
      <c r="AL171" s="7">
        <f t="shared" ref="AL171" si="6660">SUM(AF171)</f>
        <v>38.36</v>
      </c>
      <c r="AM171" s="7">
        <f t="shared" ref="AM171" si="6661">SUM(AG171)</f>
        <v>38.36</v>
      </c>
      <c r="AN171" s="10">
        <f t="shared" ref="AN171" si="6662">MIN(AL171,AM171)</f>
        <v>38.36</v>
      </c>
      <c r="AO171" s="11">
        <f t="shared" si="5918"/>
        <v>0</v>
      </c>
      <c r="AP171" s="7">
        <v>38.36</v>
      </c>
      <c r="AQ171" s="7">
        <v>38.36</v>
      </c>
      <c r="AR171" s="7">
        <f t="shared" ref="AR171" si="6663">SUM(AP171-1.18)</f>
        <v>37.18</v>
      </c>
      <c r="AS171" s="7">
        <f t="shared" ref="AS171" si="6664">SUM(AQ171-1.18)</f>
        <v>37.18</v>
      </c>
      <c r="AT171" s="10">
        <f t="shared" ref="AT171" si="6665">MIN(AR171,AS171)</f>
        <v>37.18</v>
      </c>
      <c r="AU171" s="11">
        <f t="shared" si="5922"/>
        <v>0</v>
      </c>
      <c r="AV171" s="7">
        <f t="shared" ref="AV171" si="6666">SUM(AP171)</f>
        <v>38.36</v>
      </c>
      <c r="AW171" s="7">
        <f t="shared" ref="AW171" si="6667">SUM(AQ171)</f>
        <v>38.36</v>
      </c>
      <c r="AX171" s="10">
        <f t="shared" ref="AX171" si="6668">MIN(AV171,AW171)</f>
        <v>38.36</v>
      </c>
      <c r="AY171" s="11">
        <f t="shared" si="5926"/>
        <v>0</v>
      </c>
      <c r="AZ171" s="7">
        <v>36.79</v>
      </c>
      <c r="BA171" s="7">
        <v>36.68</v>
      </c>
      <c r="BB171" s="7">
        <f t="shared" ref="BB171" si="6669">SUM(AZ171-3.42)</f>
        <v>33.369999999999997</v>
      </c>
      <c r="BC171" s="7">
        <f t="shared" ref="BC171" si="6670">SUM(BA171-3.42)</f>
        <v>33.26</v>
      </c>
      <c r="BD171" s="10">
        <f t="shared" ref="BD171" si="6671">MIN(BB171,BC171)</f>
        <v>33.26</v>
      </c>
      <c r="BE171" s="11">
        <f t="shared" si="5930"/>
        <v>0</v>
      </c>
      <c r="BF171" s="7">
        <f t="shared" ref="BF171" si="6672">SUM(AZ171)</f>
        <v>36.79</v>
      </c>
      <c r="BG171" s="7">
        <f t="shared" ref="BG171" si="6673">SUM(BA171)</f>
        <v>36.68</v>
      </c>
      <c r="BH171" s="10">
        <f t="shared" ref="BH171" si="6674">MIN(BF171,BG171)</f>
        <v>36.68</v>
      </c>
      <c r="BI171" s="11">
        <f t="shared" si="5934"/>
        <v>0</v>
      </c>
      <c r="BJ171" s="7">
        <v>33.79</v>
      </c>
      <c r="BK171" s="7">
        <v>34.11</v>
      </c>
      <c r="BL171" s="7">
        <f t="shared" ref="BL171" si="6675">SUM(BJ171-2.77)</f>
        <v>31.02</v>
      </c>
      <c r="BM171" s="7">
        <f t="shared" ref="BM171" si="6676">SUM(BK171-2.77)</f>
        <v>31.34</v>
      </c>
      <c r="BN171" s="10">
        <f t="shared" ref="BN171" si="6677">MIN(BL171,BM171)</f>
        <v>31.02</v>
      </c>
      <c r="BO171" s="11">
        <f t="shared" si="5938"/>
        <v>0</v>
      </c>
      <c r="BP171" s="7">
        <f t="shared" ref="BP171" si="6678">SUM(BJ171)</f>
        <v>33.79</v>
      </c>
      <c r="BQ171" s="7">
        <f t="shared" ref="BQ171" si="6679">SUM(BK171)</f>
        <v>34.11</v>
      </c>
      <c r="BR171" s="10">
        <f t="shared" ref="BR171" si="6680">MIN(BP171,BQ171)</f>
        <v>33.79</v>
      </c>
      <c r="BS171" s="11">
        <f t="shared" si="5942"/>
        <v>0</v>
      </c>
      <c r="BT171" s="7">
        <f t="shared" ref="BT171" si="6681">SUM(BJ171)</f>
        <v>33.79</v>
      </c>
      <c r="BU171" s="7">
        <f t="shared" ref="BU171" si="6682">SUM(BK171)</f>
        <v>34.11</v>
      </c>
      <c r="BV171" s="7">
        <f t="shared" ref="BV171" si="6683">SUM(BT171-2.3)</f>
        <v>31.49</v>
      </c>
      <c r="BW171" s="7">
        <f t="shared" ref="BW171" si="6684">SUM(BU171-2.3)</f>
        <v>31.81</v>
      </c>
      <c r="BX171" s="10">
        <f t="shared" ref="BX171" si="6685">MIN(BV171,BW171)</f>
        <v>31.49</v>
      </c>
      <c r="BY171" s="11">
        <f t="shared" si="5948"/>
        <v>0</v>
      </c>
      <c r="BZ171" s="7">
        <f t="shared" ref="BZ171" si="6686">SUM(BT171)</f>
        <v>33.79</v>
      </c>
      <c r="CA171" s="7">
        <f t="shared" ref="CA171" si="6687">SUM(BU171)</f>
        <v>34.11</v>
      </c>
      <c r="CB171" s="10">
        <f t="shared" ref="CB171" si="6688">MIN(BZ171,CA171)</f>
        <v>33.79</v>
      </c>
      <c r="CC171" s="11">
        <f t="shared" si="5952"/>
        <v>0</v>
      </c>
    </row>
    <row r="172" spans="1:81" ht="18" customHeight="1" x14ac:dyDescent="0.25">
      <c r="A172" s="1">
        <f t="shared" si="0"/>
        <v>45107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7">
        <v>38.36</v>
      </c>
      <c r="AG172" s="7">
        <v>38.36</v>
      </c>
      <c r="AH172" s="7">
        <f t="shared" ref="AH172" si="6689">SUM(AF172-1.46)</f>
        <v>36.9</v>
      </c>
      <c r="AI172" s="7">
        <f t="shared" ref="AI172" si="6690">SUM(AG172-1.46)</f>
        <v>36.9</v>
      </c>
      <c r="AJ172" s="10">
        <f t="shared" ref="AJ172" si="6691">MIN(AH172,AI172)</f>
        <v>36.9</v>
      </c>
      <c r="AK172" s="11">
        <f t="shared" si="5914"/>
        <v>0</v>
      </c>
      <c r="AL172" s="7">
        <f t="shared" ref="AL172" si="6692">SUM(AF172)</f>
        <v>38.36</v>
      </c>
      <c r="AM172" s="7">
        <f t="shared" ref="AM172" si="6693">SUM(AG172)</f>
        <v>38.36</v>
      </c>
      <c r="AN172" s="10">
        <f t="shared" ref="AN172" si="6694">MIN(AL172,AM172)</f>
        <v>38.36</v>
      </c>
      <c r="AO172" s="11">
        <f t="shared" si="5918"/>
        <v>0</v>
      </c>
      <c r="AP172" s="7">
        <v>38.36</v>
      </c>
      <c r="AQ172" s="7">
        <v>38.36</v>
      </c>
      <c r="AR172" s="7">
        <f t="shared" ref="AR172" si="6695">SUM(AP172-1.18)</f>
        <v>37.18</v>
      </c>
      <c r="AS172" s="7">
        <f t="shared" ref="AS172" si="6696">SUM(AQ172-1.18)</f>
        <v>37.18</v>
      </c>
      <c r="AT172" s="10">
        <f t="shared" ref="AT172" si="6697">MIN(AR172,AS172)</f>
        <v>37.18</v>
      </c>
      <c r="AU172" s="11">
        <f t="shared" si="5922"/>
        <v>0</v>
      </c>
      <c r="AV172" s="7">
        <f t="shared" ref="AV172" si="6698">SUM(AP172)</f>
        <v>38.36</v>
      </c>
      <c r="AW172" s="7">
        <f t="shared" ref="AW172" si="6699">SUM(AQ172)</f>
        <v>38.36</v>
      </c>
      <c r="AX172" s="10">
        <f t="shared" ref="AX172" si="6700">MIN(AV172,AW172)</f>
        <v>38.36</v>
      </c>
      <c r="AY172" s="11">
        <f t="shared" si="5926"/>
        <v>0</v>
      </c>
      <c r="AZ172" s="7">
        <v>36.79</v>
      </c>
      <c r="BA172" s="7">
        <v>36.68</v>
      </c>
      <c r="BB172" s="7">
        <f t="shared" ref="BB172" si="6701">SUM(AZ172-3.42)</f>
        <v>33.369999999999997</v>
      </c>
      <c r="BC172" s="7">
        <f t="shared" ref="BC172" si="6702">SUM(BA172-3.42)</f>
        <v>33.26</v>
      </c>
      <c r="BD172" s="10">
        <f t="shared" ref="BD172" si="6703">MIN(BB172,BC172)</f>
        <v>33.26</v>
      </c>
      <c r="BE172" s="11">
        <f t="shared" si="5930"/>
        <v>0</v>
      </c>
      <c r="BF172" s="7">
        <f t="shared" ref="BF172" si="6704">SUM(AZ172)</f>
        <v>36.79</v>
      </c>
      <c r="BG172" s="7">
        <f t="shared" ref="BG172" si="6705">SUM(BA172)</f>
        <v>36.68</v>
      </c>
      <c r="BH172" s="10">
        <f t="shared" ref="BH172" si="6706">MIN(BF172,BG172)</f>
        <v>36.68</v>
      </c>
      <c r="BI172" s="11">
        <f t="shared" si="5934"/>
        <v>0</v>
      </c>
      <c r="BJ172" s="7">
        <v>33.79</v>
      </c>
      <c r="BK172" s="7">
        <v>34.11</v>
      </c>
      <c r="BL172" s="7">
        <f t="shared" ref="BL172" si="6707">SUM(BJ172-2.77)</f>
        <v>31.02</v>
      </c>
      <c r="BM172" s="7">
        <f t="shared" ref="BM172" si="6708">SUM(BK172-2.77)</f>
        <v>31.34</v>
      </c>
      <c r="BN172" s="10">
        <f t="shared" ref="BN172" si="6709">MIN(BL172,BM172)</f>
        <v>31.02</v>
      </c>
      <c r="BO172" s="11">
        <f t="shared" si="5938"/>
        <v>0</v>
      </c>
      <c r="BP172" s="7">
        <f t="shared" ref="BP172" si="6710">SUM(BJ172)</f>
        <v>33.79</v>
      </c>
      <c r="BQ172" s="7">
        <f t="shared" ref="BQ172" si="6711">SUM(BK172)</f>
        <v>34.11</v>
      </c>
      <c r="BR172" s="10">
        <f t="shared" ref="BR172" si="6712">MIN(BP172,BQ172)</f>
        <v>33.79</v>
      </c>
      <c r="BS172" s="11">
        <f t="shared" si="5942"/>
        <v>0</v>
      </c>
      <c r="BT172" s="7">
        <f t="shared" ref="BT172" si="6713">SUM(BJ172)</f>
        <v>33.79</v>
      </c>
      <c r="BU172" s="7">
        <f t="shared" ref="BU172" si="6714">SUM(BK172)</f>
        <v>34.11</v>
      </c>
      <c r="BV172" s="7">
        <f t="shared" ref="BV172" si="6715">SUM(BT172-2.3)</f>
        <v>31.49</v>
      </c>
      <c r="BW172" s="7">
        <f t="shared" ref="BW172" si="6716">SUM(BU172-2.3)</f>
        <v>31.81</v>
      </c>
      <c r="BX172" s="10">
        <f t="shared" ref="BX172" si="6717">MIN(BV172,BW172)</f>
        <v>31.49</v>
      </c>
      <c r="BY172" s="11">
        <f t="shared" si="5948"/>
        <v>0</v>
      </c>
      <c r="BZ172" s="7">
        <f t="shared" ref="BZ172" si="6718">SUM(BT172)</f>
        <v>33.79</v>
      </c>
      <c r="CA172" s="7">
        <f t="shared" ref="CA172" si="6719">SUM(BU172)</f>
        <v>34.11</v>
      </c>
      <c r="CB172" s="10">
        <f t="shared" ref="CB172" si="6720">MIN(BZ172,CA172)</f>
        <v>33.79</v>
      </c>
      <c r="CC172" s="11">
        <f t="shared" si="5952"/>
        <v>0</v>
      </c>
    </row>
    <row r="173" spans="1:81" ht="18" customHeight="1" x14ac:dyDescent="0.25">
      <c r="A173" s="1">
        <f t="shared" si="0"/>
        <v>45100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7">
        <v>38.36</v>
      </c>
      <c r="AG173" s="7">
        <v>38.380000000000003</v>
      </c>
      <c r="AH173" s="7">
        <f t="shared" ref="AH173" si="6721">SUM(AF173-1.46)</f>
        <v>36.9</v>
      </c>
      <c r="AI173" s="7">
        <f t="shared" ref="AI173" si="6722">SUM(AG173-1.46)</f>
        <v>36.92</v>
      </c>
      <c r="AJ173" s="10">
        <f t="shared" ref="AJ173" si="6723">MIN(AH173,AI173)</f>
        <v>36.9</v>
      </c>
      <c r="AK173" s="11">
        <f t="shared" si="5914"/>
        <v>0</v>
      </c>
      <c r="AL173" s="7">
        <f t="shared" ref="AL173" si="6724">SUM(AF173)</f>
        <v>38.36</v>
      </c>
      <c r="AM173" s="7">
        <f t="shared" ref="AM173" si="6725">SUM(AG173)</f>
        <v>38.380000000000003</v>
      </c>
      <c r="AN173" s="10">
        <f t="shared" ref="AN173" si="6726">MIN(AL173,AM173)</f>
        <v>38.36</v>
      </c>
      <c r="AO173" s="11">
        <f t="shared" si="5918"/>
        <v>0</v>
      </c>
      <c r="AP173" s="7">
        <v>38.36</v>
      </c>
      <c r="AQ173" s="7">
        <v>38.380000000000003</v>
      </c>
      <c r="AR173" s="7">
        <f t="shared" ref="AR173" si="6727">SUM(AP173-1.18)</f>
        <v>37.18</v>
      </c>
      <c r="AS173" s="7">
        <f t="shared" ref="AS173" si="6728">SUM(AQ173-1.18)</f>
        <v>37.200000000000003</v>
      </c>
      <c r="AT173" s="10">
        <f t="shared" ref="AT173" si="6729">MIN(AR173,AS173)</f>
        <v>37.18</v>
      </c>
      <c r="AU173" s="11">
        <f t="shared" si="5922"/>
        <v>0</v>
      </c>
      <c r="AV173" s="7">
        <f t="shared" ref="AV173" si="6730">SUM(AP173)</f>
        <v>38.36</v>
      </c>
      <c r="AW173" s="7">
        <f t="shared" ref="AW173" si="6731">SUM(AQ173)</f>
        <v>38.380000000000003</v>
      </c>
      <c r="AX173" s="10">
        <f t="shared" ref="AX173" si="6732">MIN(AV173,AW173)</f>
        <v>38.36</v>
      </c>
      <c r="AY173" s="11">
        <f t="shared" si="5926"/>
        <v>0</v>
      </c>
      <c r="AZ173" s="7">
        <v>36.79</v>
      </c>
      <c r="BA173" s="7">
        <v>36.68</v>
      </c>
      <c r="BB173" s="7">
        <f t="shared" ref="BB173" si="6733">SUM(AZ173-3.42)</f>
        <v>33.369999999999997</v>
      </c>
      <c r="BC173" s="7">
        <f t="shared" ref="BC173" si="6734">SUM(BA173-3.42)</f>
        <v>33.26</v>
      </c>
      <c r="BD173" s="10">
        <f t="shared" ref="BD173" si="6735">MIN(BB173,BC173)</f>
        <v>33.26</v>
      </c>
      <c r="BE173" s="11">
        <f t="shared" si="5930"/>
        <v>0</v>
      </c>
      <c r="BF173" s="7">
        <f t="shared" ref="BF173" si="6736">SUM(AZ173)</f>
        <v>36.79</v>
      </c>
      <c r="BG173" s="7">
        <f t="shared" ref="BG173" si="6737">SUM(BA173)</f>
        <v>36.68</v>
      </c>
      <c r="BH173" s="10">
        <f t="shared" ref="BH173" si="6738">MIN(BF173,BG173)</f>
        <v>36.68</v>
      </c>
      <c r="BI173" s="11">
        <f t="shared" si="5934"/>
        <v>0</v>
      </c>
      <c r="BJ173" s="7">
        <v>33.79</v>
      </c>
      <c r="BK173" s="7">
        <v>34.11</v>
      </c>
      <c r="BL173" s="7">
        <f t="shared" ref="BL173" si="6739">SUM(BJ173-2.77)</f>
        <v>31.02</v>
      </c>
      <c r="BM173" s="7">
        <f t="shared" ref="BM173" si="6740">SUM(BK173-2.77)</f>
        <v>31.34</v>
      </c>
      <c r="BN173" s="10">
        <f t="shared" ref="BN173" si="6741">MIN(BL173,BM173)</f>
        <v>31.02</v>
      </c>
      <c r="BO173" s="11">
        <f t="shared" si="5938"/>
        <v>0</v>
      </c>
      <c r="BP173" s="7">
        <f t="shared" ref="BP173" si="6742">SUM(BJ173)</f>
        <v>33.79</v>
      </c>
      <c r="BQ173" s="7">
        <f t="shared" ref="BQ173" si="6743">SUM(BK173)</f>
        <v>34.11</v>
      </c>
      <c r="BR173" s="10">
        <f t="shared" ref="BR173" si="6744">MIN(BP173,BQ173)</f>
        <v>33.79</v>
      </c>
      <c r="BS173" s="11">
        <f t="shared" si="5942"/>
        <v>0</v>
      </c>
      <c r="BT173" s="7">
        <f t="shared" ref="BT173" si="6745">SUM(BJ173)</f>
        <v>33.79</v>
      </c>
      <c r="BU173" s="7">
        <f t="shared" ref="BU173" si="6746">SUM(BK173)</f>
        <v>34.11</v>
      </c>
      <c r="BV173" s="7">
        <f t="shared" ref="BV173" si="6747">SUM(BT173-2.3)</f>
        <v>31.49</v>
      </c>
      <c r="BW173" s="7">
        <f t="shared" ref="BW173" si="6748">SUM(BU173-2.3)</f>
        <v>31.81</v>
      </c>
      <c r="BX173" s="10">
        <f t="shared" ref="BX173" si="6749">MIN(BV173,BW173)</f>
        <v>31.49</v>
      </c>
      <c r="BY173" s="11">
        <f t="shared" si="5948"/>
        <v>0</v>
      </c>
      <c r="BZ173" s="7">
        <f t="shared" ref="BZ173" si="6750">SUM(BT173)</f>
        <v>33.79</v>
      </c>
      <c r="CA173" s="7">
        <f t="shared" ref="CA173" si="6751">SUM(BU173)</f>
        <v>34.11</v>
      </c>
      <c r="CB173" s="10">
        <f t="shared" ref="CB173" si="6752">MIN(BZ173,CA173)</f>
        <v>33.79</v>
      </c>
      <c r="CC173" s="11">
        <f t="shared" si="5952"/>
        <v>0</v>
      </c>
    </row>
    <row r="174" spans="1:81" ht="18" customHeight="1" x14ac:dyDescent="0.25">
      <c r="A174" s="1">
        <f t="shared" si="0"/>
        <v>45093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7">
        <v>38.36</v>
      </c>
      <c r="AG174" s="7">
        <v>38.51</v>
      </c>
      <c r="AH174" s="7">
        <f t="shared" ref="AH174:AI176" si="6753">SUM(AF174-1.46)</f>
        <v>36.9</v>
      </c>
      <c r="AI174" s="7">
        <f t="shared" si="6753"/>
        <v>37.049999999999997</v>
      </c>
      <c r="AJ174" s="10">
        <f t="shared" ref="AJ174" si="6754">MIN(AH174,AI174)</f>
        <v>36.9</v>
      </c>
      <c r="AK174" s="11">
        <f t="shared" si="5914"/>
        <v>0</v>
      </c>
      <c r="AL174" s="7">
        <f t="shared" ref="AL174" si="6755">SUM(AF174)</f>
        <v>38.36</v>
      </c>
      <c r="AM174" s="7">
        <f t="shared" ref="AM174" si="6756">SUM(AG174)</f>
        <v>38.51</v>
      </c>
      <c r="AN174" s="10">
        <f t="shared" ref="AN174" si="6757">MIN(AL174,AM174)</f>
        <v>38.36</v>
      </c>
      <c r="AO174" s="11">
        <f t="shared" si="5918"/>
        <v>0</v>
      </c>
      <c r="AP174" s="7">
        <v>38.36</v>
      </c>
      <c r="AQ174" s="7">
        <v>38.51</v>
      </c>
      <c r="AR174" s="7">
        <f t="shared" ref="AR174" si="6758">SUM(AP174-1.18)</f>
        <v>37.18</v>
      </c>
      <c r="AS174" s="7">
        <f t="shared" ref="AS174" si="6759">SUM(AQ174-1.18)</f>
        <v>37.33</v>
      </c>
      <c r="AT174" s="10">
        <f t="shared" ref="AT174" si="6760">MIN(AR174,AS174)</f>
        <v>37.18</v>
      </c>
      <c r="AU174" s="11">
        <f t="shared" si="5922"/>
        <v>0</v>
      </c>
      <c r="AV174" s="7">
        <f t="shared" ref="AV174" si="6761">SUM(AP174)</f>
        <v>38.36</v>
      </c>
      <c r="AW174" s="7">
        <f t="shared" ref="AW174" si="6762">SUM(AQ174)</f>
        <v>38.51</v>
      </c>
      <c r="AX174" s="10">
        <f t="shared" ref="AX174" si="6763">MIN(AV174,AW174)</f>
        <v>38.36</v>
      </c>
      <c r="AY174" s="11">
        <f t="shared" si="5926"/>
        <v>0</v>
      </c>
      <c r="AZ174" s="7">
        <v>36.79</v>
      </c>
      <c r="BA174" s="7">
        <v>36.68</v>
      </c>
      <c r="BB174" s="7">
        <f t="shared" ref="BB174" si="6764">SUM(AZ174-3.42)</f>
        <v>33.369999999999997</v>
      </c>
      <c r="BC174" s="7">
        <f t="shared" ref="BC174" si="6765">SUM(BA174-3.42)</f>
        <v>33.26</v>
      </c>
      <c r="BD174" s="10">
        <f t="shared" ref="BD174" si="6766">MIN(BB174,BC174)</f>
        <v>33.26</v>
      </c>
      <c r="BE174" s="11">
        <f t="shared" si="5930"/>
        <v>0</v>
      </c>
      <c r="BF174" s="7">
        <f t="shared" ref="BF174" si="6767">SUM(AZ174)</f>
        <v>36.79</v>
      </c>
      <c r="BG174" s="7">
        <f t="shared" ref="BG174" si="6768">SUM(BA174)</f>
        <v>36.68</v>
      </c>
      <c r="BH174" s="10">
        <f t="shared" ref="BH174" si="6769">MIN(BF174,BG174)</f>
        <v>36.68</v>
      </c>
      <c r="BI174" s="11">
        <f t="shared" si="5934"/>
        <v>0</v>
      </c>
      <c r="BJ174" s="7">
        <v>33.79</v>
      </c>
      <c r="BK174" s="7">
        <v>34.11</v>
      </c>
      <c r="BL174" s="7">
        <f t="shared" ref="BL174" si="6770">SUM(BJ174-2.77)</f>
        <v>31.02</v>
      </c>
      <c r="BM174" s="7">
        <f t="shared" ref="BM174" si="6771">SUM(BK174-2.77)</f>
        <v>31.34</v>
      </c>
      <c r="BN174" s="10">
        <f t="shared" ref="BN174" si="6772">MIN(BL174,BM174)</f>
        <v>31.02</v>
      </c>
      <c r="BO174" s="11">
        <f t="shared" si="5938"/>
        <v>0</v>
      </c>
      <c r="BP174" s="7">
        <f t="shared" ref="BP174" si="6773">SUM(BJ174)</f>
        <v>33.79</v>
      </c>
      <c r="BQ174" s="7">
        <f t="shared" ref="BQ174" si="6774">SUM(BK174)</f>
        <v>34.11</v>
      </c>
      <c r="BR174" s="10">
        <f t="shared" ref="BR174" si="6775">MIN(BP174,BQ174)</f>
        <v>33.79</v>
      </c>
      <c r="BS174" s="11">
        <f t="shared" si="5942"/>
        <v>0</v>
      </c>
      <c r="BT174" s="7">
        <f t="shared" ref="BT174" si="6776">SUM(BJ174)</f>
        <v>33.79</v>
      </c>
      <c r="BU174" s="7">
        <f t="shared" ref="BU174" si="6777">SUM(BK174)</f>
        <v>34.11</v>
      </c>
      <c r="BV174" s="7">
        <f t="shared" ref="BV174" si="6778">SUM(BT174-2.3)</f>
        <v>31.49</v>
      </c>
      <c r="BW174" s="7">
        <f t="shared" ref="BW174" si="6779">SUM(BU174-2.3)</f>
        <v>31.81</v>
      </c>
      <c r="BX174" s="10">
        <f t="shared" ref="BX174" si="6780">MIN(BV174,BW174)</f>
        <v>31.49</v>
      </c>
      <c r="BY174" s="11">
        <f t="shared" si="5948"/>
        <v>0</v>
      </c>
      <c r="BZ174" s="7">
        <f t="shared" ref="BZ174" si="6781">SUM(BT174)</f>
        <v>33.79</v>
      </c>
      <c r="CA174" s="7">
        <f t="shared" ref="CA174" si="6782">SUM(BU174)</f>
        <v>34.11</v>
      </c>
      <c r="CB174" s="10">
        <f t="shared" ref="CB174" si="6783">MIN(BZ174,CA174)</f>
        <v>33.79</v>
      </c>
      <c r="CC174" s="11">
        <f t="shared" si="5952"/>
        <v>0</v>
      </c>
    </row>
    <row r="175" spans="1:81" ht="18" customHeight="1" x14ac:dyDescent="0.25">
      <c r="A175" s="1">
        <f t="shared" si="0"/>
        <v>45086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7">
        <v>38.36</v>
      </c>
      <c r="AG175" s="7">
        <v>38.64</v>
      </c>
      <c r="AH175" s="7">
        <f t="shared" si="6753"/>
        <v>36.9</v>
      </c>
      <c r="AI175" s="7">
        <f t="shared" si="6753"/>
        <v>37.18</v>
      </c>
      <c r="AJ175" s="10">
        <f t="shared" ref="AJ175" si="6784">MIN(AH175,AI175)</f>
        <v>36.9</v>
      </c>
      <c r="AK175" s="11">
        <f t="shared" si="5914"/>
        <v>0</v>
      </c>
      <c r="AL175" s="7">
        <f t="shared" ref="AL175" si="6785">SUM(AF175)</f>
        <v>38.36</v>
      </c>
      <c r="AM175" s="7">
        <f t="shared" ref="AM175" si="6786">SUM(AG175)</f>
        <v>38.64</v>
      </c>
      <c r="AN175" s="10">
        <f t="shared" ref="AN175" si="6787">MIN(AL175,AM175)</f>
        <v>38.36</v>
      </c>
      <c r="AO175" s="11">
        <f t="shared" si="5918"/>
        <v>0</v>
      </c>
      <c r="AP175" s="7">
        <v>38.36</v>
      </c>
      <c r="AQ175" s="7">
        <v>38.64</v>
      </c>
      <c r="AR175" s="7">
        <f t="shared" ref="AR175" si="6788">SUM(AP175-1.18)</f>
        <v>37.18</v>
      </c>
      <c r="AS175" s="7">
        <f t="shared" ref="AS175" si="6789">SUM(AQ175-1.18)</f>
        <v>37.46</v>
      </c>
      <c r="AT175" s="10">
        <f t="shared" ref="AT175" si="6790">MIN(AR175,AS175)</f>
        <v>37.18</v>
      </c>
      <c r="AU175" s="11">
        <f t="shared" si="5922"/>
        <v>0</v>
      </c>
      <c r="AV175" s="7">
        <f t="shared" ref="AV175" si="6791">SUM(AP175)</f>
        <v>38.36</v>
      </c>
      <c r="AW175" s="7">
        <f t="shared" ref="AW175" si="6792">SUM(AQ175)</f>
        <v>38.64</v>
      </c>
      <c r="AX175" s="10">
        <f t="shared" ref="AX175" si="6793">MIN(AV175,AW175)</f>
        <v>38.36</v>
      </c>
      <c r="AY175" s="11">
        <f t="shared" si="5926"/>
        <v>0</v>
      </c>
      <c r="AZ175" s="7">
        <v>36.79</v>
      </c>
      <c r="BA175" s="7">
        <v>36.68</v>
      </c>
      <c r="BB175" s="7">
        <f t="shared" ref="BB175" si="6794">SUM(AZ175-3.42)</f>
        <v>33.369999999999997</v>
      </c>
      <c r="BC175" s="7">
        <f t="shared" ref="BC175" si="6795">SUM(BA175-3.42)</f>
        <v>33.26</v>
      </c>
      <c r="BD175" s="10">
        <f t="shared" ref="BD175" si="6796">MIN(BB175,BC175)</f>
        <v>33.26</v>
      </c>
      <c r="BE175" s="11">
        <f t="shared" si="5930"/>
        <v>0</v>
      </c>
      <c r="BF175" s="7">
        <f t="shared" ref="BF175" si="6797">SUM(AZ175)</f>
        <v>36.79</v>
      </c>
      <c r="BG175" s="7">
        <f t="shared" ref="BG175" si="6798">SUM(BA175)</f>
        <v>36.68</v>
      </c>
      <c r="BH175" s="10">
        <f t="shared" ref="BH175" si="6799">MIN(BF175,BG175)</f>
        <v>36.68</v>
      </c>
      <c r="BI175" s="11">
        <f t="shared" si="5934"/>
        <v>0</v>
      </c>
      <c r="BJ175" s="7">
        <v>33.79</v>
      </c>
      <c r="BK175" s="7">
        <v>34.11</v>
      </c>
      <c r="BL175" s="7">
        <f t="shared" ref="BL175" si="6800">SUM(BJ175-2.77)</f>
        <v>31.02</v>
      </c>
      <c r="BM175" s="7">
        <f t="shared" ref="BM175" si="6801">SUM(BK175-2.77)</f>
        <v>31.34</v>
      </c>
      <c r="BN175" s="10">
        <f t="shared" ref="BN175" si="6802">MIN(BL175,BM175)</f>
        <v>31.02</v>
      </c>
      <c r="BO175" s="11">
        <f t="shared" si="5938"/>
        <v>0</v>
      </c>
      <c r="BP175" s="7">
        <f t="shared" ref="BP175" si="6803">SUM(BJ175)</f>
        <v>33.79</v>
      </c>
      <c r="BQ175" s="7">
        <f t="shared" ref="BQ175" si="6804">SUM(BK175)</f>
        <v>34.11</v>
      </c>
      <c r="BR175" s="10">
        <f t="shared" ref="BR175" si="6805">MIN(BP175,BQ175)</f>
        <v>33.79</v>
      </c>
      <c r="BS175" s="11">
        <f t="shared" si="5942"/>
        <v>0</v>
      </c>
      <c r="BT175" s="7">
        <f t="shared" ref="BT175" si="6806">SUM(BJ175)</f>
        <v>33.79</v>
      </c>
      <c r="BU175" s="7">
        <f t="shared" ref="BU175" si="6807">SUM(BK175)</f>
        <v>34.11</v>
      </c>
      <c r="BV175" s="7">
        <f t="shared" ref="BV175" si="6808">SUM(BT175-2.3)</f>
        <v>31.49</v>
      </c>
      <c r="BW175" s="7">
        <f t="shared" ref="BW175" si="6809">SUM(BU175-2.3)</f>
        <v>31.81</v>
      </c>
      <c r="BX175" s="10">
        <f t="shared" ref="BX175" si="6810">MIN(BV175,BW175)</f>
        <v>31.49</v>
      </c>
      <c r="BY175" s="11">
        <f t="shared" si="5948"/>
        <v>0</v>
      </c>
      <c r="BZ175" s="7">
        <f t="shared" ref="BZ175" si="6811">SUM(BT175)</f>
        <v>33.79</v>
      </c>
      <c r="CA175" s="7">
        <f t="shared" ref="CA175" si="6812">SUM(BU175)</f>
        <v>34.11</v>
      </c>
      <c r="CB175" s="10">
        <f t="shared" ref="CB175" si="6813">MIN(BZ175,CA175)</f>
        <v>33.79</v>
      </c>
      <c r="CC175" s="11">
        <f t="shared" si="5952"/>
        <v>0</v>
      </c>
    </row>
    <row r="176" spans="1:81" ht="18" customHeight="1" x14ac:dyDescent="0.25">
      <c r="A176" s="1">
        <f t="shared" si="0"/>
        <v>45079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7">
        <v>38.36</v>
      </c>
      <c r="AG176" s="7">
        <v>38.74</v>
      </c>
      <c r="AH176" s="7">
        <f t="shared" si="6753"/>
        <v>36.9</v>
      </c>
      <c r="AI176" s="7">
        <f t="shared" si="6753"/>
        <v>37.28</v>
      </c>
      <c r="AJ176" s="10">
        <f t="shared" ref="AJ176" si="6814">MIN(AH176,AI176)</f>
        <v>36.9</v>
      </c>
      <c r="AK176" s="11">
        <f t="shared" si="5914"/>
        <v>0</v>
      </c>
      <c r="AL176" s="7">
        <f t="shared" ref="AL176:AL228" si="6815">SUM(AF176)</f>
        <v>38.36</v>
      </c>
      <c r="AM176" s="7">
        <f t="shared" ref="AM176:AM228" si="6816">SUM(AG176)</f>
        <v>38.74</v>
      </c>
      <c r="AN176" s="10">
        <f t="shared" ref="AN176:AN228" si="6817">MIN(AL176,AM176)</f>
        <v>38.36</v>
      </c>
      <c r="AO176" s="11">
        <f t="shared" si="5918"/>
        <v>0</v>
      </c>
      <c r="AP176" s="7">
        <v>38.36</v>
      </c>
      <c r="AQ176" s="7">
        <v>38.74</v>
      </c>
      <c r="AR176" s="7">
        <f t="shared" ref="AR176" si="6818">SUM(AP176-1.18)</f>
        <v>37.18</v>
      </c>
      <c r="AS176" s="7">
        <f t="shared" ref="AS176" si="6819">SUM(AQ176-1.18)</f>
        <v>37.56</v>
      </c>
      <c r="AT176" s="10">
        <f t="shared" ref="AT176" si="6820">MIN(AR176,AS176)</f>
        <v>37.18</v>
      </c>
      <c r="AU176" s="11">
        <f t="shared" si="5922"/>
        <v>0</v>
      </c>
      <c r="AV176" s="7">
        <f t="shared" ref="AV176" si="6821">SUM(AP176)</f>
        <v>38.36</v>
      </c>
      <c r="AW176" s="7">
        <f t="shared" ref="AW176" si="6822">SUM(AQ176)</f>
        <v>38.74</v>
      </c>
      <c r="AX176" s="10">
        <f t="shared" ref="AX176" si="6823">MIN(AV176,AW176)</f>
        <v>38.36</v>
      </c>
      <c r="AY176" s="11">
        <f t="shared" si="5926"/>
        <v>0</v>
      </c>
      <c r="AZ176" s="7">
        <v>36.79</v>
      </c>
      <c r="BA176" s="7">
        <v>36.68</v>
      </c>
      <c r="BB176" s="7">
        <f t="shared" ref="BB176" si="6824">SUM(AZ176-3.42)</f>
        <v>33.369999999999997</v>
      </c>
      <c r="BC176" s="7">
        <f t="shared" ref="BC176" si="6825">SUM(BA176-3.42)</f>
        <v>33.26</v>
      </c>
      <c r="BD176" s="10">
        <f t="shared" ref="BD176" si="6826">MIN(BB176,BC176)</f>
        <v>33.26</v>
      </c>
      <c r="BE176" s="11">
        <f t="shared" si="5930"/>
        <v>0</v>
      </c>
      <c r="BF176" s="7">
        <f t="shared" ref="BF176" si="6827">SUM(AZ176)</f>
        <v>36.79</v>
      </c>
      <c r="BG176" s="7">
        <f t="shared" ref="BG176" si="6828">SUM(BA176)</f>
        <v>36.68</v>
      </c>
      <c r="BH176" s="10">
        <f t="shared" ref="BH176" si="6829">MIN(BF176,BG176)</f>
        <v>36.68</v>
      </c>
      <c r="BI176" s="11">
        <f t="shared" si="5934"/>
        <v>0</v>
      </c>
      <c r="BJ176" s="7">
        <v>33.79</v>
      </c>
      <c r="BK176" s="7">
        <v>34.11</v>
      </c>
      <c r="BL176" s="7">
        <f t="shared" ref="BL176" si="6830">SUM(BJ176-2.77)</f>
        <v>31.02</v>
      </c>
      <c r="BM176" s="7">
        <f t="shared" ref="BM176" si="6831">SUM(BK176-2.77)</f>
        <v>31.34</v>
      </c>
      <c r="BN176" s="10">
        <f t="shared" ref="BN176" si="6832">MIN(BL176,BM176)</f>
        <v>31.02</v>
      </c>
      <c r="BO176" s="11">
        <f t="shared" si="5938"/>
        <v>0</v>
      </c>
      <c r="BP176" s="7">
        <f t="shared" ref="BP176" si="6833">SUM(BJ176)</f>
        <v>33.79</v>
      </c>
      <c r="BQ176" s="7">
        <f t="shared" ref="BQ176" si="6834">SUM(BK176)</f>
        <v>34.11</v>
      </c>
      <c r="BR176" s="10">
        <f t="shared" ref="BR176" si="6835">MIN(BP176,BQ176)</f>
        <v>33.79</v>
      </c>
      <c r="BS176" s="11">
        <f t="shared" si="5942"/>
        <v>0</v>
      </c>
      <c r="BT176" s="7">
        <f t="shared" ref="BT176" si="6836">SUM(BJ176)</f>
        <v>33.79</v>
      </c>
      <c r="BU176" s="7">
        <f t="shared" ref="BU176" si="6837">SUM(BK176)</f>
        <v>34.11</v>
      </c>
      <c r="BV176" s="7">
        <f t="shared" ref="BV176" si="6838">SUM(BT176-2.3)</f>
        <v>31.49</v>
      </c>
      <c r="BW176" s="7">
        <f t="shared" ref="BW176" si="6839">SUM(BU176-2.3)</f>
        <v>31.81</v>
      </c>
      <c r="BX176" s="10">
        <f t="shared" ref="BX176" si="6840">MIN(BV176,BW176)</f>
        <v>31.49</v>
      </c>
      <c r="BY176" s="11">
        <f t="shared" si="5948"/>
        <v>0</v>
      </c>
      <c r="BZ176" s="7">
        <f t="shared" ref="BZ176" si="6841">SUM(BT176)</f>
        <v>33.79</v>
      </c>
      <c r="CA176" s="7">
        <f t="shared" ref="CA176" si="6842">SUM(BU176)</f>
        <v>34.11</v>
      </c>
      <c r="CB176" s="10">
        <f t="shared" ref="CB176" si="6843">MIN(BZ176,CA176)</f>
        <v>33.79</v>
      </c>
      <c r="CC176" s="11">
        <f t="shared" si="5952"/>
        <v>0</v>
      </c>
    </row>
    <row r="177" spans="1:81" ht="18" customHeight="1" x14ac:dyDescent="0.25">
      <c r="A177" s="1">
        <f t="shared" si="0"/>
        <v>45072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7"/>
      <c r="AG177" s="7"/>
      <c r="AH177" s="7"/>
      <c r="AI177" s="7"/>
      <c r="AJ177" s="10"/>
      <c r="AK177" s="11">
        <f t="shared" si="5914"/>
        <v>12.84</v>
      </c>
      <c r="AL177" s="7">
        <f t="shared" si="6815"/>
        <v>0</v>
      </c>
      <c r="AM177" s="7">
        <f t="shared" si="6816"/>
        <v>0</v>
      </c>
      <c r="AN177" s="10">
        <f t="shared" si="6817"/>
        <v>0</v>
      </c>
      <c r="AO177" s="11">
        <f t="shared" si="5918"/>
        <v>14.3</v>
      </c>
      <c r="AP177" s="7">
        <v>38.36</v>
      </c>
      <c r="AQ177" s="7">
        <v>38.799999999999997</v>
      </c>
      <c r="AR177" s="7">
        <f t="shared" ref="AR177" si="6844">SUM(AP177-1.18)</f>
        <v>37.18</v>
      </c>
      <c r="AS177" s="7">
        <f t="shared" ref="AS177" si="6845">SUM(AQ177-1.18)</f>
        <v>37.619999999999997</v>
      </c>
      <c r="AT177" s="10">
        <f t="shared" ref="AT177" si="6846">MIN(AR177,AS177)</f>
        <v>37.18</v>
      </c>
      <c r="AU177" s="11">
        <f t="shared" si="5922"/>
        <v>0</v>
      </c>
      <c r="AV177" s="7">
        <f t="shared" ref="AV177" si="6847">SUM(AP177)</f>
        <v>38.36</v>
      </c>
      <c r="AW177" s="7">
        <f t="shared" ref="AW177" si="6848">SUM(AQ177)</f>
        <v>38.799999999999997</v>
      </c>
      <c r="AX177" s="10">
        <f t="shared" ref="AX177" si="6849">MIN(AV177,AW177)</f>
        <v>38.36</v>
      </c>
      <c r="AY177" s="11">
        <f t="shared" si="5926"/>
        <v>0</v>
      </c>
      <c r="AZ177" s="7">
        <v>36.79</v>
      </c>
      <c r="BA177" s="7">
        <v>36.68</v>
      </c>
      <c r="BB177" s="7">
        <f t="shared" ref="BB177" si="6850">SUM(AZ177-3.42)</f>
        <v>33.369999999999997</v>
      </c>
      <c r="BC177" s="7">
        <f t="shared" ref="BC177" si="6851">SUM(BA177-3.42)</f>
        <v>33.26</v>
      </c>
      <c r="BD177" s="10">
        <f t="shared" ref="BD177" si="6852">MIN(BB177,BC177)</f>
        <v>33.26</v>
      </c>
      <c r="BE177" s="11">
        <f t="shared" si="5930"/>
        <v>0</v>
      </c>
      <c r="BF177" s="7">
        <f t="shared" ref="BF177" si="6853">SUM(AZ177)</f>
        <v>36.79</v>
      </c>
      <c r="BG177" s="7">
        <f t="shared" ref="BG177" si="6854">SUM(BA177)</f>
        <v>36.68</v>
      </c>
      <c r="BH177" s="10">
        <f t="shared" ref="BH177" si="6855">MIN(BF177,BG177)</f>
        <v>36.68</v>
      </c>
      <c r="BI177" s="11">
        <f t="shared" si="5934"/>
        <v>0</v>
      </c>
      <c r="BJ177" s="7">
        <v>33.79</v>
      </c>
      <c r="BK177" s="7">
        <v>34.11</v>
      </c>
      <c r="BL177" s="7">
        <f t="shared" ref="BL177" si="6856">SUM(BJ177-2.77)</f>
        <v>31.02</v>
      </c>
      <c r="BM177" s="7">
        <f t="shared" ref="BM177" si="6857">SUM(BK177-2.77)</f>
        <v>31.34</v>
      </c>
      <c r="BN177" s="10">
        <f t="shared" ref="BN177" si="6858">MIN(BL177,BM177)</f>
        <v>31.02</v>
      </c>
      <c r="BO177" s="11">
        <f t="shared" si="5938"/>
        <v>0</v>
      </c>
      <c r="BP177" s="7">
        <f t="shared" ref="BP177" si="6859">SUM(BJ177)</f>
        <v>33.79</v>
      </c>
      <c r="BQ177" s="7">
        <f t="shared" ref="BQ177" si="6860">SUM(BK177)</f>
        <v>34.11</v>
      </c>
      <c r="BR177" s="10">
        <f t="shared" ref="BR177" si="6861">MIN(BP177,BQ177)</f>
        <v>33.79</v>
      </c>
      <c r="BS177" s="11">
        <f t="shared" si="5942"/>
        <v>0</v>
      </c>
      <c r="BT177" s="7">
        <f t="shared" ref="BT177" si="6862">SUM(BJ177)</f>
        <v>33.79</v>
      </c>
      <c r="BU177" s="7">
        <f t="shared" ref="BU177" si="6863">SUM(BK177)</f>
        <v>34.11</v>
      </c>
      <c r="BV177" s="7">
        <f t="shared" ref="BV177" si="6864">SUM(BT177-2.3)</f>
        <v>31.49</v>
      </c>
      <c r="BW177" s="7">
        <f t="shared" ref="BW177" si="6865">SUM(BU177-2.3)</f>
        <v>31.81</v>
      </c>
      <c r="BX177" s="10">
        <f t="shared" ref="BX177" si="6866">MIN(BV177,BW177)</f>
        <v>31.49</v>
      </c>
      <c r="BY177" s="11">
        <f t="shared" si="5948"/>
        <v>0</v>
      </c>
      <c r="BZ177" s="7">
        <f t="shared" ref="BZ177" si="6867">SUM(BT177)</f>
        <v>33.79</v>
      </c>
      <c r="CA177" s="7">
        <f t="shared" ref="CA177" si="6868">SUM(BU177)</f>
        <v>34.11</v>
      </c>
      <c r="CB177" s="10">
        <f t="shared" ref="CB177" si="6869">MIN(BZ177,CA177)</f>
        <v>33.79</v>
      </c>
      <c r="CC177" s="11">
        <f t="shared" si="5952"/>
        <v>0</v>
      </c>
    </row>
    <row r="178" spans="1:81" ht="18" customHeight="1" x14ac:dyDescent="0.25">
      <c r="A178" s="1">
        <f t="shared" si="0"/>
        <v>45065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7"/>
      <c r="AG178" s="7"/>
      <c r="AH178" s="7"/>
      <c r="AI178" s="7"/>
      <c r="AJ178" s="10"/>
      <c r="AK178" s="11">
        <f t="shared" si="5914"/>
        <v>12.84</v>
      </c>
      <c r="AL178" s="7">
        <f t="shared" si="6815"/>
        <v>0</v>
      </c>
      <c r="AM178" s="7">
        <f t="shared" si="6816"/>
        <v>0</v>
      </c>
      <c r="AN178" s="10">
        <f t="shared" si="6817"/>
        <v>0</v>
      </c>
      <c r="AO178" s="11">
        <f t="shared" si="5918"/>
        <v>14.3</v>
      </c>
      <c r="AP178" s="7">
        <v>38.93</v>
      </c>
      <c r="AQ178" s="7">
        <v>38.75</v>
      </c>
      <c r="AR178" s="7">
        <f t="shared" ref="AR178" si="6870">SUM(AP178-1.18)</f>
        <v>37.75</v>
      </c>
      <c r="AS178" s="7">
        <f t="shared" ref="AS178" si="6871">SUM(AQ178-1.18)</f>
        <v>37.57</v>
      </c>
      <c r="AT178" s="10">
        <f t="shared" ref="AT178" si="6872">MIN(AR178,AS178)</f>
        <v>37.57</v>
      </c>
      <c r="AU178" s="11">
        <f t="shared" si="5922"/>
        <v>0</v>
      </c>
      <c r="AV178" s="7">
        <f t="shared" ref="AV178" si="6873">SUM(AP178)</f>
        <v>38.93</v>
      </c>
      <c r="AW178" s="7">
        <f t="shared" ref="AW178" si="6874">SUM(AQ178)</f>
        <v>38.75</v>
      </c>
      <c r="AX178" s="10">
        <f t="shared" ref="AX178" si="6875">MIN(AV178,AW178)</f>
        <v>38.75</v>
      </c>
      <c r="AY178" s="11">
        <f t="shared" si="5926"/>
        <v>0</v>
      </c>
      <c r="AZ178" s="7">
        <v>36.79</v>
      </c>
      <c r="BA178" s="7">
        <v>36.68</v>
      </c>
      <c r="BB178" s="7">
        <f t="shared" ref="BB178" si="6876">SUM(AZ178-3.42)</f>
        <v>33.369999999999997</v>
      </c>
      <c r="BC178" s="7">
        <f t="shared" ref="BC178" si="6877">SUM(BA178-3.42)</f>
        <v>33.26</v>
      </c>
      <c r="BD178" s="10">
        <f t="shared" ref="BD178" si="6878">MIN(BB178,BC178)</f>
        <v>33.26</v>
      </c>
      <c r="BE178" s="11">
        <f t="shared" si="5930"/>
        <v>0</v>
      </c>
      <c r="BF178" s="7">
        <f t="shared" ref="BF178" si="6879">SUM(AZ178)</f>
        <v>36.79</v>
      </c>
      <c r="BG178" s="7">
        <f t="shared" ref="BG178" si="6880">SUM(BA178)</f>
        <v>36.68</v>
      </c>
      <c r="BH178" s="10">
        <f t="shared" ref="BH178" si="6881">MIN(BF178,BG178)</f>
        <v>36.68</v>
      </c>
      <c r="BI178" s="11">
        <f t="shared" si="5934"/>
        <v>0</v>
      </c>
      <c r="BJ178" s="7">
        <v>33.79</v>
      </c>
      <c r="BK178" s="7">
        <v>34.11</v>
      </c>
      <c r="BL178" s="7">
        <f t="shared" ref="BL178" si="6882">SUM(BJ178-2.77)</f>
        <v>31.02</v>
      </c>
      <c r="BM178" s="7">
        <f t="shared" ref="BM178" si="6883">SUM(BK178-2.77)</f>
        <v>31.34</v>
      </c>
      <c r="BN178" s="10">
        <f t="shared" ref="BN178" si="6884">MIN(BL178,BM178)</f>
        <v>31.02</v>
      </c>
      <c r="BO178" s="11">
        <f t="shared" si="5938"/>
        <v>0</v>
      </c>
      <c r="BP178" s="7">
        <f t="shared" ref="BP178" si="6885">SUM(BJ178)</f>
        <v>33.79</v>
      </c>
      <c r="BQ178" s="7">
        <f t="shared" ref="BQ178" si="6886">SUM(BK178)</f>
        <v>34.11</v>
      </c>
      <c r="BR178" s="10">
        <f t="shared" ref="BR178" si="6887">MIN(BP178,BQ178)</f>
        <v>33.79</v>
      </c>
      <c r="BS178" s="11">
        <f t="shared" si="5942"/>
        <v>0</v>
      </c>
      <c r="BT178" s="7">
        <f t="shared" ref="BT178" si="6888">SUM(BJ178)</f>
        <v>33.79</v>
      </c>
      <c r="BU178" s="7">
        <f t="shared" ref="BU178" si="6889">SUM(BK178)</f>
        <v>34.11</v>
      </c>
      <c r="BV178" s="7">
        <f t="shared" ref="BV178" si="6890">SUM(BT178-2.3)</f>
        <v>31.49</v>
      </c>
      <c r="BW178" s="7">
        <f t="shared" ref="BW178" si="6891">SUM(BU178-2.3)</f>
        <v>31.81</v>
      </c>
      <c r="BX178" s="10">
        <f t="shared" ref="BX178" si="6892">MIN(BV178,BW178)</f>
        <v>31.49</v>
      </c>
      <c r="BY178" s="11">
        <f t="shared" si="5948"/>
        <v>0</v>
      </c>
      <c r="BZ178" s="7">
        <f t="shared" ref="BZ178" si="6893">SUM(BT178)</f>
        <v>33.79</v>
      </c>
      <c r="CA178" s="7">
        <f t="shared" ref="CA178" si="6894">SUM(BU178)</f>
        <v>34.11</v>
      </c>
      <c r="CB178" s="10">
        <f t="shared" ref="CB178" si="6895">MIN(BZ178,CA178)</f>
        <v>33.79</v>
      </c>
      <c r="CC178" s="11">
        <f t="shared" si="5952"/>
        <v>0</v>
      </c>
    </row>
    <row r="179" spans="1:81" ht="18" customHeight="1" x14ac:dyDescent="0.25">
      <c r="A179" s="1">
        <f t="shared" si="0"/>
        <v>45058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7"/>
      <c r="AG179" s="7"/>
      <c r="AH179" s="7"/>
      <c r="AI179" s="7"/>
      <c r="AJ179" s="10"/>
      <c r="AK179" s="11">
        <f t="shared" si="5914"/>
        <v>12.84</v>
      </c>
      <c r="AL179" s="7">
        <f t="shared" si="6815"/>
        <v>0</v>
      </c>
      <c r="AM179" s="7">
        <f t="shared" si="6816"/>
        <v>0</v>
      </c>
      <c r="AN179" s="10">
        <f t="shared" si="6817"/>
        <v>0</v>
      </c>
      <c r="AO179" s="11">
        <f t="shared" si="5918"/>
        <v>14.3</v>
      </c>
      <c r="AP179" s="7">
        <v>38.93</v>
      </c>
      <c r="AQ179" s="7">
        <v>38.68</v>
      </c>
      <c r="AR179" s="7">
        <f t="shared" ref="AR179" si="6896">SUM(AP179-1.18)</f>
        <v>37.75</v>
      </c>
      <c r="AS179" s="7">
        <f t="shared" ref="AS179" si="6897">SUM(AQ179-1.18)</f>
        <v>37.5</v>
      </c>
      <c r="AT179" s="10">
        <f t="shared" ref="AT179" si="6898">MIN(AR179,AS179)</f>
        <v>37.5</v>
      </c>
      <c r="AU179" s="11">
        <f t="shared" si="5922"/>
        <v>0</v>
      </c>
      <c r="AV179" s="7">
        <f t="shared" ref="AV179" si="6899">SUM(AP179)</f>
        <v>38.93</v>
      </c>
      <c r="AW179" s="7">
        <f t="shared" ref="AW179" si="6900">SUM(AQ179)</f>
        <v>38.68</v>
      </c>
      <c r="AX179" s="10">
        <f t="shared" ref="AX179" si="6901">MIN(AV179,AW179)</f>
        <v>38.68</v>
      </c>
      <c r="AY179" s="11">
        <f t="shared" si="5926"/>
        <v>0</v>
      </c>
      <c r="AZ179" s="7">
        <v>36.79</v>
      </c>
      <c r="BA179" s="7">
        <v>36.68</v>
      </c>
      <c r="BB179" s="7">
        <f t="shared" ref="BB179" si="6902">SUM(AZ179-3.42)</f>
        <v>33.369999999999997</v>
      </c>
      <c r="BC179" s="7">
        <f t="shared" ref="BC179" si="6903">SUM(BA179-3.42)</f>
        <v>33.26</v>
      </c>
      <c r="BD179" s="10">
        <f t="shared" ref="BD179" si="6904">MIN(BB179,BC179)</f>
        <v>33.26</v>
      </c>
      <c r="BE179" s="11">
        <f t="shared" si="5930"/>
        <v>0</v>
      </c>
      <c r="BF179" s="7">
        <f t="shared" ref="BF179" si="6905">SUM(AZ179)</f>
        <v>36.79</v>
      </c>
      <c r="BG179" s="7">
        <f t="shared" ref="BG179" si="6906">SUM(BA179)</f>
        <v>36.68</v>
      </c>
      <c r="BH179" s="10">
        <f t="shared" ref="BH179" si="6907">MIN(BF179,BG179)</f>
        <v>36.68</v>
      </c>
      <c r="BI179" s="11">
        <f t="shared" si="5934"/>
        <v>0</v>
      </c>
      <c r="BJ179" s="7">
        <v>33.79</v>
      </c>
      <c r="BK179" s="7">
        <v>34.11</v>
      </c>
      <c r="BL179" s="7">
        <f t="shared" ref="BL179" si="6908">SUM(BJ179-2.77)</f>
        <v>31.02</v>
      </c>
      <c r="BM179" s="7">
        <f t="shared" ref="BM179" si="6909">SUM(BK179-2.77)</f>
        <v>31.34</v>
      </c>
      <c r="BN179" s="10">
        <f t="shared" ref="BN179" si="6910">MIN(BL179,BM179)</f>
        <v>31.02</v>
      </c>
      <c r="BO179" s="11">
        <f t="shared" si="5938"/>
        <v>0</v>
      </c>
      <c r="BP179" s="7">
        <f t="shared" ref="BP179" si="6911">SUM(BJ179)</f>
        <v>33.79</v>
      </c>
      <c r="BQ179" s="7">
        <f t="shared" ref="BQ179" si="6912">SUM(BK179)</f>
        <v>34.11</v>
      </c>
      <c r="BR179" s="10">
        <f t="shared" ref="BR179" si="6913">MIN(BP179,BQ179)</f>
        <v>33.79</v>
      </c>
      <c r="BS179" s="11">
        <f t="shared" si="5942"/>
        <v>0</v>
      </c>
      <c r="BT179" s="7">
        <f t="shared" ref="BT179" si="6914">SUM(BJ179)</f>
        <v>33.79</v>
      </c>
      <c r="BU179" s="7">
        <f t="shared" ref="BU179" si="6915">SUM(BK179)</f>
        <v>34.11</v>
      </c>
      <c r="BV179" s="7">
        <f t="shared" ref="BV179" si="6916">SUM(BT179-2.3)</f>
        <v>31.49</v>
      </c>
      <c r="BW179" s="7">
        <f t="shared" ref="BW179" si="6917">SUM(BU179-2.3)</f>
        <v>31.81</v>
      </c>
      <c r="BX179" s="10">
        <f t="shared" ref="BX179" si="6918">MIN(BV179,BW179)</f>
        <v>31.49</v>
      </c>
      <c r="BY179" s="11">
        <f t="shared" si="5948"/>
        <v>0</v>
      </c>
      <c r="BZ179" s="7">
        <f t="shared" ref="BZ179" si="6919">SUM(BT179)</f>
        <v>33.79</v>
      </c>
      <c r="CA179" s="7">
        <f t="shared" ref="CA179" si="6920">SUM(BU179)</f>
        <v>34.11</v>
      </c>
      <c r="CB179" s="10">
        <f t="shared" ref="CB179" si="6921">MIN(BZ179,CA179)</f>
        <v>33.79</v>
      </c>
      <c r="CC179" s="11">
        <f t="shared" si="5952"/>
        <v>0</v>
      </c>
    </row>
    <row r="180" spans="1:81" ht="18" customHeight="1" x14ac:dyDescent="0.25">
      <c r="A180" s="1">
        <f t="shared" si="0"/>
        <v>45051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7"/>
      <c r="AG180" s="7"/>
      <c r="AH180" s="7"/>
      <c r="AI180" s="7"/>
      <c r="AJ180" s="10"/>
      <c r="AK180" s="11">
        <f t="shared" si="5914"/>
        <v>12.84</v>
      </c>
      <c r="AL180" s="7">
        <f t="shared" si="6815"/>
        <v>0</v>
      </c>
      <c r="AM180" s="7">
        <f t="shared" si="6816"/>
        <v>0</v>
      </c>
      <c r="AN180" s="10">
        <f t="shared" si="6817"/>
        <v>0</v>
      </c>
      <c r="AO180" s="11">
        <f t="shared" si="5918"/>
        <v>14.3</v>
      </c>
      <c r="AP180" s="7">
        <v>38.79</v>
      </c>
      <c r="AQ180" s="7">
        <v>38.57</v>
      </c>
      <c r="AR180" s="7">
        <f t="shared" ref="AR180" si="6922">SUM(AP180-1.18)</f>
        <v>37.61</v>
      </c>
      <c r="AS180" s="7">
        <f t="shared" ref="AS180" si="6923">SUM(AQ180-1.18)</f>
        <v>37.39</v>
      </c>
      <c r="AT180" s="10">
        <f t="shared" ref="AT180" si="6924">MIN(AR180,AS180)</f>
        <v>37.39</v>
      </c>
      <c r="AU180" s="11">
        <f t="shared" si="5922"/>
        <v>0</v>
      </c>
      <c r="AV180" s="7">
        <f t="shared" ref="AV180" si="6925">SUM(AP180)</f>
        <v>38.79</v>
      </c>
      <c r="AW180" s="7">
        <f t="shared" ref="AW180" si="6926">SUM(AQ180)</f>
        <v>38.57</v>
      </c>
      <c r="AX180" s="10">
        <f t="shared" ref="AX180" si="6927">MIN(AV180,AW180)</f>
        <v>38.57</v>
      </c>
      <c r="AY180" s="11">
        <f t="shared" si="5926"/>
        <v>0</v>
      </c>
      <c r="AZ180" s="7">
        <v>36.79</v>
      </c>
      <c r="BA180" s="7">
        <v>36.68</v>
      </c>
      <c r="BB180" s="7">
        <f t="shared" ref="BB180" si="6928">SUM(AZ180-3.42)</f>
        <v>33.369999999999997</v>
      </c>
      <c r="BC180" s="7">
        <f t="shared" ref="BC180" si="6929">SUM(BA180-3.42)</f>
        <v>33.26</v>
      </c>
      <c r="BD180" s="10">
        <f t="shared" ref="BD180" si="6930">MIN(BB180,BC180)</f>
        <v>33.26</v>
      </c>
      <c r="BE180" s="11">
        <f t="shared" si="5930"/>
        <v>0</v>
      </c>
      <c r="BF180" s="7">
        <f t="shared" ref="BF180" si="6931">SUM(AZ180)</f>
        <v>36.79</v>
      </c>
      <c r="BG180" s="7">
        <f t="shared" ref="BG180" si="6932">SUM(BA180)</f>
        <v>36.68</v>
      </c>
      <c r="BH180" s="10">
        <f t="shared" ref="BH180" si="6933">MIN(BF180,BG180)</f>
        <v>36.68</v>
      </c>
      <c r="BI180" s="11">
        <f t="shared" si="5934"/>
        <v>0</v>
      </c>
      <c r="BJ180" s="7">
        <v>33.79</v>
      </c>
      <c r="BK180" s="7">
        <v>34.11</v>
      </c>
      <c r="BL180" s="7">
        <f t="shared" ref="BL180" si="6934">SUM(BJ180-2.77)</f>
        <v>31.02</v>
      </c>
      <c r="BM180" s="7">
        <f t="shared" ref="BM180" si="6935">SUM(BK180-2.77)</f>
        <v>31.34</v>
      </c>
      <c r="BN180" s="10">
        <f t="shared" ref="BN180" si="6936">MIN(BL180,BM180)</f>
        <v>31.02</v>
      </c>
      <c r="BO180" s="11">
        <f t="shared" si="5938"/>
        <v>0</v>
      </c>
      <c r="BP180" s="7">
        <f t="shared" ref="BP180" si="6937">SUM(BJ180)</f>
        <v>33.79</v>
      </c>
      <c r="BQ180" s="7">
        <f t="shared" ref="BQ180" si="6938">SUM(BK180)</f>
        <v>34.11</v>
      </c>
      <c r="BR180" s="10">
        <f t="shared" ref="BR180" si="6939">MIN(BP180,BQ180)</f>
        <v>33.79</v>
      </c>
      <c r="BS180" s="11">
        <f t="shared" si="5942"/>
        <v>0</v>
      </c>
      <c r="BT180" s="7">
        <f t="shared" ref="BT180" si="6940">SUM(BJ180)</f>
        <v>33.79</v>
      </c>
      <c r="BU180" s="7">
        <f t="shared" ref="BU180" si="6941">SUM(BK180)</f>
        <v>34.11</v>
      </c>
      <c r="BV180" s="7">
        <f t="shared" ref="BV180" si="6942">SUM(BT180-2.3)</f>
        <v>31.49</v>
      </c>
      <c r="BW180" s="7">
        <f t="shared" ref="BW180" si="6943">SUM(BU180-2.3)</f>
        <v>31.81</v>
      </c>
      <c r="BX180" s="10">
        <f t="shared" ref="BX180" si="6944">MIN(BV180,BW180)</f>
        <v>31.49</v>
      </c>
      <c r="BY180" s="11">
        <f t="shared" si="5948"/>
        <v>0</v>
      </c>
      <c r="BZ180" s="7">
        <f t="shared" ref="BZ180" si="6945">SUM(BT180)</f>
        <v>33.79</v>
      </c>
      <c r="CA180" s="7">
        <f t="shared" ref="CA180" si="6946">SUM(BU180)</f>
        <v>34.11</v>
      </c>
      <c r="CB180" s="10">
        <f t="shared" ref="CB180" si="6947">MIN(BZ180,CA180)</f>
        <v>33.79</v>
      </c>
      <c r="CC180" s="11">
        <f t="shared" si="5952"/>
        <v>0</v>
      </c>
    </row>
    <row r="181" spans="1:81" ht="18" customHeight="1" x14ac:dyDescent="0.25">
      <c r="A181" s="1">
        <f t="shared" si="0"/>
        <v>45044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7"/>
      <c r="AG181" s="7"/>
      <c r="AH181" s="7"/>
      <c r="AI181" s="7"/>
      <c r="AJ181" s="10"/>
      <c r="AK181" s="11">
        <f t="shared" si="5914"/>
        <v>12.84</v>
      </c>
      <c r="AL181" s="7">
        <f t="shared" si="6815"/>
        <v>0</v>
      </c>
      <c r="AM181" s="7">
        <f t="shared" si="6816"/>
        <v>0</v>
      </c>
      <c r="AN181" s="10">
        <f t="shared" si="6817"/>
        <v>0</v>
      </c>
      <c r="AO181" s="11">
        <f t="shared" si="5918"/>
        <v>14.3</v>
      </c>
      <c r="AP181" s="7">
        <v>38.64</v>
      </c>
      <c r="AQ181" s="7">
        <v>38.46</v>
      </c>
      <c r="AR181" s="7">
        <f t="shared" ref="AR181" si="6948">SUM(AP181-1.18)</f>
        <v>37.46</v>
      </c>
      <c r="AS181" s="7">
        <f t="shared" ref="AS181" si="6949">SUM(AQ181-1.18)</f>
        <v>37.28</v>
      </c>
      <c r="AT181" s="10">
        <f t="shared" ref="AT181" si="6950">MIN(AR181,AS181)</f>
        <v>37.28</v>
      </c>
      <c r="AU181" s="11">
        <f t="shared" si="5922"/>
        <v>0</v>
      </c>
      <c r="AV181" s="7">
        <f t="shared" ref="AV181" si="6951">SUM(AP181)</f>
        <v>38.64</v>
      </c>
      <c r="AW181" s="7">
        <f t="shared" ref="AW181" si="6952">SUM(AQ181)</f>
        <v>38.46</v>
      </c>
      <c r="AX181" s="10">
        <f t="shared" ref="AX181" si="6953">MIN(AV181,AW181)</f>
        <v>38.46</v>
      </c>
      <c r="AY181" s="11">
        <f t="shared" si="5926"/>
        <v>0</v>
      </c>
      <c r="AZ181" s="7">
        <v>36.79</v>
      </c>
      <c r="BA181" s="7">
        <v>36.68</v>
      </c>
      <c r="BB181" s="7">
        <f t="shared" ref="BB181" si="6954">SUM(AZ181-3.42)</f>
        <v>33.369999999999997</v>
      </c>
      <c r="BC181" s="7">
        <f t="shared" ref="BC181" si="6955">SUM(BA181-3.42)</f>
        <v>33.26</v>
      </c>
      <c r="BD181" s="10">
        <f t="shared" ref="BD181" si="6956">MIN(BB181,BC181)</f>
        <v>33.26</v>
      </c>
      <c r="BE181" s="11">
        <f t="shared" si="5930"/>
        <v>0</v>
      </c>
      <c r="BF181" s="7">
        <f t="shared" ref="BF181" si="6957">SUM(AZ181)</f>
        <v>36.79</v>
      </c>
      <c r="BG181" s="7">
        <f t="shared" ref="BG181" si="6958">SUM(BA181)</f>
        <v>36.68</v>
      </c>
      <c r="BH181" s="10">
        <f t="shared" ref="BH181" si="6959">MIN(BF181,BG181)</f>
        <v>36.68</v>
      </c>
      <c r="BI181" s="11">
        <f t="shared" si="5934"/>
        <v>0</v>
      </c>
      <c r="BJ181" s="7">
        <v>33.79</v>
      </c>
      <c r="BK181" s="7">
        <v>34.11</v>
      </c>
      <c r="BL181" s="7">
        <f t="shared" ref="BL181" si="6960">SUM(BJ181-2.77)</f>
        <v>31.02</v>
      </c>
      <c r="BM181" s="7">
        <f t="shared" ref="BM181" si="6961">SUM(BK181-2.77)</f>
        <v>31.34</v>
      </c>
      <c r="BN181" s="10">
        <f t="shared" ref="BN181" si="6962">MIN(BL181,BM181)</f>
        <v>31.02</v>
      </c>
      <c r="BO181" s="11">
        <f t="shared" si="5938"/>
        <v>0</v>
      </c>
      <c r="BP181" s="7">
        <f t="shared" ref="BP181" si="6963">SUM(BJ181)</f>
        <v>33.79</v>
      </c>
      <c r="BQ181" s="7">
        <f t="shared" ref="BQ181" si="6964">SUM(BK181)</f>
        <v>34.11</v>
      </c>
      <c r="BR181" s="10">
        <f t="shared" ref="BR181" si="6965">MIN(BP181,BQ181)</f>
        <v>33.79</v>
      </c>
      <c r="BS181" s="11">
        <f t="shared" si="5942"/>
        <v>0</v>
      </c>
      <c r="BT181" s="7">
        <f t="shared" ref="BT181" si="6966">SUM(BJ181)</f>
        <v>33.79</v>
      </c>
      <c r="BU181" s="7">
        <f t="shared" ref="BU181" si="6967">SUM(BK181)</f>
        <v>34.11</v>
      </c>
      <c r="BV181" s="7">
        <f t="shared" ref="BV181" si="6968">SUM(BT181-2.3)</f>
        <v>31.49</v>
      </c>
      <c r="BW181" s="7">
        <f t="shared" ref="BW181" si="6969">SUM(BU181-2.3)</f>
        <v>31.81</v>
      </c>
      <c r="BX181" s="10">
        <f t="shared" ref="BX181" si="6970">MIN(BV181,BW181)</f>
        <v>31.49</v>
      </c>
      <c r="BY181" s="11">
        <f t="shared" si="5948"/>
        <v>0</v>
      </c>
      <c r="BZ181" s="7">
        <f t="shared" ref="BZ181" si="6971">SUM(BT181)</f>
        <v>33.79</v>
      </c>
      <c r="CA181" s="7">
        <f t="shared" ref="CA181" si="6972">SUM(BU181)</f>
        <v>34.11</v>
      </c>
      <c r="CB181" s="10">
        <f t="shared" ref="CB181" si="6973">MIN(BZ181,CA181)</f>
        <v>33.79</v>
      </c>
      <c r="CC181" s="11">
        <f t="shared" si="5952"/>
        <v>0</v>
      </c>
    </row>
    <row r="182" spans="1:81" ht="18" customHeight="1" x14ac:dyDescent="0.25">
      <c r="A182" s="1">
        <f t="shared" si="0"/>
        <v>45037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7"/>
      <c r="AG182" s="7"/>
      <c r="AH182" s="7"/>
      <c r="AI182" s="7"/>
      <c r="AJ182" s="10"/>
      <c r="AK182" s="11">
        <f t="shared" si="5914"/>
        <v>12.84</v>
      </c>
      <c r="AL182" s="7">
        <f t="shared" si="6815"/>
        <v>0</v>
      </c>
      <c r="AM182" s="7">
        <f t="shared" si="6816"/>
        <v>0</v>
      </c>
      <c r="AN182" s="10">
        <f t="shared" si="6817"/>
        <v>0</v>
      </c>
      <c r="AO182" s="11">
        <f t="shared" si="5918"/>
        <v>14.3</v>
      </c>
      <c r="AP182" s="7">
        <v>38.64</v>
      </c>
      <c r="AQ182" s="7">
        <v>38.35</v>
      </c>
      <c r="AR182" s="7">
        <f t="shared" ref="AR182" si="6974">SUM(AP182-1.18)</f>
        <v>37.46</v>
      </c>
      <c r="AS182" s="7">
        <f t="shared" ref="AS182" si="6975">SUM(AQ182-1.18)</f>
        <v>37.17</v>
      </c>
      <c r="AT182" s="10">
        <f t="shared" ref="AT182" si="6976">MIN(AR182,AS182)</f>
        <v>37.17</v>
      </c>
      <c r="AU182" s="11">
        <f t="shared" si="5922"/>
        <v>0</v>
      </c>
      <c r="AV182" s="7">
        <f t="shared" ref="AV182" si="6977">SUM(AP182)</f>
        <v>38.64</v>
      </c>
      <c r="AW182" s="7">
        <f t="shared" ref="AW182" si="6978">SUM(AQ182)</f>
        <v>38.35</v>
      </c>
      <c r="AX182" s="10">
        <f t="shared" ref="AX182" si="6979">MIN(AV182,AW182)</f>
        <v>38.35</v>
      </c>
      <c r="AY182" s="11">
        <f t="shared" si="5926"/>
        <v>0</v>
      </c>
      <c r="AZ182" s="7">
        <v>36.79</v>
      </c>
      <c r="BA182" s="7">
        <v>36.68</v>
      </c>
      <c r="BB182" s="7">
        <f t="shared" ref="BB182" si="6980">SUM(AZ182-3.42)</f>
        <v>33.369999999999997</v>
      </c>
      <c r="BC182" s="7">
        <f t="shared" ref="BC182" si="6981">SUM(BA182-3.42)</f>
        <v>33.26</v>
      </c>
      <c r="BD182" s="10">
        <f t="shared" ref="BD182" si="6982">MIN(BB182,BC182)</f>
        <v>33.26</v>
      </c>
      <c r="BE182" s="11">
        <f t="shared" si="5930"/>
        <v>0</v>
      </c>
      <c r="BF182" s="7">
        <f t="shared" ref="BF182" si="6983">SUM(AZ182)</f>
        <v>36.79</v>
      </c>
      <c r="BG182" s="7">
        <f t="shared" ref="BG182" si="6984">SUM(BA182)</f>
        <v>36.68</v>
      </c>
      <c r="BH182" s="10">
        <f t="shared" ref="BH182" si="6985">MIN(BF182,BG182)</f>
        <v>36.68</v>
      </c>
      <c r="BI182" s="11">
        <f t="shared" si="5934"/>
        <v>0</v>
      </c>
      <c r="BJ182" s="7">
        <v>33.79</v>
      </c>
      <c r="BK182" s="7">
        <v>34.11</v>
      </c>
      <c r="BL182" s="7">
        <f t="shared" ref="BL182" si="6986">SUM(BJ182-2.77)</f>
        <v>31.02</v>
      </c>
      <c r="BM182" s="7">
        <f t="shared" ref="BM182" si="6987">SUM(BK182-2.77)</f>
        <v>31.34</v>
      </c>
      <c r="BN182" s="10">
        <f t="shared" ref="BN182" si="6988">MIN(BL182,BM182)</f>
        <v>31.02</v>
      </c>
      <c r="BO182" s="11">
        <f t="shared" si="5938"/>
        <v>0</v>
      </c>
      <c r="BP182" s="7">
        <f t="shared" ref="BP182" si="6989">SUM(BJ182)</f>
        <v>33.79</v>
      </c>
      <c r="BQ182" s="7">
        <f t="shared" ref="BQ182" si="6990">SUM(BK182)</f>
        <v>34.11</v>
      </c>
      <c r="BR182" s="10">
        <f t="shared" ref="BR182" si="6991">MIN(BP182,BQ182)</f>
        <v>33.79</v>
      </c>
      <c r="BS182" s="11">
        <f t="shared" si="5942"/>
        <v>0</v>
      </c>
      <c r="BT182" s="7">
        <f t="shared" ref="BT182" si="6992">SUM(BJ182)</f>
        <v>33.79</v>
      </c>
      <c r="BU182" s="7">
        <f t="shared" ref="BU182" si="6993">SUM(BK182)</f>
        <v>34.11</v>
      </c>
      <c r="BV182" s="7">
        <f t="shared" ref="BV182" si="6994">SUM(BT182-2.3)</f>
        <v>31.49</v>
      </c>
      <c r="BW182" s="7">
        <f t="shared" ref="BW182" si="6995">SUM(BU182-2.3)</f>
        <v>31.81</v>
      </c>
      <c r="BX182" s="10">
        <f t="shared" ref="BX182" si="6996">MIN(BV182,BW182)</f>
        <v>31.49</v>
      </c>
      <c r="BY182" s="11">
        <f t="shared" si="5948"/>
        <v>0</v>
      </c>
      <c r="BZ182" s="7">
        <f t="shared" ref="BZ182" si="6997">SUM(BT182)</f>
        <v>33.79</v>
      </c>
      <c r="CA182" s="7">
        <f t="shared" ref="CA182" si="6998">SUM(BU182)</f>
        <v>34.11</v>
      </c>
      <c r="CB182" s="10">
        <f t="shared" ref="CB182" si="6999">MIN(BZ182,CA182)</f>
        <v>33.79</v>
      </c>
      <c r="CC182" s="11">
        <f t="shared" si="5952"/>
        <v>0</v>
      </c>
    </row>
    <row r="183" spans="1:81" ht="18" customHeight="1" x14ac:dyDescent="0.25">
      <c r="A183" s="1">
        <f t="shared" si="0"/>
        <v>45030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7"/>
      <c r="AG183" s="7"/>
      <c r="AH183" s="7"/>
      <c r="AI183" s="7"/>
      <c r="AJ183" s="10"/>
      <c r="AK183" s="11">
        <f t="shared" si="5914"/>
        <v>12.84</v>
      </c>
      <c r="AL183" s="7">
        <f t="shared" si="6815"/>
        <v>0</v>
      </c>
      <c r="AM183" s="7">
        <f t="shared" si="6816"/>
        <v>0</v>
      </c>
      <c r="AN183" s="10">
        <f t="shared" si="6817"/>
        <v>0</v>
      </c>
      <c r="AO183" s="11">
        <f t="shared" si="5918"/>
        <v>14.3</v>
      </c>
      <c r="AP183" s="7">
        <v>38.64</v>
      </c>
      <c r="AQ183" s="7">
        <v>38.14</v>
      </c>
      <c r="AR183" s="7">
        <f t="shared" ref="AR183" si="7000">SUM(AP183-1.18)</f>
        <v>37.46</v>
      </c>
      <c r="AS183" s="7">
        <f t="shared" ref="AS183" si="7001">SUM(AQ183-1.18)</f>
        <v>36.96</v>
      </c>
      <c r="AT183" s="10">
        <f t="shared" ref="AT183" si="7002">MIN(AR183,AS183)</f>
        <v>36.96</v>
      </c>
      <c r="AU183" s="11">
        <f t="shared" si="5922"/>
        <v>0</v>
      </c>
      <c r="AV183" s="7">
        <f t="shared" ref="AV183" si="7003">SUM(AP183)</f>
        <v>38.64</v>
      </c>
      <c r="AW183" s="7">
        <f t="shared" ref="AW183" si="7004">SUM(AQ183)</f>
        <v>38.14</v>
      </c>
      <c r="AX183" s="10">
        <f t="shared" ref="AX183" si="7005">MIN(AV183,AW183)</f>
        <v>38.14</v>
      </c>
      <c r="AY183" s="11">
        <f t="shared" si="5926"/>
        <v>0</v>
      </c>
      <c r="AZ183" s="7">
        <v>36.79</v>
      </c>
      <c r="BA183" s="7">
        <v>36.68</v>
      </c>
      <c r="BB183" s="7">
        <f t="shared" ref="BB183" si="7006">SUM(AZ183-3.42)</f>
        <v>33.369999999999997</v>
      </c>
      <c r="BC183" s="7">
        <f t="shared" ref="BC183" si="7007">SUM(BA183-3.42)</f>
        <v>33.26</v>
      </c>
      <c r="BD183" s="10">
        <f t="shared" ref="BD183" si="7008">MIN(BB183,BC183)</f>
        <v>33.26</v>
      </c>
      <c r="BE183" s="11">
        <f t="shared" si="5930"/>
        <v>0</v>
      </c>
      <c r="BF183" s="7">
        <f t="shared" ref="BF183" si="7009">SUM(AZ183)</f>
        <v>36.79</v>
      </c>
      <c r="BG183" s="7">
        <f t="shared" ref="BG183" si="7010">SUM(BA183)</f>
        <v>36.68</v>
      </c>
      <c r="BH183" s="10">
        <f t="shared" ref="BH183" si="7011">MIN(BF183,BG183)</f>
        <v>36.68</v>
      </c>
      <c r="BI183" s="11">
        <f t="shared" si="5934"/>
        <v>0</v>
      </c>
      <c r="BJ183" s="7">
        <v>33.79</v>
      </c>
      <c r="BK183" s="7">
        <v>34.11</v>
      </c>
      <c r="BL183" s="7">
        <f t="shared" ref="BL183" si="7012">SUM(BJ183-2.77)</f>
        <v>31.02</v>
      </c>
      <c r="BM183" s="7">
        <f t="shared" ref="BM183" si="7013">SUM(BK183-2.77)</f>
        <v>31.34</v>
      </c>
      <c r="BN183" s="10">
        <f t="shared" ref="BN183" si="7014">MIN(BL183,BM183)</f>
        <v>31.02</v>
      </c>
      <c r="BO183" s="11">
        <f t="shared" si="5938"/>
        <v>0</v>
      </c>
      <c r="BP183" s="7">
        <f t="shared" ref="BP183" si="7015">SUM(BJ183)</f>
        <v>33.79</v>
      </c>
      <c r="BQ183" s="7">
        <f t="shared" ref="BQ183" si="7016">SUM(BK183)</f>
        <v>34.11</v>
      </c>
      <c r="BR183" s="10">
        <f t="shared" ref="BR183" si="7017">MIN(BP183,BQ183)</f>
        <v>33.79</v>
      </c>
      <c r="BS183" s="11">
        <f t="shared" si="5942"/>
        <v>0</v>
      </c>
      <c r="BT183" s="7">
        <f t="shared" ref="BT183" si="7018">SUM(BJ183)</f>
        <v>33.79</v>
      </c>
      <c r="BU183" s="7">
        <f t="shared" ref="BU183" si="7019">SUM(BK183)</f>
        <v>34.11</v>
      </c>
      <c r="BV183" s="7">
        <f t="shared" ref="BV183" si="7020">SUM(BT183-2.3)</f>
        <v>31.49</v>
      </c>
      <c r="BW183" s="7">
        <f t="shared" ref="BW183" si="7021">SUM(BU183-2.3)</f>
        <v>31.81</v>
      </c>
      <c r="BX183" s="10">
        <f t="shared" ref="BX183" si="7022">MIN(BV183,BW183)</f>
        <v>31.49</v>
      </c>
      <c r="BY183" s="11">
        <f t="shared" si="5948"/>
        <v>0</v>
      </c>
      <c r="BZ183" s="7">
        <f t="shared" ref="BZ183" si="7023">SUM(BT183)</f>
        <v>33.79</v>
      </c>
      <c r="CA183" s="7">
        <f t="shared" ref="CA183" si="7024">SUM(BU183)</f>
        <v>34.11</v>
      </c>
      <c r="CB183" s="10">
        <f t="shared" ref="CB183" si="7025">MIN(BZ183,CA183)</f>
        <v>33.79</v>
      </c>
      <c r="CC183" s="11">
        <f t="shared" si="5952"/>
        <v>0</v>
      </c>
    </row>
    <row r="184" spans="1:81" ht="18" customHeight="1" x14ac:dyDescent="0.25">
      <c r="A184" s="1">
        <f t="shared" si="0"/>
        <v>45023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7"/>
      <c r="AG184" s="7"/>
      <c r="AH184" s="7"/>
      <c r="AI184" s="7"/>
      <c r="AJ184" s="10"/>
      <c r="AK184" s="11">
        <f t="shared" si="5914"/>
        <v>12.84</v>
      </c>
      <c r="AL184" s="7">
        <f t="shared" si="6815"/>
        <v>0</v>
      </c>
      <c r="AM184" s="7">
        <f t="shared" si="6816"/>
        <v>0</v>
      </c>
      <c r="AN184" s="10">
        <f t="shared" si="6817"/>
        <v>0</v>
      </c>
      <c r="AO184" s="11">
        <f t="shared" si="5918"/>
        <v>14.3</v>
      </c>
      <c r="AP184" s="7">
        <v>38.36</v>
      </c>
      <c r="AQ184" s="7">
        <v>37.950000000000003</v>
      </c>
      <c r="AR184" s="7">
        <f t="shared" ref="AR184" si="7026">SUM(AP184-1.18)</f>
        <v>37.18</v>
      </c>
      <c r="AS184" s="7">
        <f t="shared" ref="AS184" si="7027">SUM(AQ184-1.18)</f>
        <v>36.770000000000003</v>
      </c>
      <c r="AT184" s="10">
        <f t="shared" ref="AT184" si="7028">MIN(AR184,AS184)</f>
        <v>36.770000000000003</v>
      </c>
      <c r="AU184" s="11">
        <f t="shared" si="5922"/>
        <v>0</v>
      </c>
      <c r="AV184" s="7">
        <f t="shared" ref="AV184" si="7029">SUM(AP184)</f>
        <v>38.36</v>
      </c>
      <c r="AW184" s="7">
        <f t="shared" ref="AW184" si="7030">SUM(AQ184)</f>
        <v>37.950000000000003</v>
      </c>
      <c r="AX184" s="10">
        <f t="shared" ref="AX184" si="7031">MIN(AV184,AW184)</f>
        <v>37.950000000000003</v>
      </c>
      <c r="AY184" s="11">
        <f t="shared" si="5926"/>
        <v>0</v>
      </c>
      <c r="AZ184" s="7">
        <v>36.79</v>
      </c>
      <c r="BA184" s="7">
        <v>36.68</v>
      </c>
      <c r="BB184" s="7">
        <f t="shared" ref="BB184" si="7032">SUM(AZ184-3.42)</f>
        <v>33.369999999999997</v>
      </c>
      <c r="BC184" s="7">
        <f t="shared" ref="BC184" si="7033">SUM(BA184-3.42)</f>
        <v>33.26</v>
      </c>
      <c r="BD184" s="10">
        <f t="shared" ref="BD184" si="7034">MIN(BB184,BC184)</f>
        <v>33.26</v>
      </c>
      <c r="BE184" s="11">
        <f t="shared" si="5930"/>
        <v>0</v>
      </c>
      <c r="BF184" s="7">
        <f t="shared" ref="BF184" si="7035">SUM(AZ184)</f>
        <v>36.79</v>
      </c>
      <c r="BG184" s="7">
        <f t="shared" ref="BG184" si="7036">SUM(BA184)</f>
        <v>36.68</v>
      </c>
      <c r="BH184" s="10">
        <f t="shared" ref="BH184" si="7037">MIN(BF184,BG184)</f>
        <v>36.68</v>
      </c>
      <c r="BI184" s="11">
        <f t="shared" si="5934"/>
        <v>0</v>
      </c>
      <c r="BJ184" s="7">
        <v>33.79</v>
      </c>
      <c r="BK184" s="7">
        <v>34.11</v>
      </c>
      <c r="BL184" s="7">
        <f t="shared" ref="BL184" si="7038">SUM(BJ184-2.77)</f>
        <v>31.02</v>
      </c>
      <c r="BM184" s="7">
        <f t="shared" ref="BM184" si="7039">SUM(BK184-2.77)</f>
        <v>31.34</v>
      </c>
      <c r="BN184" s="10">
        <f t="shared" ref="BN184" si="7040">MIN(BL184,BM184)</f>
        <v>31.02</v>
      </c>
      <c r="BO184" s="11">
        <f t="shared" si="5938"/>
        <v>0</v>
      </c>
      <c r="BP184" s="7">
        <f t="shared" ref="BP184" si="7041">SUM(BJ184)</f>
        <v>33.79</v>
      </c>
      <c r="BQ184" s="7">
        <f t="shared" ref="BQ184" si="7042">SUM(BK184)</f>
        <v>34.11</v>
      </c>
      <c r="BR184" s="10">
        <f t="shared" ref="BR184" si="7043">MIN(BP184,BQ184)</f>
        <v>33.79</v>
      </c>
      <c r="BS184" s="11">
        <f t="shared" si="5942"/>
        <v>0</v>
      </c>
      <c r="BT184" s="7">
        <f t="shared" ref="BT184" si="7044">SUM(BJ184)</f>
        <v>33.79</v>
      </c>
      <c r="BU184" s="7">
        <f t="shared" ref="BU184" si="7045">SUM(BK184)</f>
        <v>34.11</v>
      </c>
      <c r="BV184" s="7">
        <f t="shared" ref="BV184" si="7046">SUM(BT184-2.3)</f>
        <v>31.49</v>
      </c>
      <c r="BW184" s="7">
        <f t="shared" ref="BW184" si="7047">SUM(BU184-2.3)</f>
        <v>31.81</v>
      </c>
      <c r="BX184" s="10">
        <f t="shared" ref="BX184" si="7048">MIN(BV184,BW184)</f>
        <v>31.49</v>
      </c>
      <c r="BY184" s="11">
        <f t="shared" si="5948"/>
        <v>0</v>
      </c>
      <c r="BZ184" s="7">
        <f t="shared" ref="BZ184" si="7049">SUM(BT184)</f>
        <v>33.79</v>
      </c>
      <c r="CA184" s="7">
        <f t="shared" ref="CA184" si="7050">SUM(BU184)</f>
        <v>34.11</v>
      </c>
      <c r="CB184" s="10">
        <f t="shared" ref="CB184" si="7051">MIN(BZ184,CA184)</f>
        <v>33.79</v>
      </c>
      <c r="CC184" s="11">
        <f t="shared" si="5952"/>
        <v>0</v>
      </c>
    </row>
    <row r="185" spans="1:81" ht="18" customHeight="1" x14ac:dyDescent="0.25">
      <c r="A185" s="1">
        <f t="shared" si="0"/>
        <v>45016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7"/>
      <c r="AG185" s="7"/>
      <c r="AH185" s="7"/>
      <c r="AI185" s="7"/>
      <c r="AJ185" s="10"/>
      <c r="AK185" s="11">
        <f t="shared" si="5914"/>
        <v>12.84</v>
      </c>
      <c r="AL185" s="7">
        <f t="shared" si="6815"/>
        <v>0</v>
      </c>
      <c r="AM185" s="7">
        <f t="shared" si="6816"/>
        <v>0</v>
      </c>
      <c r="AN185" s="10">
        <f t="shared" si="6817"/>
        <v>0</v>
      </c>
      <c r="AO185" s="11">
        <f t="shared" si="5918"/>
        <v>14.3</v>
      </c>
      <c r="AP185" s="7">
        <v>38.21</v>
      </c>
      <c r="AQ185" s="7">
        <v>37.700000000000003</v>
      </c>
      <c r="AR185" s="7">
        <f t="shared" ref="AR185" si="7052">SUM(AP185-1.18)</f>
        <v>37.03</v>
      </c>
      <c r="AS185" s="7">
        <f t="shared" ref="AS185" si="7053">SUM(AQ185-1.18)</f>
        <v>36.520000000000003</v>
      </c>
      <c r="AT185" s="10">
        <f t="shared" ref="AT185" si="7054">MIN(AR185,AS185)</f>
        <v>36.520000000000003</v>
      </c>
      <c r="AU185" s="11">
        <f t="shared" si="5922"/>
        <v>0</v>
      </c>
      <c r="AV185" s="7">
        <f t="shared" ref="AV185" si="7055">SUM(AP185)</f>
        <v>38.21</v>
      </c>
      <c r="AW185" s="7">
        <f t="shared" ref="AW185" si="7056">SUM(AQ185)</f>
        <v>37.700000000000003</v>
      </c>
      <c r="AX185" s="10">
        <f t="shared" ref="AX185" si="7057">MIN(AV185,AW185)</f>
        <v>37.700000000000003</v>
      </c>
      <c r="AY185" s="11">
        <f t="shared" si="5926"/>
        <v>0</v>
      </c>
      <c r="AZ185" s="7">
        <v>36.79</v>
      </c>
      <c r="BA185" s="7">
        <v>36.68</v>
      </c>
      <c r="BB185" s="7">
        <f t="shared" ref="BB185" si="7058">SUM(AZ185-3.42)</f>
        <v>33.369999999999997</v>
      </c>
      <c r="BC185" s="7">
        <f t="shared" ref="BC185" si="7059">SUM(BA185-3.42)</f>
        <v>33.26</v>
      </c>
      <c r="BD185" s="10">
        <f t="shared" ref="BD185" si="7060">MIN(BB185,BC185)</f>
        <v>33.26</v>
      </c>
      <c r="BE185" s="11">
        <f t="shared" si="5930"/>
        <v>0</v>
      </c>
      <c r="BF185" s="7">
        <f t="shared" ref="BF185" si="7061">SUM(AZ185)</f>
        <v>36.79</v>
      </c>
      <c r="BG185" s="7">
        <f t="shared" ref="BG185" si="7062">SUM(BA185)</f>
        <v>36.68</v>
      </c>
      <c r="BH185" s="10">
        <f t="shared" ref="BH185" si="7063">MIN(BF185,BG185)</f>
        <v>36.68</v>
      </c>
      <c r="BI185" s="11">
        <f t="shared" si="5934"/>
        <v>0</v>
      </c>
      <c r="BJ185" s="7">
        <v>33.79</v>
      </c>
      <c r="BK185" s="7">
        <v>34.11</v>
      </c>
      <c r="BL185" s="7">
        <f t="shared" ref="BL185" si="7064">SUM(BJ185-2.77)</f>
        <v>31.02</v>
      </c>
      <c r="BM185" s="7">
        <f t="shared" ref="BM185" si="7065">SUM(BK185-2.77)</f>
        <v>31.34</v>
      </c>
      <c r="BN185" s="10">
        <f t="shared" ref="BN185" si="7066">MIN(BL185,BM185)</f>
        <v>31.02</v>
      </c>
      <c r="BO185" s="11">
        <f t="shared" si="5938"/>
        <v>0</v>
      </c>
      <c r="BP185" s="7">
        <f t="shared" ref="BP185" si="7067">SUM(BJ185)</f>
        <v>33.79</v>
      </c>
      <c r="BQ185" s="7">
        <f t="shared" ref="BQ185" si="7068">SUM(BK185)</f>
        <v>34.11</v>
      </c>
      <c r="BR185" s="10">
        <f t="shared" ref="BR185" si="7069">MIN(BP185,BQ185)</f>
        <v>33.79</v>
      </c>
      <c r="BS185" s="11">
        <f t="shared" si="5942"/>
        <v>0</v>
      </c>
      <c r="BT185" s="7">
        <f t="shared" ref="BT185" si="7070">SUM(BJ185)</f>
        <v>33.79</v>
      </c>
      <c r="BU185" s="7">
        <f t="shared" ref="BU185" si="7071">SUM(BK185)</f>
        <v>34.11</v>
      </c>
      <c r="BV185" s="7">
        <f t="shared" ref="BV185" si="7072">SUM(BT185-2.3)</f>
        <v>31.49</v>
      </c>
      <c r="BW185" s="7">
        <f t="shared" ref="BW185" si="7073">SUM(BU185-2.3)</f>
        <v>31.81</v>
      </c>
      <c r="BX185" s="10">
        <f t="shared" ref="BX185" si="7074">MIN(BV185,BW185)</f>
        <v>31.49</v>
      </c>
      <c r="BY185" s="11">
        <f t="shared" si="5948"/>
        <v>0</v>
      </c>
      <c r="BZ185" s="7">
        <f t="shared" ref="BZ185" si="7075">SUM(BT185)</f>
        <v>33.79</v>
      </c>
      <c r="CA185" s="7">
        <f t="shared" ref="CA185" si="7076">SUM(BU185)</f>
        <v>34.11</v>
      </c>
      <c r="CB185" s="10">
        <f t="shared" ref="CB185" si="7077">MIN(BZ185,CA185)</f>
        <v>33.79</v>
      </c>
      <c r="CC185" s="11">
        <f t="shared" si="5952"/>
        <v>0</v>
      </c>
    </row>
    <row r="186" spans="1:81" ht="18" customHeight="1" x14ac:dyDescent="0.25">
      <c r="A186" s="1">
        <f t="shared" si="0"/>
        <v>45009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7"/>
      <c r="AG186" s="7"/>
      <c r="AH186" s="7"/>
      <c r="AI186" s="7"/>
      <c r="AJ186" s="10"/>
      <c r="AK186" s="11">
        <f t="shared" si="5914"/>
        <v>12.84</v>
      </c>
      <c r="AL186" s="7">
        <f t="shared" si="6815"/>
        <v>0</v>
      </c>
      <c r="AM186" s="7">
        <f t="shared" si="6816"/>
        <v>0</v>
      </c>
      <c r="AN186" s="10">
        <f t="shared" si="6817"/>
        <v>0</v>
      </c>
      <c r="AO186" s="11">
        <f t="shared" si="5918"/>
        <v>14.3</v>
      </c>
      <c r="AP186" s="7">
        <v>38.21</v>
      </c>
      <c r="AQ186" s="7">
        <v>37.369999999999997</v>
      </c>
      <c r="AR186" s="7">
        <f t="shared" ref="AR186" si="7078">SUM(AP186-1.18)</f>
        <v>37.03</v>
      </c>
      <c r="AS186" s="7">
        <f t="shared" ref="AS186" si="7079">SUM(AQ186-1.18)</f>
        <v>36.19</v>
      </c>
      <c r="AT186" s="10">
        <f t="shared" ref="AT186" si="7080">MIN(AR186,AS186)</f>
        <v>36.19</v>
      </c>
      <c r="AU186" s="11">
        <f t="shared" si="5922"/>
        <v>0</v>
      </c>
      <c r="AV186" s="7">
        <f t="shared" ref="AV186" si="7081">SUM(AP186)</f>
        <v>38.21</v>
      </c>
      <c r="AW186" s="7">
        <f t="shared" ref="AW186" si="7082">SUM(AQ186)</f>
        <v>37.369999999999997</v>
      </c>
      <c r="AX186" s="10">
        <f t="shared" ref="AX186" si="7083">MIN(AV186,AW186)</f>
        <v>37.369999999999997</v>
      </c>
      <c r="AY186" s="11">
        <f t="shared" si="5926"/>
        <v>0</v>
      </c>
      <c r="AZ186" s="7">
        <v>36.79</v>
      </c>
      <c r="BA186" s="7">
        <v>36.68</v>
      </c>
      <c r="BB186" s="7">
        <f t="shared" ref="BB186" si="7084">SUM(AZ186-3.42)</f>
        <v>33.369999999999997</v>
      </c>
      <c r="BC186" s="7">
        <f t="shared" ref="BC186" si="7085">SUM(BA186-3.42)</f>
        <v>33.26</v>
      </c>
      <c r="BD186" s="10">
        <f t="shared" ref="BD186" si="7086">MIN(BB186,BC186)</f>
        <v>33.26</v>
      </c>
      <c r="BE186" s="11">
        <f t="shared" si="5930"/>
        <v>0</v>
      </c>
      <c r="BF186" s="7">
        <f t="shared" ref="BF186" si="7087">SUM(AZ186)</f>
        <v>36.79</v>
      </c>
      <c r="BG186" s="7">
        <f t="shared" ref="BG186" si="7088">SUM(BA186)</f>
        <v>36.68</v>
      </c>
      <c r="BH186" s="10">
        <f t="shared" ref="BH186" si="7089">MIN(BF186,BG186)</f>
        <v>36.68</v>
      </c>
      <c r="BI186" s="11">
        <f t="shared" si="5934"/>
        <v>0</v>
      </c>
      <c r="BJ186" s="7">
        <v>33.79</v>
      </c>
      <c r="BK186" s="7">
        <v>34.11</v>
      </c>
      <c r="BL186" s="7">
        <f t="shared" ref="BL186" si="7090">SUM(BJ186-2.77)</f>
        <v>31.02</v>
      </c>
      <c r="BM186" s="7">
        <f t="shared" ref="BM186" si="7091">SUM(BK186-2.77)</f>
        <v>31.34</v>
      </c>
      <c r="BN186" s="10">
        <f t="shared" ref="BN186" si="7092">MIN(BL186,BM186)</f>
        <v>31.02</v>
      </c>
      <c r="BO186" s="11">
        <f t="shared" si="5938"/>
        <v>0</v>
      </c>
      <c r="BP186" s="7">
        <f t="shared" ref="BP186" si="7093">SUM(BJ186)</f>
        <v>33.79</v>
      </c>
      <c r="BQ186" s="7">
        <f t="shared" ref="BQ186" si="7094">SUM(BK186)</f>
        <v>34.11</v>
      </c>
      <c r="BR186" s="10">
        <f t="shared" ref="BR186" si="7095">MIN(BP186,BQ186)</f>
        <v>33.79</v>
      </c>
      <c r="BS186" s="11">
        <f t="shared" si="5942"/>
        <v>0</v>
      </c>
      <c r="BT186" s="7">
        <f t="shared" ref="BT186" si="7096">SUM(BJ186)</f>
        <v>33.79</v>
      </c>
      <c r="BU186" s="7">
        <f t="shared" ref="BU186" si="7097">SUM(BK186)</f>
        <v>34.11</v>
      </c>
      <c r="BV186" s="7">
        <f t="shared" ref="BV186" si="7098">SUM(BT186-2.3)</f>
        <v>31.49</v>
      </c>
      <c r="BW186" s="7">
        <f t="shared" ref="BW186" si="7099">SUM(BU186-2.3)</f>
        <v>31.81</v>
      </c>
      <c r="BX186" s="10">
        <f t="shared" ref="BX186" si="7100">MIN(BV186,BW186)</f>
        <v>31.49</v>
      </c>
      <c r="BY186" s="11">
        <f t="shared" si="5948"/>
        <v>0</v>
      </c>
      <c r="BZ186" s="7">
        <f t="shared" ref="BZ186" si="7101">SUM(BT186)</f>
        <v>33.79</v>
      </c>
      <c r="CA186" s="7">
        <f t="shared" ref="CA186" si="7102">SUM(BU186)</f>
        <v>34.11</v>
      </c>
      <c r="CB186" s="10">
        <f t="shared" ref="CB186" si="7103">MIN(BZ186,CA186)</f>
        <v>33.79</v>
      </c>
      <c r="CC186" s="11">
        <f t="shared" si="5952"/>
        <v>0</v>
      </c>
    </row>
    <row r="187" spans="1:81" ht="18" customHeight="1" x14ac:dyDescent="0.25">
      <c r="A187" s="1">
        <f t="shared" si="0"/>
        <v>45002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7"/>
      <c r="AG187" s="7"/>
      <c r="AH187" s="7"/>
      <c r="AI187" s="7"/>
      <c r="AJ187" s="10"/>
      <c r="AK187" s="11">
        <f t="shared" si="5914"/>
        <v>12.84</v>
      </c>
      <c r="AL187" s="7">
        <f t="shared" si="6815"/>
        <v>0</v>
      </c>
      <c r="AM187" s="7">
        <f t="shared" si="6816"/>
        <v>0</v>
      </c>
      <c r="AN187" s="10">
        <f t="shared" si="6817"/>
        <v>0</v>
      </c>
      <c r="AO187" s="11">
        <f t="shared" si="5918"/>
        <v>14.3</v>
      </c>
      <c r="AP187" s="7">
        <v>37.79</v>
      </c>
      <c r="AQ187" s="7">
        <v>37.119999999999997</v>
      </c>
      <c r="AR187" s="7">
        <f t="shared" ref="AR187" si="7104">SUM(AP187-1.18)</f>
        <v>36.61</v>
      </c>
      <c r="AS187" s="7">
        <f t="shared" ref="AS187" si="7105">SUM(AQ187-1.18)</f>
        <v>35.94</v>
      </c>
      <c r="AT187" s="10">
        <f t="shared" ref="AT187" si="7106">MIN(AR187,AS187)</f>
        <v>35.94</v>
      </c>
      <c r="AU187" s="11">
        <f t="shared" si="5922"/>
        <v>0</v>
      </c>
      <c r="AV187" s="7">
        <f t="shared" ref="AV187" si="7107">SUM(AP187)</f>
        <v>37.79</v>
      </c>
      <c r="AW187" s="7">
        <f t="shared" ref="AW187" si="7108">SUM(AQ187)</f>
        <v>37.119999999999997</v>
      </c>
      <c r="AX187" s="10">
        <f t="shared" ref="AX187" si="7109">MIN(AV187,AW187)</f>
        <v>37.119999999999997</v>
      </c>
      <c r="AY187" s="11">
        <f t="shared" si="5926"/>
        <v>0</v>
      </c>
      <c r="AZ187" s="7">
        <v>36.79</v>
      </c>
      <c r="BA187" s="7">
        <v>36.68</v>
      </c>
      <c r="BB187" s="7">
        <f t="shared" ref="BB187" si="7110">SUM(AZ187-3.42)</f>
        <v>33.369999999999997</v>
      </c>
      <c r="BC187" s="7">
        <f t="shared" ref="BC187" si="7111">SUM(BA187-3.42)</f>
        <v>33.26</v>
      </c>
      <c r="BD187" s="10">
        <f t="shared" ref="BD187" si="7112">MIN(BB187,BC187)</f>
        <v>33.26</v>
      </c>
      <c r="BE187" s="11">
        <f t="shared" si="5930"/>
        <v>0</v>
      </c>
      <c r="BF187" s="7">
        <f t="shared" ref="BF187" si="7113">SUM(AZ187)</f>
        <v>36.79</v>
      </c>
      <c r="BG187" s="7">
        <f t="shared" ref="BG187" si="7114">SUM(BA187)</f>
        <v>36.68</v>
      </c>
      <c r="BH187" s="10">
        <f t="shared" ref="BH187" si="7115">MIN(BF187,BG187)</f>
        <v>36.68</v>
      </c>
      <c r="BI187" s="11">
        <f t="shared" si="5934"/>
        <v>0</v>
      </c>
      <c r="BJ187" s="7">
        <v>33.79</v>
      </c>
      <c r="BK187" s="7">
        <v>34.11</v>
      </c>
      <c r="BL187" s="7">
        <f t="shared" ref="BL187" si="7116">SUM(BJ187-2.77)</f>
        <v>31.02</v>
      </c>
      <c r="BM187" s="7">
        <f t="shared" ref="BM187" si="7117">SUM(BK187-2.77)</f>
        <v>31.34</v>
      </c>
      <c r="BN187" s="10">
        <f t="shared" ref="BN187" si="7118">MIN(BL187,BM187)</f>
        <v>31.02</v>
      </c>
      <c r="BO187" s="11">
        <f t="shared" si="5938"/>
        <v>0</v>
      </c>
      <c r="BP187" s="7">
        <f t="shared" ref="BP187" si="7119">SUM(BJ187)</f>
        <v>33.79</v>
      </c>
      <c r="BQ187" s="7">
        <f t="shared" ref="BQ187" si="7120">SUM(BK187)</f>
        <v>34.11</v>
      </c>
      <c r="BR187" s="10">
        <f t="shared" ref="BR187" si="7121">MIN(BP187,BQ187)</f>
        <v>33.79</v>
      </c>
      <c r="BS187" s="11">
        <f t="shared" si="5942"/>
        <v>0</v>
      </c>
      <c r="BT187" s="7">
        <f t="shared" ref="BT187" si="7122">SUM(BJ187)</f>
        <v>33.79</v>
      </c>
      <c r="BU187" s="7">
        <f t="shared" ref="BU187" si="7123">SUM(BK187)</f>
        <v>34.11</v>
      </c>
      <c r="BV187" s="7">
        <f t="shared" ref="BV187" si="7124">SUM(BT187-2.3)</f>
        <v>31.49</v>
      </c>
      <c r="BW187" s="7">
        <f t="shared" ref="BW187" si="7125">SUM(BU187-2.3)</f>
        <v>31.81</v>
      </c>
      <c r="BX187" s="10">
        <f t="shared" ref="BX187" si="7126">MIN(BV187,BW187)</f>
        <v>31.49</v>
      </c>
      <c r="BY187" s="11">
        <f t="shared" si="5948"/>
        <v>0</v>
      </c>
      <c r="BZ187" s="7">
        <f t="shared" ref="BZ187" si="7127">SUM(BT187)</f>
        <v>33.79</v>
      </c>
      <c r="CA187" s="7">
        <f t="shared" ref="CA187" si="7128">SUM(BU187)</f>
        <v>34.11</v>
      </c>
      <c r="CB187" s="10">
        <f t="shared" ref="CB187" si="7129">MIN(BZ187,CA187)</f>
        <v>33.79</v>
      </c>
      <c r="CC187" s="11">
        <f t="shared" si="5952"/>
        <v>0</v>
      </c>
    </row>
    <row r="188" spans="1:81" ht="18" customHeight="1" x14ac:dyDescent="0.25">
      <c r="A188" s="1">
        <f t="shared" si="0"/>
        <v>44995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7"/>
      <c r="AG188" s="7"/>
      <c r="AH188" s="7"/>
      <c r="AI188" s="7"/>
      <c r="AJ188" s="10"/>
      <c r="AK188" s="11">
        <f t="shared" si="5914"/>
        <v>12.84</v>
      </c>
      <c r="AL188" s="7">
        <f t="shared" si="6815"/>
        <v>0</v>
      </c>
      <c r="AM188" s="7">
        <f t="shared" si="6816"/>
        <v>0</v>
      </c>
      <c r="AN188" s="10">
        <f t="shared" si="6817"/>
        <v>0</v>
      </c>
      <c r="AO188" s="11">
        <f t="shared" si="5918"/>
        <v>14.3</v>
      </c>
      <c r="AP188" s="7">
        <v>37.64</v>
      </c>
      <c r="AQ188" s="7">
        <v>36.909999999999997</v>
      </c>
      <c r="AR188" s="7">
        <f t="shared" ref="AR188" si="7130">SUM(AP188-1.18)</f>
        <v>36.46</v>
      </c>
      <c r="AS188" s="7">
        <f t="shared" ref="AS188" si="7131">SUM(AQ188-1.18)</f>
        <v>35.729999999999997</v>
      </c>
      <c r="AT188" s="10">
        <f t="shared" ref="AT188" si="7132">MIN(AR188,AS188)</f>
        <v>35.729999999999997</v>
      </c>
      <c r="AU188" s="11">
        <f t="shared" si="5922"/>
        <v>0</v>
      </c>
      <c r="AV188" s="7">
        <f t="shared" ref="AV188" si="7133">SUM(AP188)</f>
        <v>37.64</v>
      </c>
      <c r="AW188" s="7">
        <f t="shared" ref="AW188" si="7134">SUM(AQ188)</f>
        <v>36.909999999999997</v>
      </c>
      <c r="AX188" s="10">
        <f t="shared" ref="AX188" si="7135">MIN(AV188,AW188)</f>
        <v>36.909999999999997</v>
      </c>
      <c r="AY188" s="11">
        <f t="shared" si="5926"/>
        <v>0</v>
      </c>
      <c r="AZ188" s="7">
        <v>36.79</v>
      </c>
      <c r="BA188" s="7">
        <v>36.68</v>
      </c>
      <c r="BB188" s="7">
        <f t="shared" ref="BB188" si="7136">SUM(AZ188-3.42)</f>
        <v>33.369999999999997</v>
      </c>
      <c r="BC188" s="7">
        <f t="shared" ref="BC188" si="7137">SUM(BA188-3.42)</f>
        <v>33.26</v>
      </c>
      <c r="BD188" s="10">
        <f t="shared" ref="BD188" si="7138">MIN(BB188,BC188)</f>
        <v>33.26</v>
      </c>
      <c r="BE188" s="11">
        <f t="shared" si="5930"/>
        <v>0</v>
      </c>
      <c r="BF188" s="7">
        <f t="shared" ref="BF188" si="7139">SUM(AZ188)</f>
        <v>36.79</v>
      </c>
      <c r="BG188" s="7">
        <f t="shared" ref="BG188" si="7140">SUM(BA188)</f>
        <v>36.68</v>
      </c>
      <c r="BH188" s="10">
        <f t="shared" ref="BH188" si="7141">MIN(BF188,BG188)</f>
        <v>36.68</v>
      </c>
      <c r="BI188" s="11">
        <f t="shared" si="5934"/>
        <v>0</v>
      </c>
      <c r="BJ188" s="7">
        <v>33.79</v>
      </c>
      <c r="BK188" s="7">
        <v>34.11</v>
      </c>
      <c r="BL188" s="7">
        <f t="shared" ref="BL188" si="7142">SUM(BJ188-2.77)</f>
        <v>31.02</v>
      </c>
      <c r="BM188" s="7">
        <f t="shared" ref="BM188" si="7143">SUM(BK188-2.77)</f>
        <v>31.34</v>
      </c>
      <c r="BN188" s="10">
        <f t="shared" ref="BN188" si="7144">MIN(BL188,BM188)</f>
        <v>31.02</v>
      </c>
      <c r="BO188" s="11">
        <f t="shared" si="5938"/>
        <v>0</v>
      </c>
      <c r="BP188" s="7">
        <f t="shared" ref="BP188" si="7145">SUM(BJ188)</f>
        <v>33.79</v>
      </c>
      <c r="BQ188" s="7">
        <f t="shared" ref="BQ188" si="7146">SUM(BK188)</f>
        <v>34.11</v>
      </c>
      <c r="BR188" s="10">
        <f t="shared" ref="BR188" si="7147">MIN(BP188,BQ188)</f>
        <v>33.79</v>
      </c>
      <c r="BS188" s="11">
        <f t="shared" si="5942"/>
        <v>0</v>
      </c>
      <c r="BT188" s="7">
        <f t="shared" ref="BT188" si="7148">SUM(BJ188)</f>
        <v>33.79</v>
      </c>
      <c r="BU188" s="7">
        <f t="shared" ref="BU188" si="7149">SUM(BK188)</f>
        <v>34.11</v>
      </c>
      <c r="BV188" s="7">
        <f t="shared" ref="BV188" si="7150">SUM(BT188-2.3)</f>
        <v>31.49</v>
      </c>
      <c r="BW188" s="7">
        <f t="shared" ref="BW188" si="7151">SUM(BU188-2.3)</f>
        <v>31.81</v>
      </c>
      <c r="BX188" s="10">
        <f t="shared" ref="BX188" si="7152">MIN(BV188,BW188)</f>
        <v>31.49</v>
      </c>
      <c r="BY188" s="11">
        <f t="shared" si="5948"/>
        <v>0</v>
      </c>
      <c r="BZ188" s="7">
        <f t="shared" ref="BZ188" si="7153">SUM(BT188)</f>
        <v>33.79</v>
      </c>
      <c r="CA188" s="7">
        <f t="shared" ref="CA188" si="7154">SUM(BU188)</f>
        <v>34.11</v>
      </c>
      <c r="CB188" s="10">
        <f t="shared" ref="CB188" si="7155">MIN(BZ188,CA188)</f>
        <v>33.79</v>
      </c>
      <c r="CC188" s="11">
        <f t="shared" si="5952"/>
        <v>0</v>
      </c>
    </row>
    <row r="189" spans="1:81" ht="18" customHeight="1" x14ac:dyDescent="0.25">
      <c r="A189" s="1">
        <f t="shared" si="0"/>
        <v>44988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7"/>
      <c r="AG189" s="7"/>
      <c r="AH189" s="7"/>
      <c r="AI189" s="7"/>
      <c r="AJ189" s="10"/>
      <c r="AK189" s="11">
        <f t="shared" si="5914"/>
        <v>12.84</v>
      </c>
      <c r="AL189" s="7">
        <f t="shared" si="6815"/>
        <v>0</v>
      </c>
      <c r="AM189" s="7">
        <f t="shared" si="6816"/>
        <v>0</v>
      </c>
      <c r="AN189" s="10">
        <f t="shared" si="6817"/>
        <v>0</v>
      </c>
      <c r="AO189" s="11">
        <f t="shared" si="5918"/>
        <v>14.3</v>
      </c>
      <c r="AP189" s="7">
        <v>37.21</v>
      </c>
      <c r="AQ189" s="7">
        <v>36.76</v>
      </c>
      <c r="AR189" s="7">
        <f t="shared" ref="AR189" si="7156">SUM(AP189-1.18)</f>
        <v>36.03</v>
      </c>
      <c r="AS189" s="7">
        <f t="shared" ref="AS189" si="7157">SUM(AQ189-1.18)</f>
        <v>35.58</v>
      </c>
      <c r="AT189" s="10">
        <f t="shared" ref="AT189" si="7158">MIN(AR189,AS189)</f>
        <v>35.58</v>
      </c>
      <c r="AU189" s="11">
        <f t="shared" si="5922"/>
        <v>0</v>
      </c>
      <c r="AV189" s="7">
        <f t="shared" ref="AV189" si="7159">SUM(AP189)</f>
        <v>37.21</v>
      </c>
      <c r="AW189" s="7">
        <f t="shared" ref="AW189" si="7160">SUM(AQ189)</f>
        <v>36.76</v>
      </c>
      <c r="AX189" s="10">
        <f t="shared" ref="AX189" si="7161">MIN(AV189,AW189)</f>
        <v>36.76</v>
      </c>
      <c r="AY189" s="11">
        <f t="shared" si="5926"/>
        <v>0</v>
      </c>
      <c r="AZ189" s="7">
        <v>36.79</v>
      </c>
      <c r="BA189" s="7">
        <v>36.68</v>
      </c>
      <c r="BB189" s="7">
        <f t="shared" ref="BB189" si="7162">SUM(AZ189-3.42)</f>
        <v>33.369999999999997</v>
      </c>
      <c r="BC189" s="7">
        <f t="shared" ref="BC189" si="7163">SUM(BA189-3.42)</f>
        <v>33.26</v>
      </c>
      <c r="BD189" s="10">
        <f t="shared" ref="BD189" si="7164">MIN(BB189,BC189)</f>
        <v>33.26</v>
      </c>
      <c r="BE189" s="11">
        <f t="shared" si="5930"/>
        <v>0</v>
      </c>
      <c r="BF189" s="7">
        <f t="shared" ref="BF189" si="7165">SUM(AZ189)</f>
        <v>36.79</v>
      </c>
      <c r="BG189" s="7">
        <f t="shared" ref="BG189" si="7166">SUM(BA189)</f>
        <v>36.68</v>
      </c>
      <c r="BH189" s="10">
        <f t="shared" ref="BH189" si="7167">MIN(BF189,BG189)</f>
        <v>36.68</v>
      </c>
      <c r="BI189" s="11">
        <f t="shared" si="5934"/>
        <v>0</v>
      </c>
      <c r="BJ189" s="7">
        <v>33.79</v>
      </c>
      <c r="BK189" s="7">
        <v>34.11</v>
      </c>
      <c r="BL189" s="7">
        <f t="shared" ref="BL189" si="7168">SUM(BJ189-2.77)</f>
        <v>31.02</v>
      </c>
      <c r="BM189" s="7">
        <f t="shared" ref="BM189" si="7169">SUM(BK189-2.77)</f>
        <v>31.34</v>
      </c>
      <c r="BN189" s="10">
        <f t="shared" ref="BN189" si="7170">MIN(BL189,BM189)</f>
        <v>31.02</v>
      </c>
      <c r="BO189" s="11">
        <f t="shared" si="5938"/>
        <v>0</v>
      </c>
      <c r="BP189" s="7">
        <f t="shared" ref="BP189" si="7171">SUM(BJ189)</f>
        <v>33.79</v>
      </c>
      <c r="BQ189" s="7">
        <f t="shared" ref="BQ189" si="7172">SUM(BK189)</f>
        <v>34.11</v>
      </c>
      <c r="BR189" s="10">
        <f t="shared" ref="BR189" si="7173">MIN(BP189,BQ189)</f>
        <v>33.79</v>
      </c>
      <c r="BS189" s="11">
        <f t="shared" si="5942"/>
        <v>0</v>
      </c>
      <c r="BT189" s="7">
        <f t="shared" ref="BT189" si="7174">SUM(BJ189)</f>
        <v>33.79</v>
      </c>
      <c r="BU189" s="7">
        <f t="shared" ref="BU189" si="7175">SUM(BK189)</f>
        <v>34.11</v>
      </c>
      <c r="BV189" s="7">
        <f t="shared" ref="BV189" si="7176">SUM(BT189-2.3)</f>
        <v>31.49</v>
      </c>
      <c r="BW189" s="7">
        <f t="shared" ref="BW189" si="7177">SUM(BU189-2.3)</f>
        <v>31.81</v>
      </c>
      <c r="BX189" s="10">
        <f t="shared" ref="BX189" si="7178">MIN(BV189,BW189)</f>
        <v>31.49</v>
      </c>
      <c r="BY189" s="11">
        <f t="shared" si="5948"/>
        <v>0</v>
      </c>
      <c r="BZ189" s="7">
        <f t="shared" ref="BZ189" si="7179">SUM(BT189)</f>
        <v>33.79</v>
      </c>
      <c r="CA189" s="7">
        <f t="shared" ref="CA189" si="7180">SUM(BU189)</f>
        <v>34.11</v>
      </c>
      <c r="CB189" s="10">
        <f t="shared" ref="CB189" si="7181">MIN(BZ189,CA189)</f>
        <v>33.79</v>
      </c>
      <c r="CC189" s="11">
        <f t="shared" si="5952"/>
        <v>0</v>
      </c>
    </row>
    <row r="190" spans="1:81" ht="18" customHeight="1" x14ac:dyDescent="0.25">
      <c r="A190" s="1">
        <f t="shared" si="0"/>
        <v>44981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7"/>
      <c r="AG190" s="7"/>
      <c r="AH190" s="7"/>
      <c r="AI190" s="7"/>
      <c r="AJ190" s="10"/>
      <c r="AK190" s="11">
        <f t="shared" si="5914"/>
        <v>12.84</v>
      </c>
      <c r="AL190" s="7">
        <f t="shared" si="6815"/>
        <v>0</v>
      </c>
      <c r="AM190" s="7">
        <f t="shared" si="6816"/>
        <v>0</v>
      </c>
      <c r="AN190" s="10">
        <f t="shared" si="6817"/>
        <v>0</v>
      </c>
      <c r="AO190" s="11">
        <f t="shared" si="5918"/>
        <v>14.3</v>
      </c>
      <c r="AP190" s="7">
        <v>36.79</v>
      </c>
      <c r="AQ190" s="7">
        <v>36.68</v>
      </c>
      <c r="AR190" s="7">
        <f t="shared" ref="AR190" si="7182">SUM(AP190-1.18)</f>
        <v>35.61</v>
      </c>
      <c r="AS190" s="7">
        <f t="shared" ref="AS190" si="7183">SUM(AQ190-1.18)</f>
        <v>35.5</v>
      </c>
      <c r="AT190" s="10">
        <f t="shared" ref="AT190" si="7184">MIN(AR190,AS190)</f>
        <v>35.5</v>
      </c>
      <c r="AU190" s="11">
        <f t="shared" si="5922"/>
        <v>0</v>
      </c>
      <c r="AV190" s="7">
        <f t="shared" ref="AV190" si="7185">SUM(AP190)</f>
        <v>36.79</v>
      </c>
      <c r="AW190" s="7">
        <f t="shared" ref="AW190" si="7186">SUM(AQ190)</f>
        <v>36.68</v>
      </c>
      <c r="AX190" s="10">
        <f t="shared" ref="AX190" si="7187">MIN(AV190,AW190)</f>
        <v>36.68</v>
      </c>
      <c r="AY190" s="11">
        <f t="shared" si="5926"/>
        <v>0</v>
      </c>
      <c r="AZ190" s="7">
        <v>36.79</v>
      </c>
      <c r="BA190" s="7">
        <v>36.68</v>
      </c>
      <c r="BB190" s="7">
        <f t="shared" ref="BB190" si="7188">SUM(AZ190-3.42)</f>
        <v>33.369999999999997</v>
      </c>
      <c r="BC190" s="7">
        <f t="shared" ref="BC190" si="7189">SUM(BA190-3.42)</f>
        <v>33.26</v>
      </c>
      <c r="BD190" s="10">
        <f t="shared" ref="BD190" si="7190">MIN(BB190,BC190)</f>
        <v>33.26</v>
      </c>
      <c r="BE190" s="11">
        <f t="shared" si="5930"/>
        <v>0</v>
      </c>
      <c r="BF190" s="7">
        <f t="shared" ref="BF190" si="7191">SUM(AZ190)</f>
        <v>36.79</v>
      </c>
      <c r="BG190" s="7">
        <f t="shared" ref="BG190" si="7192">SUM(BA190)</f>
        <v>36.68</v>
      </c>
      <c r="BH190" s="10">
        <f t="shared" ref="BH190" si="7193">MIN(BF190,BG190)</f>
        <v>36.68</v>
      </c>
      <c r="BI190" s="11">
        <f t="shared" si="5934"/>
        <v>0</v>
      </c>
      <c r="BJ190" s="7">
        <v>33.79</v>
      </c>
      <c r="BK190" s="7">
        <v>34.11</v>
      </c>
      <c r="BL190" s="7">
        <f t="shared" ref="BL190" si="7194">SUM(BJ190-2.77)</f>
        <v>31.02</v>
      </c>
      <c r="BM190" s="7">
        <f t="shared" ref="BM190" si="7195">SUM(BK190-2.77)</f>
        <v>31.34</v>
      </c>
      <c r="BN190" s="10">
        <f t="shared" ref="BN190" si="7196">MIN(BL190,BM190)</f>
        <v>31.02</v>
      </c>
      <c r="BO190" s="11">
        <f t="shared" si="5938"/>
        <v>0</v>
      </c>
      <c r="BP190" s="7">
        <f t="shared" ref="BP190" si="7197">SUM(BJ190)</f>
        <v>33.79</v>
      </c>
      <c r="BQ190" s="7">
        <f t="shared" ref="BQ190" si="7198">SUM(BK190)</f>
        <v>34.11</v>
      </c>
      <c r="BR190" s="10">
        <f t="shared" ref="BR190" si="7199">MIN(BP190,BQ190)</f>
        <v>33.79</v>
      </c>
      <c r="BS190" s="11">
        <f t="shared" si="5942"/>
        <v>0</v>
      </c>
      <c r="BT190" s="7">
        <f t="shared" ref="BT190" si="7200">SUM(BJ190)</f>
        <v>33.79</v>
      </c>
      <c r="BU190" s="7">
        <f t="shared" ref="BU190" si="7201">SUM(BK190)</f>
        <v>34.11</v>
      </c>
      <c r="BV190" s="7">
        <f t="shared" ref="BV190" si="7202">SUM(BT190-2.3)</f>
        <v>31.49</v>
      </c>
      <c r="BW190" s="7">
        <f t="shared" ref="BW190" si="7203">SUM(BU190-2.3)</f>
        <v>31.81</v>
      </c>
      <c r="BX190" s="10">
        <f t="shared" ref="BX190" si="7204">MIN(BV190,BW190)</f>
        <v>31.49</v>
      </c>
      <c r="BY190" s="11">
        <f t="shared" si="5948"/>
        <v>0</v>
      </c>
      <c r="BZ190" s="7">
        <f t="shared" ref="BZ190" si="7205">SUM(BT190)</f>
        <v>33.79</v>
      </c>
      <c r="CA190" s="7">
        <f t="shared" ref="CA190" si="7206">SUM(BU190)</f>
        <v>34.11</v>
      </c>
      <c r="CB190" s="10">
        <f t="shared" ref="CB190" si="7207">MIN(BZ190,CA190)</f>
        <v>33.79</v>
      </c>
      <c r="CC190" s="11">
        <f t="shared" si="5952"/>
        <v>0</v>
      </c>
    </row>
    <row r="191" spans="1:81" ht="18" customHeight="1" x14ac:dyDescent="0.25">
      <c r="A191" s="1">
        <f t="shared" si="0"/>
        <v>44974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7"/>
      <c r="AG191" s="7"/>
      <c r="AH191" s="7"/>
      <c r="AI191" s="7"/>
      <c r="AJ191" s="10"/>
      <c r="AK191" s="11">
        <f t="shared" si="5914"/>
        <v>12.84</v>
      </c>
      <c r="AL191" s="7">
        <f t="shared" si="6815"/>
        <v>0</v>
      </c>
      <c r="AM191" s="7">
        <f t="shared" si="6816"/>
        <v>0</v>
      </c>
      <c r="AN191" s="10">
        <f t="shared" si="6817"/>
        <v>0</v>
      </c>
      <c r="AO191" s="11">
        <f t="shared" si="5918"/>
        <v>14.3</v>
      </c>
      <c r="AP191" s="7">
        <v>36.79</v>
      </c>
      <c r="AQ191" s="7">
        <v>36.61</v>
      </c>
      <c r="AR191" s="7">
        <f t="shared" ref="AR191" si="7208">SUM(AP191-1.18)</f>
        <v>35.61</v>
      </c>
      <c r="AS191" s="7">
        <f t="shared" ref="AS191" si="7209">SUM(AQ191-1.18)</f>
        <v>35.43</v>
      </c>
      <c r="AT191" s="10">
        <f t="shared" ref="AT191" si="7210">MIN(AR191,AS191)</f>
        <v>35.43</v>
      </c>
      <c r="AU191" s="11">
        <f t="shared" si="5922"/>
        <v>0</v>
      </c>
      <c r="AV191" s="7">
        <f t="shared" ref="AV191" si="7211">SUM(AP191)</f>
        <v>36.79</v>
      </c>
      <c r="AW191" s="7">
        <f t="shared" ref="AW191" si="7212">SUM(AQ191)</f>
        <v>36.61</v>
      </c>
      <c r="AX191" s="10">
        <f t="shared" ref="AX191" si="7213">MIN(AV191,AW191)</f>
        <v>36.61</v>
      </c>
      <c r="AY191" s="11">
        <f t="shared" si="5926"/>
        <v>0</v>
      </c>
      <c r="AZ191" s="7">
        <v>36.79</v>
      </c>
      <c r="BA191" s="7">
        <v>36.61</v>
      </c>
      <c r="BB191" s="7">
        <f t="shared" ref="BB191" si="7214">SUM(AZ191-3.42)</f>
        <v>33.369999999999997</v>
      </c>
      <c r="BC191" s="7">
        <f t="shared" ref="BC191" si="7215">SUM(BA191-3.42)</f>
        <v>33.19</v>
      </c>
      <c r="BD191" s="10">
        <f t="shared" ref="BD191" si="7216">MIN(BB191,BC191)</f>
        <v>33.19</v>
      </c>
      <c r="BE191" s="11">
        <f t="shared" si="5930"/>
        <v>0</v>
      </c>
      <c r="BF191" s="7">
        <f t="shared" ref="BF191" si="7217">SUM(AZ191)</f>
        <v>36.79</v>
      </c>
      <c r="BG191" s="7">
        <f t="shared" ref="BG191" si="7218">SUM(BA191)</f>
        <v>36.61</v>
      </c>
      <c r="BH191" s="10">
        <f t="shared" ref="BH191" si="7219">MIN(BF191,BG191)</f>
        <v>36.61</v>
      </c>
      <c r="BI191" s="11">
        <f t="shared" si="5934"/>
        <v>0</v>
      </c>
      <c r="BJ191" s="7">
        <v>33.79</v>
      </c>
      <c r="BK191" s="7">
        <v>34.11</v>
      </c>
      <c r="BL191" s="7">
        <f t="shared" ref="BL191" si="7220">SUM(BJ191-2.77)</f>
        <v>31.02</v>
      </c>
      <c r="BM191" s="7">
        <f t="shared" ref="BM191" si="7221">SUM(BK191-2.77)</f>
        <v>31.34</v>
      </c>
      <c r="BN191" s="10">
        <f t="shared" ref="BN191" si="7222">MIN(BL191,BM191)</f>
        <v>31.02</v>
      </c>
      <c r="BO191" s="11">
        <f t="shared" si="5938"/>
        <v>0</v>
      </c>
      <c r="BP191" s="7">
        <f t="shared" ref="BP191" si="7223">SUM(BJ191)</f>
        <v>33.79</v>
      </c>
      <c r="BQ191" s="7">
        <f t="shared" ref="BQ191" si="7224">SUM(BK191)</f>
        <v>34.11</v>
      </c>
      <c r="BR191" s="10">
        <f t="shared" ref="BR191" si="7225">MIN(BP191,BQ191)</f>
        <v>33.79</v>
      </c>
      <c r="BS191" s="11">
        <f t="shared" si="5942"/>
        <v>0</v>
      </c>
      <c r="BT191" s="7">
        <f t="shared" ref="BT191" si="7226">SUM(BJ191)</f>
        <v>33.79</v>
      </c>
      <c r="BU191" s="7">
        <f t="shared" ref="BU191" si="7227">SUM(BK191)</f>
        <v>34.11</v>
      </c>
      <c r="BV191" s="7">
        <f t="shared" ref="BV191" si="7228">SUM(BT191-2.3)</f>
        <v>31.49</v>
      </c>
      <c r="BW191" s="7">
        <f t="shared" ref="BW191" si="7229">SUM(BU191-2.3)</f>
        <v>31.81</v>
      </c>
      <c r="BX191" s="10">
        <f t="shared" ref="BX191" si="7230">MIN(BV191,BW191)</f>
        <v>31.49</v>
      </c>
      <c r="BY191" s="11">
        <f t="shared" si="5948"/>
        <v>0</v>
      </c>
      <c r="BZ191" s="7">
        <f t="shared" ref="BZ191" si="7231">SUM(BT191)</f>
        <v>33.79</v>
      </c>
      <c r="CA191" s="7">
        <f t="shared" ref="CA191" si="7232">SUM(BU191)</f>
        <v>34.11</v>
      </c>
      <c r="CB191" s="10">
        <f t="shared" ref="CB191" si="7233">MIN(BZ191,CA191)</f>
        <v>33.79</v>
      </c>
      <c r="CC191" s="11">
        <f t="shared" si="5952"/>
        <v>0</v>
      </c>
    </row>
    <row r="192" spans="1:81" ht="18" customHeight="1" x14ac:dyDescent="0.25">
      <c r="A192" s="1">
        <f t="shared" si="0"/>
        <v>44967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7"/>
      <c r="AG192" s="7"/>
      <c r="AH192" s="7"/>
      <c r="AI192" s="7"/>
      <c r="AJ192" s="10"/>
      <c r="AK192" s="11">
        <f t="shared" si="5914"/>
        <v>12.84</v>
      </c>
      <c r="AL192" s="7">
        <f t="shared" si="6815"/>
        <v>0</v>
      </c>
      <c r="AM192" s="7">
        <f t="shared" si="6816"/>
        <v>0</v>
      </c>
      <c r="AN192" s="10">
        <f t="shared" si="6817"/>
        <v>0</v>
      </c>
      <c r="AO192" s="11">
        <f t="shared" si="5918"/>
        <v>14.3</v>
      </c>
      <c r="AP192" s="7">
        <v>36.79</v>
      </c>
      <c r="AQ192" s="7">
        <v>36.5</v>
      </c>
      <c r="AR192" s="7">
        <f t="shared" ref="AR192" si="7234">SUM(AP192-1.18)</f>
        <v>35.61</v>
      </c>
      <c r="AS192" s="7">
        <f t="shared" ref="AS192" si="7235">SUM(AQ192-1.18)</f>
        <v>35.32</v>
      </c>
      <c r="AT192" s="10">
        <f t="shared" ref="AT192" si="7236">MIN(AR192,AS192)</f>
        <v>35.32</v>
      </c>
      <c r="AU192" s="11">
        <f t="shared" si="5922"/>
        <v>0</v>
      </c>
      <c r="AV192" s="7">
        <f t="shared" ref="AV192" si="7237">SUM(AP192)</f>
        <v>36.79</v>
      </c>
      <c r="AW192" s="7">
        <f t="shared" ref="AW192" si="7238">SUM(AQ192)</f>
        <v>36.5</v>
      </c>
      <c r="AX192" s="10">
        <f t="shared" ref="AX192" si="7239">MIN(AV192,AW192)</f>
        <v>36.5</v>
      </c>
      <c r="AY192" s="11">
        <f t="shared" si="5926"/>
        <v>0</v>
      </c>
      <c r="AZ192" s="7">
        <v>36.79</v>
      </c>
      <c r="BA192" s="7">
        <v>36.5</v>
      </c>
      <c r="BB192" s="7">
        <f t="shared" ref="BB192" si="7240">SUM(AZ192-3.42)</f>
        <v>33.369999999999997</v>
      </c>
      <c r="BC192" s="7">
        <f t="shared" ref="BC192" si="7241">SUM(BA192-3.42)</f>
        <v>33.08</v>
      </c>
      <c r="BD192" s="10">
        <f t="shared" ref="BD192" si="7242">MIN(BB192,BC192)</f>
        <v>33.08</v>
      </c>
      <c r="BE192" s="11">
        <f t="shared" si="5930"/>
        <v>0</v>
      </c>
      <c r="BF192" s="7">
        <f t="shared" ref="BF192" si="7243">SUM(AZ192)</f>
        <v>36.79</v>
      </c>
      <c r="BG192" s="7">
        <f t="shared" ref="BG192" si="7244">SUM(BA192)</f>
        <v>36.5</v>
      </c>
      <c r="BH192" s="10">
        <f t="shared" ref="BH192" si="7245">MIN(BF192,BG192)</f>
        <v>36.5</v>
      </c>
      <c r="BI192" s="11">
        <f t="shared" si="5934"/>
        <v>0</v>
      </c>
      <c r="BJ192" s="7">
        <v>33.79</v>
      </c>
      <c r="BK192" s="7">
        <v>34.11</v>
      </c>
      <c r="BL192" s="7">
        <f t="shared" ref="BL192" si="7246">SUM(BJ192-2.77)</f>
        <v>31.02</v>
      </c>
      <c r="BM192" s="7">
        <f t="shared" ref="BM192" si="7247">SUM(BK192-2.77)</f>
        <v>31.34</v>
      </c>
      <c r="BN192" s="10">
        <f t="shared" ref="BN192" si="7248">MIN(BL192,BM192)</f>
        <v>31.02</v>
      </c>
      <c r="BO192" s="11">
        <f t="shared" si="5938"/>
        <v>0</v>
      </c>
      <c r="BP192" s="7">
        <f t="shared" ref="BP192" si="7249">SUM(BJ192)</f>
        <v>33.79</v>
      </c>
      <c r="BQ192" s="7">
        <f t="shared" ref="BQ192" si="7250">SUM(BK192)</f>
        <v>34.11</v>
      </c>
      <c r="BR192" s="10">
        <f t="shared" ref="BR192" si="7251">MIN(BP192,BQ192)</f>
        <v>33.79</v>
      </c>
      <c r="BS192" s="11">
        <f t="shared" si="5942"/>
        <v>0</v>
      </c>
      <c r="BT192" s="7">
        <f t="shared" ref="BT192" si="7252">SUM(BJ192)</f>
        <v>33.79</v>
      </c>
      <c r="BU192" s="7">
        <f t="shared" ref="BU192" si="7253">SUM(BK192)</f>
        <v>34.11</v>
      </c>
      <c r="BV192" s="7">
        <f t="shared" ref="BV192" si="7254">SUM(BT192-2.3)</f>
        <v>31.49</v>
      </c>
      <c r="BW192" s="7">
        <f t="shared" ref="BW192" si="7255">SUM(BU192-2.3)</f>
        <v>31.81</v>
      </c>
      <c r="BX192" s="10">
        <f t="shared" ref="BX192" si="7256">MIN(BV192,BW192)</f>
        <v>31.49</v>
      </c>
      <c r="BY192" s="11">
        <f t="shared" si="5948"/>
        <v>0</v>
      </c>
      <c r="BZ192" s="7">
        <f t="shared" ref="BZ192" si="7257">SUM(BT192)</f>
        <v>33.79</v>
      </c>
      <c r="CA192" s="7">
        <f t="shared" ref="CA192" si="7258">SUM(BU192)</f>
        <v>34.11</v>
      </c>
      <c r="CB192" s="10">
        <f t="shared" ref="CB192" si="7259">MIN(BZ192,CA192)</f>
        <v>33.79</v>
      </c>
      <c r="CC192" s="11">
        <f t="shared" si="5952"/>
        <v>0</v>
      </c>
    </row>
    <row r="193" spans="1:81" ht="18" customHeight="1" x14ac:dyDescent="0.25">
      <c r="A193" s="1">
        <f t="shared" si="0"/>
        <v>44960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7"/>
      <c r="AG193" s="7"/>
      <c r="AH193" s="7"/>
      <c r="AI193" s="7"/>
      <c r="AJ193" s="10"/>
      <c r="AK193" s="11">
        <f t="shared" si="5914"/>
        <v>12.84</v>
      </c>
      <c r="AL193" s="7">
        <f t="shared" si="6815"/>
        <v>0</v>
      </c>
      <c r="AM193" s="7">
        <f t="shared" si="6816"/>
        <v>0</v>
      </c>
      <c r="AN193" s="10">
        <f t="shared" si="6817"/>
        <v>0</v>
      </c>
      <c r="AO193" s="11">
        <f t="shared" si="5918"/>
        <v>14.3</v>
      </c>
      <c r="AP193" s="7">
        <v>36.64</v>
      </c>
      <c r="AQ193" s="7">
        <v>36.36</v>
      </c>
      <c r="AR193" s="7">
        <f t="shared" ref="AR193" si="7260">SUM(AP193-1.18)</f>
        <v>35.46</v>
      </c>
      <c r="AS193" s="7">
        <f t="shared" ref="AS193" si="7261">SUM(AQ193-1.18)</f>
        <v>35.18</v>
      </c>
      <c r="AT193" s="10">
        <f t="shared" ref="AT193" si="7262">MIN(AR193,AS193)</f>
        <v>35.18</v>
      </c>
      <c r="AU193" s="11">
        <f t="shared" si="5922"/>
        <v>0</v>
      </c>
      <c r="AV193" s="7">
        <f t="shared" ref="AV193" si="7263">SUM(AP193)</f>
        <v>36.64</v>
      </c>
      <c r="AW193" s="7">
        <f t="shared" ref="AW193" si="7264">SUM(AQ193)</f>
        <v>36.36</v>
      </c>
      <c r="AX193" s="10">
        <f t="shared" ref="AX193" si="7265">MIN(AV193,AW193)</f>
        <v>36.36</v>
      </c>
      <c r="AY193" s="11">
        <f t="shared" si="5926"/>
        <v>0</v>
      </c>
      <c r="AZ193" s="7">
        <v>36.64</v>
      </c>
      <c r="BA193" s="7">
        <v>36.36</v>
      </c>
      <c r="BB193" s="7">
        <f t="shared" ref="BB193" si="7266">SUM(AZ193-3.42)</f>
        <v>33.22</v>
      </c>
      <c r="BC193" s="7">
        <f t="shared" ref="BC193" si="7267">SUM(BA193-3.42)</f>
        <v>32.94</v>
      </c>
      <c r="BD193" s="10">
        <f t="shared" ref="BD193" si="7268">MIN(BB193,BC193)</f>
        <v>32.94</v>
      </c>
      <c r="BE193" s="11">
        <f t="shared" si="5930"/>
        <v>0</v>
      </c>
      <c r="BF193" s="7">
        <f t="shared" ref="BF193" si="7269">SUM(AZ193)</f>
        <v>36.64</v>
      </c>
      <c r="BG193" s="7">
        <f t="shared" ref="BG193" si="7270">SUM(BA193)</f>
        <v>36.36</v>
      </c>
      <c r="BH193" s="10">
        <f t="shared" ref="BH193" si="7271">MIN(BF193,BG193)</f>
        <v>36.36</v>
      </c>
      <c r="BI193" s="11">
        <f t="shared" si="5934"/>
        <v>0</v>
      </c>
      <c r="BJ193" s="7">
        <v>33.79</v>
      </c>
      <c r="BK193" s="7">
        <v>34.11</v>
      </c>
      <c r="BL193" s="7">
        <f t="shared" ref="BL193" si="7272">SUM(BJ193-2.77)</f>
        <v>31.02</v>
      </c>
      <c r="BM193" s="7">
        <f t="shared" ref="BM193" si="7273">SUM(BK193-2.77)</f>
        <v>31.34</v>
      </c>
      <c r="BN193" s="10">
        <f t="shared" ref="BN193" si="7274">MIN(BL193,BM193)</f>
        <v>31.02</v>
      </c>
      <c r="BO193" s="11">
        <f t="shared" si="5938"/>
        <v>0</v>
      </c>
      <c r="BP193" s="7">
        <f t="shared" ref="BP193" si="7275">SUM(BJ193)</f>
        <v>33.79</v>
      </c>
      <c r="BQ193" s="7">
        <f t="shared" ref="BQ193" si="7276">SUM(BK193)</f>
        <v>34.11</v>
      </c>
      <c r="BR193" s="10">
        <f t="shared" ref="BR193" si="7277">MIN(BP193,BQ193)</f>
        <v>33.79</v>
      </c>
      <c r="BS193" s="11">
        <f t="shared" si="5942"/>
        <v>0</v>
      </c>
      <c r="BT193" s="7">
        <f t="shared" ref="BT193" si="7278">SUM(BJ193)</f>
        <v>33.79</v>
      </c>
      <c r="BU193" s="7">
        <f t="shared" ref="BU193" si="7279">SUM(BK193)</f>
        <v>34.11</v>
      </c>
      <c r="BV193" s="7">
        <f t="shared" ref="BV193" si="7280">SUM(BT193-2.3)</f>
        <v>31.49</v>
      </c>
      <c r="BW193" s="7">
        <f t="shared" ref="BW193" si="7281">SUM(BU193-2.3)</f>
        <v>31.81</v>
      </c>
      <c r="BX193" s="10">
        <f t="shared" ref="BX193" si="7282">MIN(BV193,BW193)</f>
        <v>31.49</v>
      </c>
      <c r="BY193" s="11">
        <f t="shared" si="5948"/>
        <v>0</v>
      </c>
      <c r="BZ193" s="7">
        <f t="shared" ref="BZ193" si="7283">SUM(BT193)</f>
        <v>33.79</v>
      </c>
      <c r="CA193" s="7">
        <f t="shared" ref="CA193" si="7284">SUM(BU193)</f>
        <v>34.11</v>
      </c>
      <c r="CB193" s="10">
        <f t="shared" ref="CB193" si="7285">MIN(BZ193,CA193)</f>
        <v>33.79</v>
      </c>
      <c r="CC193" s="11">
        <f t="shared" si="5952"/>
        <v>0</v>
      </c>
    </row>
    <row r="194" spans="1:81" ht="18" customHeight="1" x14ac:dyDescent="0.25">
      <c r="A194" s="1">
        <f t="shared" si="0"/>
        <v>44953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7"/>
      <c r="AG194" s="7"/>
      <c r="AH194" s="7"/>
      <c r="AI194" s="7"/>
      <c r="AJ194" s="10"/>
      <c r="AK194" s="11">
        <f t="shared" si="5914"/>
        <v>12.84</v>
      </c>
      <c r="AL194" s="7">
        <f t="shared" si="6815"/>
        <v>0</v>
      </c>
      <c r="AM194" s="7">
        <f t="shared" si="6816"/>
        <v>0</v>
      </c>
      <c r="AN194" s="10">
        <f t="shared" si="6817"/>
        <v>0</v>
      </c>
      <c r="AO194" s="11">
        <f t="shared" si="5918"/>
        <v>14.3</v>
      </c>
      <c r="AP194" s="7">
        <v>36.5</v>
      </c>
      <c r="AQ194" s="7">
        <v>36.25</v>
      </c>
      <c r="AR194" s="7">
        <f t="shared" ref="AR194" si="7286">SUM(AP194-1.18)</f>
        <v>35.32</v>
      </c>
      <c r="AS194" s="7">
        <f t="shared" ref="AS194" si="7287">SUM(AQ194-1.18)</f>
        <v>35.07</v>
      </c>
      <c r="AT194" s="10">
        <f t="shared" ref="AT194" si="7288">MIN(AR194,AS194)</f>
        <v>35.07</v>
      </c>
      <c r="AU194" s="11">
        <f t="shared" si="5922"/>
        <v>0</v>
      </c>
      <c r="AV194" s="7">
        <f t="shared" ref="AV194" si="7289">SUM(AP194)</f>
        <v>36.5</v>
      </c>
      <c r="AW194" s="7">
        <f t="shared" ref="AW194" si="7290">SUM(AQ194)</f>
        <v>36.25</v>
      </c>
      <c r="AX194" s="10">
        <f t="shared" ref="AX194" si="7291">MIN(AV194,AW194)</f>
        <v>36.25</v>
      </c>
      <c r="AY194" s="11">
        <f t="shared" si="5926"/>
        <v>0</v>
      </c>
      <c r="AZ194" s="7">
        <v>36.5</v>
      </c>
      <c r="BA194" s="7">
        <v>36.25</v>
      </c>
      <c r="BB194" s="7">
        <f t="shared" ref="BB194" si="7292">SUM(AZ194-3.42)</f>
        <v>33.08</v>
      </c>
      <c r="BC194" s="7">
        <f t="shared" ref="BC194" si="7293">SUM(BA194-3.42)</f>
        <v>32.83</v>
      </c>
      <c r="BD194" s="10">
        <f t="shared" ref="BD194" si="7294">MIN(BB194,BC194)</f>
        <v>32.83</v>
      </c>
      <c r="BE194" s="11">
        <f t="shared" si="5930"/>
        <v>0</v>
      </c>
      <c r="BF194" s="7">
        <f t="shared" ref="BF194" si="7295">SUM(AZ194)</f>
        <v>36.5</v>
      </c>
      <c r="BG194" s="7">
        <f t="shared" ref="BG194" si="7296">SUM(BA194)</f>
        <v>36.25</v>
      </c>
      <c r="BH194" s="10">
        <f t="shared" ref="BH194" si="7297">MIN(BF194,BG194)</f>
        <v>36.25</v>
      </c>
      <c r="BI194" s="11">
        <f t="shared" si="5934"/>
        <v>0</v>
      </c>
      <c r="BJ194" s="7">
        <v>33.79</v>
      </c>
      <c r="BK194" s="7">
        <v>34.11</v>
      </c>
      <c r="BL194" s="7">
        <f t="shared" ref="BL194" si="7298">SUM(BJ194-2.77)</f>
        <v>31.02</v>
      </c>
      <c r="BM194" s="7">
        <f t="shared" ref="BM194" si="7299">SUM(BK194-2.77)</f>
        <v>31.34</v>
      </c>
      <c r="BN194" s="10">
        <f t="shared" ref="BN194" si="7300">MIN(BL194,BM194)</f>
        <v>31.02</v>
      </c>
      <c r="BO194" s="11">
        <f t="shared" si="5938"/>
        <v>0</v>
      </c>
      <c r="BP194" s="7">
        <f t="shared" ref="BP194" si="7301">SUM(BJ194)</f>
        <v>33.79</v>
      </c>
      <c r="BQ194" s="7">
        <f t="shared" ref="BQ194" si="7302">SUM(BK194)</f>
        <v>34.11</v>
      </c>
      <c r="BR194" s="10">
        <f t="shared" ref="BR194" si="7303">MIN(BP194,BQ194)</f>
        <v>33.79</v>
      </c>
      <c r="BS194" s="11">
        <f t="shared" si="5942"/>
        <v>0</v>
      </c>
      <c r="BT194" s="7">
        <f t="shared" ref="BT194" si="7304">SUM(BJ194)</f>
        <v>33.79</v>
      </c>
      <c r="BU194" s="7">
        <f t="shared" ref="BU194" si="7305">SUM(BK194)</f>
        <v>34.11</v>
      </c>
      <c r="BV194" s="7">
        <f t="shared" ref="BV194" si="7306">SUM(BT194-2.3)</f>
        <v>31.49</v>
      </c>
      <c r="BW194" s="7">
        <f t="shared" ref="BW194" si="7307">SUM(BU194-2.3)</f>
        <v>31.81</v>
      </c>
      <c r="BX194" s="10">
        <f t="shared" ref="BX194" si="7308">MIN(BV194,BW194)</f>
        <v>31.49</v>
      </c>
      <c r="BY194" s="11">
        <f t="shared" si="5948"/>
        <v>0</v>
      </c>
      <c r="BZ194" s="7">
        <f t="shared" ref="BZ194" si="7309">SUM(BT194)</f>
        <v>33.79</v>
      </c>
      <c r="CA194" s="7">
        <f t="shared" ref="CA194" si="7310">SUM(BU194)</f>
        <v>34.11</v>
      </c>
      <c r="CB194" s="10">
        <f t="shared" ref="CB194" si="7311">MIN(BZ194,CA194)</f>
        <v>33.79</v>
      </c>
      <c r="CC194" s="11">
        <f t="shared" si="5952"/>
        <v>0</v>
      </c>
    </row>
    <row r="195" spans="1:81" ht="18" customHeight="1" x14ac:dyDescent="0.25">
      <c r="A195" s="1">
        <f t="shared" si="0"/>
        <v>44946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7"/>
      <c r="AG195" s="7"/>
      <c r="AH195" s="7"/>
      <c r="AI195" s="7"/>
      <c r="AJ195" s="10"/>
      <c r="AK195" s="11">
        <f t="shared" si="5914"/>
        <v>12.84</v>
      </c>
      <c r="AL195" s="7">
        <f t="shared" si="6815"/>
        <v>0</v>
      </c>
      <c r="AM195" s="7">
        <f t="shared" si="6816"/>
        <v>0</v>
      </c>
      <c r="AN195" s="10">
        <f t="shared" si="6817"/>
        <v>0</v>
      </c>
      <c r="AO195" s="11">
        <f t="shared" si="5918"/>
        <v>14.3</v>
      </c>
      <c r="AP195" s="7">
        <v>36.5</v>
      </c>
      <c r="AQ195" s="7">
        <v>36.159999999999997</v>
      </c>
      <c r="AR195" s="7">
        <f t="shared" ref="AR195" si="7312">SUM(AP195-1.18)</f>
        <v>35.32</v>
      </c>
      <c r="AS195" s="7">
        <f t="shared" ref="AS195" si="7313">SUM(AQ195-1.18)</f>
        <v>34.979999999999997</v>
      </c>
      <c r="AT195" s="10">
        <f t="shared" ref="AT195" si="7314">MIN(AR195,AS195)</f>
        <v>34.979999999999997</v>
      </c>
      <c r="AU195" s="11">
        <f t="shared" si="5922"/>
        <v>0</v>
      </c>
      <c r="AV195" s="7">
        <f t="shared" ref="AV195" si="7315">SUM(AP195)</f>
        <v>36.5</v>
      </c>
      <c r="AW195" s="7">
        <f t="shared" ref="AW195" si="7316">SUM(AQ195)</f>
        <v>36.159999999999997</v>
      </c>
      <c r="AX195" s="10">
        <f t="shared" ref="AX195" si="7317">MIN(AV195,AW195)</f>
        <v>36.159999999999997</v>
      </c>
      <c r="AY195" s="11">
        <f t="shared" si="5926"/>
        <v>0</v>
      </c>
      <c r="AZ195" s="7">
        <v>36.5</v>
      </c>
      <c r="BA195" s="7">
        <v>36.159999999999997</v>
      </c>
      <c r="BB195" s="7">
        <f t="shared" ref="BB195" si="7318">SUM(AZ195-3.42)</f>
        <v>33.08</v>
      </c>
      <c r="BC195" s="7">
        <f t="shared" ref="BC195" si="7319">SUM(BA195-3.42)</f>
        <v>32.739999999999995</v>
      </c>
      <c r="BD195" s="10">
        <f t="shared" ref="BD195" si="7320">MIN(BB195,BC195)</f>
        <v>32.739999999999995</v>
      </c>
      <c r="BE195" s="11">
        <f t="shared" si="5930"/>
        <v>0</v>
      </c>
      <c r="BF195" s="7">
        <f t="shared" ref="BF195" si="7321">SUM(AZ195)</f>
        <v>36.5</v>
      </c>
      <c r="BG195" s="7">
        <f t="shared" ref="BG195" si="7322">SUM(BA195)</f>
        <v>36.159999999999997</v>
      </c>
      <c r="BH195" s="10">
        <f t="shared" ref="BH195" si="7323">MIN(BF195,BG195)</f>
        <v>36.159999999999997</v>
      </c>
      <c r="BI195" s="11">
        <f t="shared" si="5934"/>
        <v>0</v>
      </c>
      <c r="BJ195" s="7">
        <v>33.79</v>
      </c>
      <c r="BK195" s="7">
        <v>34.11</v>
      </c>
      <c r="BL195" s="7">
        <f t="shared" ref="BL195" si="7324">SUM(BJ195-2.77)</f>
        <v>31.02</v>
      </c>
      <c r="BM195" s="7">
        <f t="shared" ref="BM195" si="7325">SUM(BK195-2.77)</f>
        <v>31.34</v>
      </c>
      <c r="BN195" s="10">
        <f t="shared" ref="BN195" si="7326">MIN(BL195,BM195)</f>
        <v>31.02</v>
      </c>
      <c r="BO195" s="11">
        <f t="shared" si="5938"/>
        <v>0</v>
      </c>
      <c r="BP195" s="7">
        <f t="shared" ref="BP195" si="7327">SUM(BJ195)</f>
        <v>33.79</v>
      </c>
      <c r="BQ195" s="7">
        <f t="shared" ref="BQ195" si="7328">SUM(BK195)</f>
        <v>34.11</v>
      </c>
      <c r="BR195" s="10">
        <f t="shared" ref="BR195" si="7329">MIN(BP195,BQ195)</f>
        <v>33.79</v>
      </c>
      <c r="BS195" s="11">
        <f t="shared" si="5942"/>
        <v>0</v>
      </c>
      <c r="BT195" s="7">
        <f t="shared" ref="BT195" si="7330">SUM(BJ195)</f>
        <v>33.79</v>
      </c>
      <c r="BU195" s="7">
        <f t="shared" ref="BU195" si="7331">SUM(BK195)</f>
        <v>34.11</v>
      </c>
      <c r="BV195" s="7">
        <f t="shared" ref="BV195" si="7332">SUM(BT195-2.3)</f>
        <v>31.49</v>
      </c>
      <c r="BW195" s="7">
        <f t="shared" ref="BW195" si="7333">SUM(BU195-2.3)</f>
        <v>31.81</v>
      </c>
      <c r="BX195" s="10">
        <f t="shared" ref="BX195" si="7334">MIN(BV195,BW195)</f>
        <v>31.49</v>
      </c>
      <c r="BY195" s="11">
        <f t="shared" si="5948"/>
        <v>0</v>
      </c>
      <c r="BZ195" s="7">
        <f t="shared" ref="BZ195" si="7335">SUM(BT195)</f>
        <v>33.79</v>
      </c>
      <c r="CA195" s="7">
        <f t="shared" ref="CA195" si="7336">SUM(BU195)</f>
        <v>34.11</v>
      </c>
      <c r="CB195" s="10">
        <f t="shared" ref="CB195" si="7337">MIN(BZ195,CA195)</f>
        <v>33.79</v>
      </c>
      <c r="CC195" s="11">
        <f t="shared" si="5952"/>
        <v>0</v>
      </c>
    </row>
    <row r="196" spans="1:81" ht="18" customHeight="1" x14ac:dyDescent="0.25">
      <c r="A196" s="1">
        <f t="shared" si="0"/>
        <v>44939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7"/>
      <c r="AG196" s="7"/>
      <c r="AH196" s="7"/>
      <c r="AI196" s="7"/>
      <c r="AJ196" s="10"/>
      <c r="AK196" s="11">
        <f t="shared" si="5914"/>
        <v>12.84</v>
      </c>
      <c r="AL196" s="7">
        <f t="shared" si="6815"/>
        <v>0</v>
      </c>
      <c r="AM196" s="7">
        <f t="shared" si="6816"/>
        <v>0</v>
      </c>
      <c r="AN196" s="10">
        <f t="shared" si="6817"/>
        <v>0</v>
      </c>
      <c r="AO196" s="11">
        <f t="shared" si="5918"/>
        <v>14.3</v>
      </c>
      <c r="AP196" s="7">
        <v>36.36</v>
      </c>
      <c r="AQ196" s="7">
        <v>36.11</v>
      </c>
      <c r="AR196" s="7">
        <f t="shared" ref="AR196" si="7338">SUM(AP196-1.18)</f>
        <v>35.18</v>
      </c>
      <c r="AS196" s="7">
        <f t="shared" ref="AS196" si="7339">SUM(AQ196-1.18)</f>
        <v>34.93</v>
      </c>
      <c r="AT196" s="10">
        <f t="shared" ref="AT196" si="7340">MIN(AR196,AS196)</f>
        <v>34.93</v>
      </c>
      <c r="AU196" s="11">
        <f t="shared" si="5922"/>
        <v>0</v>
      </c>
      <c r="AV196" s="7">
        <f t="shared" ref="AV196" si="7341">SUM(AP196)</f>
        <v>36.36</v>
      </c>
      <c r="AW196" s="7">
        <f t="shared" ref="AW196" si="7342">SUM(AQ196)</f>
        <v>36.11</v>
      </c>
      <c r="AX196" s="10">
        <f t="shared" ref="AX196" si="7343">MIN(AV196,AW196)</f>
        <v>36.11</v>
      </c>
      <c r="AY196" s="11">
        <f t="shared" si="5926"/>
        <v>0</v>
      </c>
      <c r="AZ196" s="7">
        <v>36.36</v>
      </c>
      <c r="BA196" s="7">
        <v>36.11</v>
      </c>
      <c r="BB196" s="7">
        <f t="shared" ref="BB196" si="7344">SUM(AZ196-3.42)</f>
        <v>32.94</v>
      </c>
      <c r="BC196" s="7">
        <f t="shared" ref="BC196" si="7345">SUM(BA196-3.42)</f>
        <v>32.69</v>
      </c>
      <c r="BD196" s="10">
        <f t="shared" ref="BD196" si="7346">MIN(BB196,BC196)</f>
        <v>32.69</v>
      </c>
      <c r="BE196" s="11">
        <f t="shared" si="5930"/>
        <v>0</v>
      </c>
      <c r="BF196" s="7">
        <f t="shared" ref="BF196" si="7347">SUM(AZ196)</f>
        <v>36.36</v>
      </c>
      <c r="BG196" s="7">
        <f t="shared" ref="BG196" si="7348">SUM(BA196)</f>
        <v>36.11</v>
      </c>
      <c r="BH196" s="10">
        <f t="shared" ref="BH196" si="7349">MIN(BF196,BG196)</f>
        <v>36.11</v>
      </c>
      <c r="BI196" s="11">
        <f t="shared" si="5934"/>
        <v>0</v>
      </c>
      <c r="BJ196" s="7">
        <v>33.79</v>
      </c>
      <c r="BK196" s="7">
        <v>34.11</v>
      </c>
      <c r="BL196" s="7">
        <f t="shared" ref="BL196" si="7350">SUM(BJ196-2.77)</f>
        <v>31.02</v>
      </c>
      <c r="BM196" s="7">
        <f t="shared" ref="BM196" si="7351">SUM(BK196-2.77)</f>
        <v>31.34</v>
      </c>
      <c r="BN196" s="10">
        <f t="shared" ref="BN196" si="7352">MIN(BL196,BM196)</f>
        <v>31.02</v>
      </c>
      <c r="BO196" s="11">
        <f t="shared" si="5938"/>
        <v>0</v>
      </c>
      <c r="BP196" s="7">
        <f t="shared" ref="BP196" si="7353">SUM(BJ196)</f>
        <v>33.79</v>
      </c>
      <c r="BQ196" s="7">
        <f t="shared" ref="BQ196" si="7354">SUM(BK196)</f>
        <v>34.11</v>
      </c>
      <c r="BR196" s="10">
        <f t="shared" ref="BR196" si="7355">MIN(BP196,BQ196)</f>
        <v>33.79</v>
      </c>
      <c r="BS196" s="11">
        <f t="shared" si="5942"/>
        <v>0</v>
      </c>
      <c r="BT196" s="7">
        <f t="shared" ref="BT196" si="7356">SUM(BJ196)</f>
        <v>33.79</v>
      </c>
      <c r="BU196" s="7">
        <f t="shared" ref="BU196" si="7357">SUM(BK196)</f>
        <v>34.11</v>
      </c>
      <c r="BV196" s="7">
        <f t="shared" ref="BV196" si="7358">SUM(BT196-2.3)</f>
        <v>31.49</v>
      </c>
      <c r="BW196" s="7">
        <f t="shared" ref="BW196" si="7359">SUM(BU196-2.3)</f>
        <v>31.81</v>
      </c>
      <c r="BX196" s="10">
        <f t="shared" ref="BX196" si="7360">MIN(BV196,BW196)</f>
        <v>31.49</v>
      </c>
      <c r="BY196" s="11">
        <f t="shared" si="5948"/>
        <v>0</v>
      </c>
      <c r="BZ196" s="7">
        <f t="shared" ref="BZ196" si="7361">SUM(BT196)</f>
        <v>33.79</v>
      </c>
      <c r="CA196" s="7">
        <f t="shared" ref="CA196" si="7362">SUM(BU196)</f>
        <v>34.11</v>
      </c>
      <c r="CB196" s="10">
        <f t="shared" ref="CB196" si="7363">MIN(BZ196,CA196)</f>
        <v>33.79</v>
      </c>
      <c r="CC196" s="11">
        <f t="shared" si="5952"/>
        <v>0</v>
      </c>
    </row>
    <row r="197" spans="1:81" ht="18" customHeight="1" x14ac:dyDescent="0.25">
      <c r="A197" s="1">
        <f t="shared" ref="A197:A202" si="7364">A198+7</f>
        <v>44932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7"/>
      <c r="AG197" s="7"/>
      <c r="AH197" s="7"/>
      <c r="AI197" s="7"/>
      <c r="AJ197" s="10"/>
      <c r="AK197" s="11">
        <f t="shared" si="5914"/>
        <v>12.84</v>
      </c>
      <c r="AL197" s="7">
        <f t="shared" si="6815"/>
        <v>0</v>
      </c>
      <c r="AM197" s="7">
        <f t="shared" si="6816"/>
        <v>0</v>
      </c>
      <c r="AN197" s="10">
        <f t="shared" si="6817"/>
        <v>0</v>
      </c>
      <c r="AO197" s="11">
        <f t="shared" si="5918"/>
        <v>14.3</v>
      </c>
      <c r="AP197" s="7">
        <v>36.07</v>
      </c>
      <c r="AQ197" s="7">
        <v>36.07</v>
      </c>
      <c r="AR197" s="7">
        <f t="shared" ref="AR197" si="7365">SUM(AP197-1.18)</f>
        <v>34.89</v>
      </c>
      <c r="AS197" s="7">
        <f t="shared" ref="AS197" si="7366">SUM(AQ197-1.18)</f>
        <v>34.89</v>
      </c>
      <c r="AT197" s="10">
        <f t="shared" ref="AT197" si="7367">MIN(AR197,AS197)</f>
        <v>34.89</v>
      </c>
      <c r="AU197" s="11">
        <f t="shared" si="5922"/>
        <v>0</v>
      </c>
      <c r="AV197" s="7">
        <f t="shared" ref="AV197" si="7368">SUM(AP197)</f>
        <v>36.07</v>
      </c>
      <c r="AW197" s="7">
        <f t="shared" ref="AW197" si="7369">SUM(AQ197)</f>
        <v>36.07</v>
      </c>
      <c r="AX197" s="10">
        <f t="shared" ref="AX197" si="7370">MIN(AV197,AW197)</f>
        <v>36.07</v>
      </c>
      <c r="AY197" s="11">
        <f t="shared" si="5926"/>
        <v>0</v>
      </c>
      <c r="AZ197" s="7">
        <v>36.07</v>
      </c>
      <c r="BA197" s="7">
        <v>36.07</v>
      </c>
      <c r="BB197" s="7">
        <f t="shared" ref="BB197" si="7371">SUM(AZ197-3.42)</f>
        <v>32.65</v>
      </c>
      <c r="BC197" s="7">
        <f t="shared" ref="BC197" si="7372">SUM(BA197-3.42)</f>
        <v>32.65</v>
      </c>
      <c r="BD197" s="10">
        <f t="shared" ref="BD197" si="7373">MIN(BB197,BC197)</f>
        <v>32.65</v>
      </c>
      <c r="BE197" s="11">
        <f t="shared" si="5930"/>
        <v>0</v>
      </c>
      <c r="BF197" s="7">
        <f t="shared" ref="BF197" si="7374">SUM(AZ197)</f>
        <v>36.07</v>
      </c>
      <c r="BG197" s="7">
        <f t="shared" ref="BG197" si="7375">SUM(BA197)</f>
        <v>36.07</v>
      </c>
      <c r="BH197" s="10">
        <f t="shared" ref="BH197" si="7376">MIN(BF197,BG197)</f>
        <v>36.07</v>
      </c>
      <c r="BI197" s="11">
        <f t="shared" si="5934"/>
        <v>0</v>
      </c>
      <c r="BJ197" s="7">
        <v>33.79</v>
      </c>
      <c r="BK197" s="7">
        <v>34.11</v>
      </c>
      <c r="BL197" s="7">
        <f t="shared" ref="BL197" si="7377">SUM(BJ197-2.77)</f>
        <v>31.02</v>
      </c>
      <c r="BM197" s="7">
        <f t="shared" ref="BM197" si="7378">SUM(BK197-2.77)</f>
        <v>31.34</v>
      </c>
      <c r="BN197" s="10">
        <f t="shared" ref="BN197" si="7379">MIN(BL197,BM197)</f>
        <v>31.02</v>
      </c>
      <c r="BO197" s="11">
        <f t="shared" si="5938"/>
        <v>0</v>
      </c>
      <c r="BP197" s="7">
        <f t="shared" ref="BP197" si="7380">SUM(BJ197)</f>
        <v>33.79</v>
      </c>
      <c r="BQ197" s="7">
        <f t="shared" ref="BQ197" si="7381">SUM(BK197)</f>
        <v>34.11</v>
      </c>
      <c r="BR197" s="10">
        <f t="shared" ref="BR197" si="7382">MIN(BP197,BQ197)</f>
        <v>33.79</v>
      </c>
      <c r="BS197" s="11">
        <f t="shared" si="5942"/>
        <v>0</v>
      </c>
      <c r="BT197" s="7">
        <f t="shared" ref="BT197" si="7383">SUM(BJ197)</f>
        <v>33.79</v>
      </c>
      <c r="BU197" s="7">
        <f t="shared" ref="BU197" si="7384">SUM(BK197)</f>
        <v>34.11</v>
      </c>
      <c r="BV197" s="7">
        <f t="shared" ref="BV197" si="7385">SUM(BT197-2.3)</f>
        <v>31.49</v>
      </c>
      <c r="BW197" s="7">
        <f t="shared" ref="BW197" si="7386">SUM(BU197-2.3)</f>
        <v>31.81</v>
      </c>
      <c r="BX197" s="10">
        <f t="shared" ref="BX197" si="7387">MIN(BV197,BW197)</f>
        <v>31.49</v>
      </c>
      <c r="BY197" s="11">
        <f t="shared" si="5948"/>
        <v>0</v>
      </c>
      <c r="BZ197" s="7">
        <f t="shared" ref="BZ197" si="7388">SUM(BT197)</f>
        <v>33.79</v>
      </c>
      <c r="CA197" s="7">
        <f t="shared" ref="CA197" si="7389">SUM(BU197)</f>
        <v>34.11</v>
      </c>
      <c r="CB197" s="10">
        <f t="shared" ref="CB197" si="7390">MIN(BZ197,CA197)</f>
        <v>33.79</v>
      </c>
      <c r="CC197" s="11">
        <f t="shared" si="5952"/>
        <v>0</v>
      </c>
    </row>
    <row r="198" spans="1:81" ht="18" customHeight="1" x14ac:dyDescent="0.25">
      <c r="A198" s="1">
        <f t="shared" si="7364"/>
        <v>44925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7"/>
      <c r="AG198" s="7"/>
      <c r="AH198" s="7"/>
      <c r="AI198" s="7"/>
      <c r="AJ198" s="10"/>
      <c r="AK198" s="11">
        <f t="shared" si="5914"/>
        <v>12.84</v>
      </c>
      <c r="AL198" s="7">
        <f t="shared" si="6815"/>
        <v>0</v>
      </c>
      <c r="AM198" s="7">
        <f t="shared" si="6816"/>
        <v>0</v>
      </c>
      <c r="AN198" s="10">
        <f t="shared" si="6817"/>
        <v>0</v>
      </c>
      <c r="AO198" s="11">
        <f t="shared" si="5918"/>
        <v>14.3</v>
      </c>
      <c r="AP198" s="7">
        <v>36.07</v>
      </c>
      <c r="AQ198" s="7">
        <v>36.03</v>
      </c>
      <c r="AR198" s="7">
        <f t="shared" ref="AR198" si="7391">SUM(AP198-1.18)</f>
        <v>34.89</v>
      </c>
      <c r="AS198" s="7">
        <f t="shared" ref="AS198" si="7392">SUM(AQ198-1.18)</f>
        <v>34.85</v>
      </c>
      <c r="AT198" s="10">
        <f t="shared" ref="AT198" si="7393">MIN(AR198,AS198)</f>
        <v>34.85</v>
      </c>
      <c r="AU198" s="11">
        <f t="shared" si="5922"/>
        <v>0</v>
      </c>
      <c r="AV198" s="7">
        <f t="shared" ref="AV198" si="7394">SUM(AP198)</f>
        <v>36.07</v>
      </c>
      <c r="AW198" s="7">
        <f t="shared" ref="AW198" si="7395">SUM(AQ198)</f>
        <v>36.03</v>
      </c>
      <c r="AX198" s="10">
        <f t="shared" ref="AX198" si="7396">MIN(AV198,AW198)</f>
        <v>36.03</v>
      </c>
      <c r="AY198" s="11">
        <f t="shared" si="5926"/>
        <v>0</v>
      </c>
      <c r="AZ198" s="7">
        <v>36.07</v>
      </c>
      <c r="BA198" s="7">
        <v>36.03</v>
      </c>
      <c r="BB198" s="7">
        <f t="shared" ref="BB198" si="7397">SUM(AZ198-3.42)</f>
        <v>32.65</v>
      </c>
      <c r="BC198" s="7">
        <f t="shared" ref="BC198" si="7398">SUM(BA198-3.42)</f>
        <v>32.61</v>
      </c>
      <c r="BD198" s="10">
        <f t="shared" ref="BD198" si="7399">MIN(BB198,BC198)</f>
        <v>32.61</v>
      </c>
      <c r="BE198" s="11">
        <f t="shared" si="5930"/>
        <v>0</v>
      </c>
      <c r="BF198" s="7">
        <f t="shared" ref="BF198" si="7400">SUM(AZ198)</f>
        <v>36.07</v>
      </c>
      <c r="BG198" s="7">
        <f t="shared" ref="BG198" si="7401">SUM(BA198)</f>
        <v>36.03</v>
      </c>
      <c r="BH198" s="10">
        <f t="shared" ref="BH198" si="7402">MIN(BF198,BG198)</f>
        <v>36.03</v>
      </c>
      <c r="BI198" s="11">
        <f t="shared" si="5934"/>
        <v>0</v>
      </c>
      <c r="BJ198" s="7">
        <v>33.79</v>
      </c>
      <c r="BK198" s="7">
        <v>34.11</v>
      </c>
      <c r="BL198" s="7">
        <f t="shared" ref="BL198" si="7403">SUM(BJ198-2.77)</f>
        <v>31.02</v>
      </c>
      <c r="BM198" s="7">
        <f t="shared" ref="BM198" si="7404">SUM(BK198-2.77)</f>
        <v>31.34</v>
      </c>
      <c r="BN198" s="10">
        <f t="shared" ref="BN198" si="7405">MIN(BL198,BM198)</f>
        <v>31.02</v>
      </c>
      <c r="BO198" s="11">
        <f t="shared" si="5938"/>
        <v>0</v>
      </c>
      <c r="BP198" s="7">
        <f t="shared" ref="BP198" si="7406">SUM(BJ198)</f>
        <v>33.79</v>
      </c>
      <c r="BQ198" s="7">
        <f t="shared" ref="BQ198" si="7407">SUM(BK198)</f>
        <v>34.11</v>
      </c>
      <c r="BR198" s="10">
        <f t="shared" ref="BR198" si="7408">MIN(BP198,BQ198)</f>
        <v>33.79</v>
      </c>
      <c r="BS198" s="11">
        <f t="shared" si="5942"/>
        <v>0</v>
      </c>
      <c r="BT198" s="7">
        <f t="shared" ref="BT198" si="7409">SUM(BJ198)</f>
        <v>33.79</v>
      </c>
      <c r="BU198" s="7">
        <f t="shared" ref="BU198" si="7410">SUM(BK198)</f>
        <v>34.11</v>
      </c>
      <c r="BV198" s="7">
        <f t="shared" ref="BV198" si="7411">SUM(BT198-2.3)</f>
        <v>31.49</v>
      </c>
      <c r="BW198" s="7">
        <f t="shared" ref="BW198" si="7412">SUM(BU198-2.3)</f>
        <v>31.81</v>
      </c>
      <c r="BX198" s="10">
        <f t="shared" ref="BX198" si="7413">MIN(BV198,BW198)</f>
        <v>31.49</v>
      </c>
      <c r="BY198" s="11">
        <f t="shared" si="5948"/>
        <v>0</v>
      </c>
      <c r="BZ198" s="7">
        <f t="shared" ref="BZ198" si="7414">SUM(BT198)</f>
        <v>33.79</v>
      </c>
      <c r="CA198" s="7">
        <f t="shared" ref="CA198" si="7415">SUM(BU198)</f>
        <v>34.11</v>
      </c>
      <c r="CB198" s="10">
        <f t="shared" ref="CB198" si="7416">MIN(BZ198,CA198)</f>
        <v>33.79</v>
      </c>
      <c r="CC198" s="11">
        <f t="shared" si="5952"/>
        <v>0</v>
      </c>
    </row>
    <row r="199" spans="1:81" ht="18" customHeight="1" x14ac:dyDescent="0.25">
      <c r="A199" s="1">
        <f t="shared" si="7364"/>
        <v>44918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7"/>
      <c r="AG199" s="7"/>
      <c r="AH199" s="7"/>
      <c r="AI199" s="7"/>
      <c r="AJ199" s="10"/>
      <c r="AK199" s="11">
        <f t="shared" si="5914"/>
        <v>12.84</v>
      </c>
      <c r="AL199" s="7">
        <f t="shared" si="6815"/>
        <v>0</v>
      </c>
      <c r="AM199" s="7">
        <f t="shared" si="6816"/>
        <v>0</v>
      </c>
      <c r="AN199" s="10">
        <f t="shared" si="6817"/>
        <v>0</v>
      </c>
      <c r="AO199" s="11">
        <f t="shared" si="5918"/>
        <v>14.3</v>
      </c>
      <c r="AP199" s="7">
        <v>36.07</v>
      </c>
      <c r="AQ199" s="7">
        <v>36</v>
      </c>
      <c r="AR199" s="7">
        <f t="shared" ref="AR199" si="7417">SUM(AP199-1.18)</f>
        <v>34.89</v>
      </c>
      <c r="AS199" s="7">
        <f t="shared" ref="AS199" si="7418">SUM(AQ199-1.18)</f>
        <v>34.82</v>
      </c>
      <c r="AT199" s="10">
        <f t="shared" ref="AT199" si="7419">MIN(AR199,AS199)</f>
        <v>34.82</v>
      </c>
      <c r="AU199" s="11">
        <f t="shared" si="5922"/>
        <v>0</v>
      </c>
      <c r="AV199" s="7">
        <f t="shared" ref="AV199" si="7420">SUM(AP199)</f>
        <v>36.07</v>
      </c>
      <c r="AW199" s="7">
        <f t="shared" ref="AW199" si="7421">SUM(AQ199)</f>
        <v>36</v>
      </c>
      <c r="AX199" s="10">
        <f t="shared" ref="AX199" si="7422">MIN(AV199,AW199)</f>
        <v>36</v>
      </c>
      <c r="AY199" s="11">
        <f t="shared" si="5926"/>
        <v>0</v>
      </c>
      <c r="AZ199" s="7">
        <v>36.07</v>
      </c>
      <c r="BA199" s="7">
        <v>36</v>
      </c>
      <c r="BB199" s="7">
        <f t="shared" ref="BB199" si="7423">SUM(AZ199-3.42)</f>
        <v>32.65</v>
      </c>
      <c r="BC199" s="7">
        <f t="shared" ref="BC199" si="7424">SUM(BA199-3.42)</f>
        <v>32.58</v>
      </c>
      <c r="BD199" s="10">
        <f t="shared" ref="BD199" si="7425">MIN(BB199,BC199)</f>
        <v>32.58</v>
      </c>
      <c r="BE199" s="11">
        <f t="shared" si="5930"/>
        <v>0</v>
      </c>
      <c r="BF199" s="7">
        <f t="shared" ref="BF199" si="7426">SUM(AZ199)</f>
        <v>36.07</v>
      </c>
      <c r="BG199" s="7">
        <f t="shared" ref="BG199" si="7427">SUM(BA199)</f>
        <v>36</v>
      </c>
      <c r="BH199" s="10">
        <f t="shared" ref="BH199" si="7428">MIN(BF199,BG199)</f>
        <v>36</v>
      </c>
      <c r="BI199" s="11">
        <f t="shared" si="5934"/>
        <v>0</v>
      </c>
      <c r="BJ199" s="7">
        <v>33.79</v>
      </c>
      <c r="BK199" s="7">
        <v>34.11</v>
      </c>
      <c r="BL199" s="7">
        <f t="shared" ref="BL199" si="7429">SUM(BJ199-2.77)</f>
        <v>31.02</v>
      </c>
      <c r="BM199" s="7">
        <f t="shared" ref="BM199" si="7430">SUM(BK199-2.77)</f>
        <v>31.34</v>
      </c>
      <c r="BN199" s="10">
        <f t="shared" ref="BN199" si="7431">MIN(BL199,BM199)</f>
        <v>31.02</v>
      </c>
      <c r="BO199" s="11">
        <f t="shared" si="5938"/>
        <v>0</v>
      </c>
      <c r="BP199" s="7">
        <f t="shared" ref="BP199" si="7432">SUM(BJ199)</f>
        <v>33.79</v>
      </c>
      <c r="BQ199" s="7">
        <f t="shared" ref="BQ199" si="7433">SUM(BK199)</f>
        <v>34.11</v>
      </c>
      <c r="BR199" s="10">
        <f t="shared" ref="BR199" si="7434">MIN(BP199,BQ199)</f>
        <v>33.79</v>
      </c>
      <c r="BS199" s="11">
        <f t="shared" si="5942"/>
        <v>0</v>
      </c>
      <c r="BT199" s="7">
        <f t="shared" ref="BT199" si="7435">SUM(BJ199)</f>
        <v>33.79</v>
      </c>
      <c r="BU199" s="7">
        <f t="shared" ref="BU199" si="7436">SUM(BK199)</f>
        <v>34.11</v>
      </c>
      <c r="BV199" s="7">
        <f t="shared" ref="BV199" si="7437">SUM(BT199-2.3)</f>
        <v>31.49</v>
      </c>
      <c r="BW199" s="7">
        <f t="shared" ref="BW199" si="7438">SUM(BU199-2.3)</f>
        <v>31.81</v>
      </c>
      <c r="BX199" s="10">
        <f t="shared" ref="BX199" si="7439">MIN(BV199,BW199)</f>
        <v>31.49</v>
      </c>
      <c r="BY199" s="11">
        <f t="shared" si="5948"/>
        <v>0</v>
      </c>
      <c r="BZ199" s="7">
        <f t="shared" ref="BZ199" si="7440">SUM(BT199)</f>
        <v>33.79</v>
      </c>
      <c r="CA199" s="7">
        <f t="shared" ref="CA199" si="7441">SUM(BU199)</f>
        <v>34.11</v>
      </c>
      <c r="CB199" s="10">
        <f t="shared" ref="CB199" si="7442">MIN(BZ199,CA199)</f>
        <v>33.79</v>
      </c>
      <c r="CC199" s="11">
        <f t="shared" si="5952"/>
        <v>0</v>
      </c>
    </row>
    <row r="200" spans="1:81" ht="18" customHeight="1" x14ac:dyDescent="0.25">
      <c r="A200" s="1">
        <f t="shared" si="7364"/>
        <v>44911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7"/>
      <c r="AG200" s="7"/>
      <c r="AH200" s="7"/>
      <c r="AI200" s="7"/>
      <c r="AJ200" s="10"/>
      <c r="AK200" s="11">
        <f t="shared" si="5914"/>
        <v>12.84</v>
      </c>
      <c r="AL200" s="7">
        <f t="shared" si="6815"/>
        <v>0</v>
      </c>
      <c r="AM200" s="7">
        <f t="shared" si="6816"/>
        <v>0</v>
      </c>
      <c r="AN200" s="10">
        <f t="shared" si="6817"/>
        <v>0</v>
      </c>
      <c r="AO200" s="11">
        <f t="shared" si="5918"/>
        <v>14.3</v>
      </c>
      <c r="AP200" s="7">
        <v>36.21</v>
      </c>
      <c r="AQ200" s="7">
        <v>36</v>
      </c>
      <c r="AR200" s="7">
        <f t="shared" ref="AR200" si="7443">SUM(AP200-1.18)</f>
        <v>35.03</v>
      </c>
      <c r="AS200" s="7">
        <f t="shared" ref="AS200" si="7444">SUM(AQ200-1.18)</f>
        <v>34.82</v>
      </c>
      <c r="AT200" s="10">
        <f t="shared" ref="AT200" si="7445">MIN(AR200,AS200)</f>
        <v>34.82</v>
      </c>
      <c r="AU200" s="11">
        <f t="shared" si="5922"/>
        <v>0</v>
      </c>
      <c r="AV200" s="7">
        <f t="shared" ref="AV200" si="7446">SUM(AP200)</f>
        <v>36.21</v>
      </c>
      <c r="AW200" s="7">
        <f t="shared" ref="AW200" si="7447">SUM(AQ200)</f>
        <v>36</v>
      </c>
      <c r="AX200" s="10">
        <f t="shared" ref="AX200" si="7448">MIN(AV200,AW200)</f>
        <v>36</v>
      </c>
      <c r="AY200" s="11">
        <f t="shared" si="5926"/>
        <v>0</v>
      </c>
      <c r="AZ200" s="7">
        <v>36.21</v>
      </c>
      <c r="BA200" s="7">
        <v>36</v>
      </c>
      <c r="BB200" s="7">
        <f t="shared" ref="BB200" si="7449">SUM(AZ200-3.42)</f>
        <v>32.79</v>
      </c>
      <c r="BC200" s="7">
        <f t="shared" ref="BC200" si="7450">SUM(BA200-3.42)</f>
        <v>32.58</v>
      </c>
      <c r="BD200" s="10">
        <f t="shared" ref="BD200" si="7451">MIN(BB200,BC200)</f>
        <v>32.58</v>
      </c>
      <c r="BE200" s="11">
        <f t="shared" si="5930"/>
        <v>0</v>
      </c>
      <c r="BF200" s="7">
        <f t="shared" ref="BF200" si="7452">SUM(AZ200)</f>
        <v>36.21</v>
      </c>
      <c r="BG200" s="7">
        <f t="shared" ref="BG200" si="7453">SUM(BA200)</f>
        <v>36</v>
      </c>
      <c r="BH200" s="10">
        <f t="shared" ref="BH200" si="7454">MIN(BF200,BG200)</f>
        <v>36</v>
      </c>
      <c r="BI200" s="11">
        <f t="shared" si="5934"/>
        <v>0</v>
      </c>
      <c r="BJ200" s="7">
        <v>33.79</v>
      </c>
      <c r="BK200" s="7">
        <v>34.11</v>
      </c>
      <c r="BL200" s="7">
        <f t="shared" ref="BL200" si="7455">SUM(BJ200-2.77)</f>
        <v>31.02</v>
      </c>
      <c r="BM200" s="7">
        <f t="shared" ref="BM200" si="7456">SUM(BK200-2.77)</f>
        <v>31.34</v>
      </c>
      <c r="BN200" s="10">
        <f t="shared" ref="BN200" si="7457">MIN(BL200,BM200)</f>
        <v>31.02</v>
      </c>
      <c r="BO200" s="11">
        <f t="shared" si="5938"/>
        <v>0</v>
      </c>
      <c r="BP200" s="7">
        <f t="shared" ref="BP200" si="7458">SUM(BJ200)</f>
        <v>33.79</v>
      </c>
      <c r="BQ200" s="7">
        <f t="shared" ref="BQ200" si="7459">SUM(BK200)</f>
        <v>34.11</v>
      </c>
      <c r="BR200" s="10">
        <f t="shared" ref="BR200" si="7460">MIN(BP200,BQ200)</f>
        <v>33.79</v>
      </c>
      <c r="BS200" s="11">
        <f t="shared" si="5942"/>
        <v>0</v>
      </c>
      <c r="BT200" s="7">
        <f t="shared" ref="BT200" si="7461">SUM(BJ200)</f>
        <v>33.79</v>
      </c>
      <c r="BU200" s="7">
        <f t="shared" ref="BU200" si="7462">SUM(BK200)</f>
        <v>34.11</v>
      </c>
      <c r="BV200" s="7">
        <f t="shared" ref="BV200" si="7463">SUM(BT200-2.3)</f>
        <v>31.49</v>
      </c>
      <c r="BW200" s="7">
        <f t="shared" ref="BW200" si="7464">SUM(BU200-2.3)</f>
        <v>31.81</v>
      </c>
      <c r="BX200" s="10">
        <f t="shared" ref="BX200" si="7465">MIN(BV200,BW200)</f>
        <v>31.49</v>
      </c>
      <c r="BY200" s="11">
        <f t="shared" si="5948"/>
        <v>0</v>
      </c>
      <c r="BZ200" s="7">
        <f t="shared" ref="BZ200" si="7466">SUM(BT200)</f>
        <v>33.79</v>
      </c>
      <c r="CA200" s="7">
        <f t="shared" ref="CA200" si="7467">SUM(BU200)</f>
        <v>34.11</v>
      </c>
      <c r="CB200" s="10">
        <f t="shared" ref="CB200" si="7468">MIN(BZ200,CA200)</f>
        <v>33.79</v>
      </c>
      <c r="CC200" s="11">
        <f t="shared" si="5952"/>
        <v>0</v>
      </c>
    </row>
    <row r="201" spans="1:81" ht="18" customHeight="1" x14ac:dyDescent="0.25">
      <c r="A201" s="1">
        <f t="shared" si="7364"/>
        <v>44904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7"/>
      <c r="AG201" s="7"/>
      <c r="AH201" s="7"/>
      <c r="AI201" s="7"/>
      <c r="AJ201" s="10"/>
      <c r="AK201" s="11">
        <f t="shared" si="5914"/>
        <v>12.84</v>
      </c>
      <c r="AL201" s="7">
        <f t="shared" si="6815"/>
        <v>0</v>
      </c>
      <c r="AM201" s="7">
        <f t="shared" si="6816"/>
        <v>0</v>
      </c>
      <c r="AN201" s="10">
        <f t="shared" si="6817"/>
        <v>0</v>
      </c>
      <c r="AO201" s="11">
        <f t="shared" si="5918"/>
        <v>14.3</v>
      </c>
      <c r="AP201" s="7">
        <v>35.93</v>
      </c>
      <c r="AQ201" s="7">
        <v>36.049999999999997</v>
      </c>
      <c r="AR201" s="7">
        <f t="shared" ref="AR201" si="7469">SUM(AP201-1.18)</f>
        <v>34.75</v>
      </c>
      <c r="AS201" s="7">
        <f t="shared" ref="AS201" si="7470">SUM(AQ201-1.18)</f>
        <v>34.869999999999997</v>
      </c>
      <c r="AT201" s="10">
        <f t="shared" ref="AT201" si="7471">MIN(AR201,AS201)</f>
        <v>34.75</v>
      </c>
      <c r="AU201" s="11">
        <f t="shared" si="5922"/>
        <v>0</v>
      </c>
      <c r="AV201" s="7">
        <f t="shared" ref="AV201" si="7472">SUM(AP201)</f>
        <v>35.93</v>
      </c>
      <c r="AW201" s="7">
        <f t="shared" ref="AW201" si="7473">SUM(AQ201)</f>
        <v>36.049999999999997</v>
      </c>
      <c r="AX201" s="10">
        <f t="shared" ref="AX201" si="7474">MIN(AV201,AW201)</f>
        <v>35.93</v>
      </c>
      <c r="AY201" s="11">
        <f t="shared" si="5926"/>
        <v>0</v>
      </c>
      <c r="AZ201" s="7">
        <v>35.93</v>
      </c>
      <c r="BA201" s="7">
        <v>36.049999999999997</v>
      </c>
      <c r="BB201" s="7">
        <f t="shared" ref="BB201" si="7475">SUM(AZ201-3.42)</f>
        <v>32.51</v>
      </c>
      <c r="BC201" s="7">
        <f t="shared" ref="BC201" si="7476">SUM(BA201-3.42)</f>
        <v>32.629999999999995</v>
      </c>
      <c r="BD201" s="10">
        <f t="shared" ref="BD201" si="7477">MIN(BB201,BC201)</f>
        <v>32.51</v>
      </c>
      <c r="BE201" s="11">
        <f t="shared" si="5930"/>
        <v>0</v>
      </c>
      <c r="BF201" s="7">
        <f t="shared" ref="BF201" si="7478">SUM(AZ201)</f>
        <v>35.93</v>
      </c>
      <c r="BG201" s="7">
        <f t="shared" ref="BG201" si="7479">SUM(BA201)</f>
        <v>36.049999999999997</v>
      </c>
      <c r="BH201" s="10">
        <f t="shared" ref="BH201" si="7480">MIN(BF201,BG201)</f>
        <v>35.93</v>
      </c>
      <c r="BI201" s="11">
        <f t="shared" si="5934"/>
        <v>0</v>
      </c>
      <c r="BJ201" s="7">
        <v>33.79</v>
      </c>
      <c r="BK201" s="7">
        <v>34.11</v>
      </c>
      <c r="BL201" s="7">
        <f t="shared" ref="BL201" si="7481">SUM(BJ201-2.77)</f>
        <v>31.02</v>
      </c>
      <c r="BM201" s="7">
        <f t="shared" ref="BM201" si="7482">SUM(BK201-2.77)</f>
        <v>31.34</v>
      </c>
      <c r="BN201" s="10">
        <f t="shared" ref="BN201" si="7483">MIN(BL201,BM201)</f>
        <v>31.02</v>
      </c>
      <c r="BO201" s="11">
        <f t="shared" si="5938"/>
        <v>0</v>
      </c>
      <c r="BP201" s="7">
        <f t="shared" ref="BP201" si="7484">SUM(BJ201)</f>
        <v>33.79</v>
      </c>
      <c r="BQ201" s="7">
        <f t="shared" ref="BQ201" si="7485">SUM(BK201)</f>
        <v>34.11</v>
      </c>
      <c r="BR201" s="10">
        <f t="shared" ref="BR201" si="7486">MIN(BP201,BQ201)</f>
        <v>33.79</v>
      </c>
      <c r="BS201" s="11">
        <f t="shared" si="5942"/>
        <v>0</v>
      </c>
      <c r="BT201" s="7">
        <f t="shared" ref="BT201" si="7487">SUM(BJ201)</f>
        <v>33.79</v>
      </c>
      <c r="BU201" s="7">
        <f t="shared" ref="BU201" si="7488">SUM(BK201)</f>
        <v>34.11</v>
      </c>
      <c r="BV201" s="7">
        <f t="shared" ref="BV201" si="7489">SUM(BT201-2.3)</f>
        <v>31.49</v>
      </c>
      <c r="BW201" s="7">
        <f t="shared" ref="BW201" si="7490">SUM(BU201-2.3)</f>
        <v>31.81</v>
      </c>
      <c r="BX201" s="10">
        <f t="shared" ref="BX201" si="7491">MIN(BV201,BW201)</f>
        <v>31.49</v>
      </c>
      <c r="BY201" s="11">
        <f t="shared" si="5948"/>
        <v>0</v>
      </c>
      <c r="BZ201" s="7">
        <f t="shared" ref="BZ201" si="7492">SUM(BT201)</f>
        <v>33.79</v>
      </c>
      <c r="CA201" s="7">
        <f t="shared" ref="CA201" si="7493">SUM(BU201)</f>
        <v>34.11</v>
      </c>
      <c r="CB201" s="10">
        <f t="shared" ref="CB201" si="7494">MIN(BZ201,CA201)</f>
        <v>33.79</v>
      </c>
      <c r="CC201" s="11">
        <f t="shared" si="5952"/>
        <v>0</v>
      </c>
    </row>
    <row r="202" spans="1:81" ht="18" customHeight="1" x14ac:dyDescent="0.25">
      <c r="A202" s="1">
        <f t="shared" si="7364"/>
        <v>44897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7"/>
      <c r="AG202" s="7"/>
      <c r="AH202" s="7"/>
      <c r="AI202" s="7"/>
      <c r="AJ202" s="10"/>
      <c r="AK202" s="11">
        <f t="shared" si="5914"/>
        <v>12.84</v>
      </c>
      <c r="AL202" s="7">
        <f t="shared" si="6815"/>
        <v>0</v>
      </c>
      <c r="AM202" s="7">
        <f t="shared" si="6816"/>
        <v>0</v>
      </c>
      <c r="AN202" s="10">
        <f t="shared" si="6817"/>
        <v>0</v>
      </c>
      <c r="AO202" s="11">
        <f t="shared" si="5918"/>
        <v>14.3</v>
      </c>
      <c r="AP202" s="7">
        <v>35.93</v>
      </c>
      <c r="AQ202" s="7">
        <v>36</v>
      </c>
      <c r="AR202" s="7">
        <f t="shared" ref="AR202" si="7495">SUM(AP202-1.18)</f>
        <v>34.75</v>
      </c>
      <c r="AS202" s="7">
        <f t="shared" ref="AS202" si="7496">SUM(AQ202-1.18)</f>
        <v>34.82</v>
      </c>
      <c r="AT202" s="10">
        <f t="shared" ref="AT202" si="7497">MIN(AR202,AS202)</f>
        <v>34.75</v>
      </c>
      <c r="AU202" s="11">
        <f t="shared" si="5922"/>
        <v>0</v>
      </c>
      <c r="AV202" s="7">
        <f t="shared" ref="AV202" si="7498">SUM(AP202)</f>
        <v>35.93</v>
      </c>
      <c r="AW202" s="7">
        <f t="shared" ref="AW202" si="7499">SUM(AQ202)</f>
        <v>36</v>
      </c>
      <c r="AX202" s="10">
        <f t="shared" ref="AX202" si="7500">MIN(AV202,AW202)</f>
        <v>35.93</v>
      </c>
      <c r="AY202" s="11">
        <f t="shared" si="5926"/>
        <v>0</v>
      </c>
      <c r="AZ202" s="7">
        <v>35.93</v>
      </c>
      <c r="BA202" s="7">
        <v>36</v>
      </c>
      <c r="BB202" s="7">
        <f t="shared" ref="BB202" si="7501">SUM(AZ202-3.42)</f>
        <v>32.51</v>
      </c>
      <c r="BC202" s="7">
        <f t="shared" ref="BC202" si="7502">SUM(BA202-3.42)</f>
        <v>32.58</v>
      </c>
      <c r="BD202" s="10">
        <f t="shared" ref="BD202" si="7503">MIN(BB202,BC202)</f>
        <v>32.51</v>
      </c>
      <c r="BE202" s="11">
        <f t="shared" si="5930"/>
        <v>0</v>
      </c>
      <c r="BF202" s="7">
        <f t="shared" ref="BF202" si="7504">SUM(AZ202)</f>
        <v>35.93</v>
      </c>
      <c r="BG202" s="7">
        <f t="shared" ref="BG202" si="7505">SUM(BA202)</f>
        <v>36</v>
      </c>
      <c r="BH202" s="10">
        <f t="shared" ref="BH202" si="7506">MIN(BF202,BG202)</f>
        <v>35.93</v>
      </c>
      <c r="BI202" s="11">
        <f t="shared" si="5934"/>
        <v>0</v>
      </c>
      <c r="BJ202" s="7">
        <v>33.79</v>
      </c>
      <c r="BK202" s="7">
        <v>34.11</v>
      </c>
      <c r="BL202" s="7">
        <f t="shared" ref="BL202" si="7507">SUM(BJ202-2.77)</f>
        <v>31.02</v>
      </c>
      <c r="BM202" s="7">
        <f t="shared" ref="BM202" si="7508">SUM(BK202-2.77)</f>
        <v>31.34</v>
      </c>
      <c r="BN202" s="10">
        <f t="shared" ref="BN202" si="7509">MIN(BL202,BM202)</f>
        <v>31.02</v>
      </c>
      <c r="BO202" s="11">
        <f t="shared" si="5938"/>
        <v>0</v>
      </c>
      <c r="BP202" s="7">
        <f t="shared" ref="BP202" si="7510">SUM(BJ202)</f>
        <v>33.79</v>
      </c>
      <c r="BQ202" s="7">
        <f t="shared" ref="BQ202" si="7511">SUM(BK202)</f>
        <v>34.11</v>
      </c>
      <c r="BR202" s="10">
        <f t="shared" ref="BR202" si="7512">MIN(BP202,BQ202)</f>
        <v>33.79</v>
      </c>
      <c r="BS202" s="11">
        <f t="shared" si="5942"/>
        <v>0</v>
      </c>
      <c r="BT202" s="7">
        <f t="shared" ref="BT202" si="7513">SUM(BJ202)</f>
        <v>33.79</v>
      </c>
      <c r="BU202" s="7">
        <f t="shared" ref="BU202" si="7514">SUM(BK202)</f>
        <v>34.11</v>
      </c>
      <c r="BV202" s="7">
        <f t="shared" ref="BV202" si="7515">SUM(BT202-2.3)</f>
        <v>31.49</v>
      </c>
      <c r="BW202" s="7">
        <f t="shared" ref="BW202" si="7516">SUM(BU202-2.3)</f>
        <v>31.81</v>
      </c>
      <c r="BX202" s="10">
        <f t="shared" ref="BX202" si="7517">MIN(BV202,BW202)</f>
        <v>31.49</v>
      </c>
      <c r="BY202" s="11">
        <f t="shared" si="5948"/>
        <v>0</v>
      </c>
      <c r="BZ202" s="7">
        <f t="shared" ref="BZ202" si="7518">SUM(BT202)</f>
        <v>33.79</v>
      </c>
      <c r="CA202" s="7">
        <f t="shared" ref="CA202" si="7519">SUM(BU202)</f>
        <v>34.11</v>
      </c>
      <c r="CB202" s="10">
        <f t="shared" ref="CB202" si="7520">MIN(BZ202,CA202)</f>
        <v>33.79</v>
      </c>
      <c r="CC202" s="11">
        <f t="shared" si="5952"/>
        <v>0</v>
      </c>
    </row>
    <row r="203" spans="1:81" ht="18" customHeight="1" x14ac:dyDescent="0.25">
      <c r="A203" s="1">
        <f t="shared" ref="A203:A329" si="7521">A204+7</f>
        <v>44890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7"/>
      <c r="AG203" s="7"/>
      <c r="AH203" s="7"/>
      <c r="AI203" s="7"/>
      <c r="AJ203" s="10"/>
      <c r="AK203" s="11">
        <f t="shared" si="5914"/>
        <v>12.84</v>
      </c>
      <c r="AL203" s="7">
        <f t="shared" si="6815"/>
        <v>0</v>
      </c>
      <c r="AM203" s="7">
        <f t="shared" si="6816"/>
        <v>0</v>
      </c>
      <c r="AN203" s="10">
        <f t="shared" si="6817"/>
        <v>0</v>
      </c>
      <c r="AO203" s="11">
        <f t="shared" si="5918"/>
        <v>14.3</v>
      </c>
      <c r="AP203" s="7">
        <v>35.93</v>
      </c>
      <c r="AQ203" s="7">
        <v>35.89</v>
      </c>
      <c r="AR203" s="7">
        <f t="shared" ref="AR203" si="7522">SUM(AP203-1.18)</f>
        <v>34.75</v>
      </c>
      <c r="AS203" s="7">
        <f t="shared" ref="AS203" si="7523">SUM(AQ203-1.18)</f>
        <v>34.71</v>
      </c>
      <c r="AT203" s="10">
        <f t="shared" ref="AT203" si="7524">MIN(AR203,AS203)</f>
        <v>34.71</v>
      </c>
      <c r="AU203" s="11">
        <f t="shared" si="5922"/>
        <v>0</v>
      </c>
      <c r="AV203" s="7">
        <f t="shared" ref="AV203" si="7525">SUM(AP203)</f>
        <v>35.93</v>
      </c>
      <c r="AW203" s="7">
        <f t="shared" ref="AW203" si="7526">SUM(AQ203)</f>
        <v>35.89</v>
      </c>
      <c r="AX203" s="10">
        <f t="shared" ref="AX203" si="7527">MIN(AV203,AW203)</f>
        <v>35.89</v>
      </c>
      <c r="AY203" s="11">
        <f t="shared" si="5926"/>
        <v>0</v>
      </c>
      <c r="AZ203" s="7">
        <v>35.93</v>
      </c>
      <c r="BA203" s="7">
        <v>35.89</v>
      </c>
      <c r="BB203" s="7">
        <f t="shared" ref="BB203" si="7528">SUM(AZ203-3.42)</f>
        <v>32.51</v>
      </c>
      <c r="BC203" s="7">
        <f t="shared" ref="BC203" si="7529">SUM(BA203-3.42)</f>
        <v>32.47</v>
      </c>
      <c r="BD203" s="10">
        <f t="shared" ref="BD203" si="7530">MIN(BB203,BC203)</f>
        <v>32.47</v>
      </c>
      <c r="BE203" s="11">
        <f t="shared" si="5930"/>
        <v>0</v>
      </c>
      <c r="BF203" s="7">
        <f t="shared" ref="BF203" si="7531">SUM(AZ203)</f>
        <v>35.93</v>
      </c>
      <c r="BG203" s="7">
        <f t="shared" ref="BG203" si="7532">SUM(BA203)</f>
        <v>35.89</v>
      </c>
      <c r="BH203" s="10">
        <f t="shared" ref="BH203" si="7533">MIN(BF203,BG203)</f>
        <v>35.89</v>
      </c>
      <c r="BI203" s="11">
        <f t="shared" si="5934"/>
        <v>0</v>
      </c>
      <c r="BJ203" s="7">
        <v>33.79</v>
      </c>
      <c r="BK203" s="7">
        <v>34.11</v>
      </c>
      <c r="BL203" s="7">
        <f t="shared" ref="BL203" si="7534">SUM(BJ203-2.77)</f>
        <v>31.02</v>
      </c>
      <c r="BM203" s="7">
        <f t="shared" ref="BM203" si="7535">SUM(BK203-2.77)</f>
        <v>31.34</v>
      </c>
      <c r="BN203" s="10">
        <f t="shared" ref="BN203" si="7536">MIN(BL203,BM203)</f>
        <v>31.02</v>
      </c>
      <c r="BO203" s="11">
        <f t="shared" si="5938"/>
        <v>0</v>
      </c>
      <c r="BP203" s="7">
        <f t="shared" ref="BP203" si="7537">SUM(BJ203)</f>
        <v>33.79</v>
      </c>
      <c r="BQ203" s="7">
        <f t="shared" ref="BQ203" si="7538">SUM(BK203)</f>
        <v>34.11</v>
      </c>
      <c r="BR203" s="10">
        <f t="shared" ref="BR203" si="7539">MIN(BP203,BQ203)</f>
        <v>33.79</v>
      </c>
      <c r="BS203" s="11">
        <f t="shared" si="5942"/>
        <v>0</v>
      </c>
      <c r="BT203" s="7">
        <f t="shared" ref="BT203" si="7540">SUM(BJ203)</f>
        <v>33.79</v>
      </c>
      <c r="BU203" s="7">
        <f t="shared" ref="BU203" si="7541">SUM(BK203)</f>
        <v>34.11</v>
      </c>
      <c r="BV203" s="7">
        <f t="shared" ref="BV203" si="7542">SUM(BT203-2.3)</f>
        <v>31.49</v>
      </c>
      <c r="BW203" s="7">
        <f t="shared" ref="BW203" si="7543">SUM(BU203-2.3)</f>
        <v>31.81</v>
      </c>
      <c r="BX203" s="10">
        <f t="shared" ref="BX203" si="7544">MIN(BV203,BW203)</f>
        <v>31.49</v>
      </c>
      <c r="BY203" s="11">
        <f t="shared" si="5948"/>
        <v>0</v>
      </c>
      <c r="BZ203" s="7">
        <f t="shared" ref="BZ203" si="7545">SUM(BT203)</f>
        <v>33.79</v>
      </c>
      <c r="CA203" s="7">
        <f t="shared" ref="CA203" si="7546">SUM(BU203)</f>
        <v>34.11</v>
      </c>
      <c r="CB203" s="10">
        <f t="shared" ref="CB203" si="7547">MIN(BZ203,CA203)</f>
        <v>33.79</v>
      </c>
      <c r="CC203" s="11">
        <f t="shared" si="5952"/>
        <v>0</v>
      </c>
    </row>
    <row r="204" spans="1:81" ht="18" customHeight="1" x14ac:dyDescent="0.25">
      <c r="A204" s="1">
        <f t="shared" si="7521"/>
        <v>44883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7"/>
      <c r="AG204" s="7"/>
      <c r="AH204" s="7"/>
      <c r="AI204" s="7"/>
      <c r="AJ204" s="10"/>
      <c r="AK204" s="11">
        <f t="shared" si="5914"/>
        <v>12.84</v>
      </c>
      <c r="AL204" s="7">
        <f t="shared" si="6815"/>
        <v>0</v>
      </c>
      <c r="AM204" s="7">
        <f t="shared" si="6816"/>
        <v>0</v>
      </c>
      <c r="AN204" s="10">
        <f t="shared" si="6817"/>
        <v>0</v>
      </c>
      <c r="AO204" s="11">
        <f t="shared" si="5918"/>
        <v>14.3</v>
      </c>
      <c r="AP204" s="7">
        <v>36.21</v>
      </c>
      <c r="AQ204" s="7">
        <v>35.630000000000003</v>
      </c>
      <c r="AR204" s="7">
        <f t="shared" ref="AR204" si="7548">SUM(AP204-1.18)</f>
        <v>35.03</v>
      </c>
      <c r="AS204" s="7">
        <f t="shared" ref="AS204" si="7549">SUM(AQ204-1.18)</f>
        <v>34.450000000000003</v>
      </c>
      <c r="AT204" s="10">
        <f t="shared" ref="AT204" si="7550">MIN(AR204,AS204)</f>
        <v>34.450000000000003</v>
      </c>
      <c r="AU204" s="11">
        <f t="shared" si="5922"/>
        <v>0</v>
      </c>
      <c r="AV204" s="7">
        <f t="shared" ref="AV204" si="7551">SUM(AP204)</f>
        <v>36.21</v>
      </c>
      <c r="AW204" s="7">
        <f t="shared" ref="AW204" si="7552">SUM(AQ204)</f>
        <v>35.630000000000003</v>
      </c>
      <c r="AX204" s="10">
        <f t="shared" ref="AX204" si="7553">MIN(AV204,AW204)</f>
        <v>35.630000000000003</v>
      </c>
      <c r="AY204" s="11">
        <f t="shared" si="5926"/>
        <v>0</v>
      </c>
      <c r="AZ204" s="7">
        <v>36.21</v>
      </c>
      <c r="BA204" s="7">
        <v>35.630000000000003</v>
      </c>
      <c r="BB204" s="7">
        <f t="shared" ref="BB204" si="7554">SUM(AZ204-3.42)</f>
        <v>32.79</v>
      </c>
      <c r="BC204" s="7">
        <f t="shared" ref="BC204" si="7555">SUM(BA204-3.42)</f>
        <v>32.21</v>
      </c>
      <c r="BD204" s="10">
        <f t="shared" ref="BD204" si="7556">MIN(BB204,BC204)</f>
        <v>32.21</v>
      </c>
      <c r="BE204" s="11">
        <f t="shared" si="5930"/>
        <v>0</v>
      </c>
      <c r="BF204" s="7">
        <f t="shared" ref="BF204" si="7557">SUM(AZ204)</f>
        <v>36.21</v>
      </c>
      <c r="BG204" s="7">
        <f t="shared" ref="BG204" si="7558">SUM(BA204)</f>
        <v>35.630000000000003</v>
      </c>
      <c r="BH204" s="10">
        <f t="shared" ref="BH204" si="7559">MIN(BF204,BG204)</f>
        <v>35.630000000000003</v>
      </c>
      <c r="BI204" s="11">
        <f t="shared" si="5934"/>
        <v>0</v>
      </c>
      <c r="BJ204" s="7">
        <v>33.79</v>
      </c>
      <c r="BK204" s="7">
        <v>34.11</v>
      </c>
      <c r="BL204" s="7">
        <f t="shared" ref="BL204" si="7560">SUM(BJ204-2.77)</f>
        <v>31.02</v>
      </c>
      <c r="BM204" s="7">
        <f t="shared" ref="BM204" si="7561">SUM(BK204-2.77)</f>
        <v>31.34</v>
      </c>
      <c r="BN204" s="10">
        <f t="shared" ref="BN204" si="7562">MIN(BL204,BM204)</f>
        <v>31.02</v>
      </c>
      <c r="BO204" s="11">
        <f t="shared" si="5938"/>
        <v>0</v>
      </c>
      <c r="BP204" s="7">
        <f t="shared" ref="BP204" si="7563">SUM(BJ204)</f>
        <v>33.79</v>
      </c>
      <c r="BQ204" s="7">
        <f t="shared" ref="BQ204" si="7564">SUM(BK204)</f>
        <v>34.11</v>
      </c>
      <c r="BR204" s="10">
        <f t="shared" ref="BR204" si="7565">MIN(BP204,BQ204)</f>
        <v>33.79</v>
      </c>
      <c r="BS204" s="11">
        <f t="shared" si="5942"/>
        <v>0</v>
      </c>
      <c r="BT204" s="7">
        <f t="shared" ref="BT204" si="7566">SUM(BJ204)</f>
        <v>33.79</v>
      </c>
      <c r="BU204" s="7">
        <f t="shared" ref="BU204" si="7567">SUM(BK204)</f>
        <v>34.11</v>
      </c>
      <c r="BV204" s="7">
        <f t="shared" ref="BV204" si="7568">SUM(BT204-2.3)</f>
        <v>31.49</v>
      </c>
      <c r="BW204" s="7">
        <f t="shared" ref="BW204" si="7569">SUM(BU204-2.3)</f>
        <v>31.81</v>
      </c>
      <c r="BX204" s="10">
        <f t="shared" ref="BX204" si="7570">MIN(BV204,BW204)</f>
        <v>31.49</v>
      </c>
      <c r="BY204" s="11">
        <f t="shared" si="5948"/>
        <v>0</v>
      </c>
      <c r="BZ204" s="7">
        <f t="shared" ref="BZ204" si="7571">SUM(BT204)</f>
        <v>33.79</v>
      </c>
      <c r="CA204" s="7">
        <f t="shared" ref="CA204" si="7572">SUM(BU204)</f>
        <v>34.11</v>
      </c>
      <c r="CB204" s="10">
        <f t="shared" ref="CB204" si="7573">MIN(BZ204,CA204)</f>
        <v>33.79</v>
      </c>
      <c r="CC204" s="11">
        <f t="shared" si="5952"/>
        <v>0</v>
      </c>
    </row>
    <row r="205" spans="1:81" ht="18" customHeight="1" x14ac:dyDescent="0.25">
      <c r="A205" s="1">
        <f t="shared" si="7521"/>
        <v>44876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7"/>
      <c r="AG205" s="7"/>
      <c r="AH205" s="7"/>
      <c r="AI205" s="7"/>
      <c r="AJ205" s="10"/>
      <c r="AK205" s="11">
        <f t="shared" si="5914"/>
        <v>12.84</v>
      </c>
      <c r="AL205" s="7">
        <f t="shared" si="6815"/>
        <v>0</v>
      </c>
      <c r="AM205" s="7">
        <f t="shared" si="6816"/>
        <v>0</v>
      </c>
      <c r="AN205" s="10">
        <f t="shared" si="6817"/>
        <v>0</v>
      </c>
      <c r="AO205" s="11">
        <f t="shared" si="5918"/>
        <v>14.3</v>
      </c>
      <c r="AP205" s="7">
        <v>36.21</v>
      </c>
      <c r="AQ205" s="7">
        <v>35.42</v>
      </c>
      <c r="AR205" s="7">
        <f t="shared" ref="AR205" si="7574">SUM(AP205-1.18)</f>
        <v>35.03</v>
      </c>
      <c r="AS205" s="7">
        <f t="shared" ref="AS205" si="7575">SUM(AQ205-1.18)</f>
        <v>34.24</v>
      </c>
      <c r="AT205" s="10">
        <f t="shared" ref="AT205" si="7576">MIN(AR205,AS205)</f>
        <v>34.24</v>
      </c>
      <c r="AU205" s="11">
        <f t="shared" si="5922"/>
        <v>0</v>
      </c>
      <c r="AV205" s="7">
        <f t="shared" ref="AV205" si="7577">SUM(AP205)</f>
        <v>36.21</v>
      </c>
      <c r="AW205" s="7">
        <f t="shared" ref="AW205" si="7578">SUM(AQ205)</f>
        <v>35.42</v>
      </c>
      <c r="AX205" s="10">
        <f t="shared" ref="AX205" si="7579">MIN(AV205,AW205)</f>
        <v>35.42</v>
      </c>
      <c r="AY205" s="11">
        <f t="shared" si="5926"/>
        <v>0</v>
      </c>
      <c r="AZ205" s="7">
        <v>36.21</v>
      </c>
      <c r="BA205" s="7">
        <v>35.42</v>
      </c>
      <c r="BB205" s="7">
        <f t="shared" ref="BB205" si="7580">SUM(AZ205-3.42)</f>
        <v>32.79</v>
      </c>
      <c r="BC205" s="7">
        <f t="shared" ref="BC205" si="7581">SUM(BA205-3.42)</f>
        <v>32</v>
      </c>
      <c r="BD205" s="10">
        <f t="shared" ref="BD205" si="7582">MIN(BB205,BC205)</f>
        <v>32</v>
      </c>
      <c r="BE205" s="11">
        <f t="shared" si="5930"/>
        <v>0</v>
      </c>
      <c r="BF205" s="7">
        <f t="shared" ref="BF205" si="7583">SUM(AZ205)</f>
        <v>36.21</v>
      </c>
      <c r="BG205" s="7">
        <f t="shared" ref="BG205" si="7584">SUM(BA205)</f>
        <v>35.42</v>
      </c>
      <c r="BH205" s="10">
        <f t="shared" ref="BH205" si="7585">MIN(BF205,BG205)</f>
        <v>35.42</v>
      </c>
      <c r="BI205" s="11">
        <f t="shared" si="5934"/>
        <v>0</v>
      </c>
      <c r="BJ205" s="7">
        <v>33.79</v>
      </c>
      <c r="BK205" s="7">
        <v>34.11</v>
      </c>
      <c r="BL205" s="7">
        <f t="shared" ref="BL205" si="7586">SUM(BJ205-2.77)</f>
        <v>31.02</v>
      </c>
      <c r="BM205" s="7">
        <f t="shared" ref="BM205" si="7587">SUM(BK205-2.77)</f>
        <v>31.34</v>
      </c>
      <c r="BN205" s="10">
        <f t="shared" ref="BN205" si="7588">MIN(BL205,BM205)</f>
        <v>31.02</v>
      </c>
      <c r="BO205" s="11">
        <f t="shared" si="5938"/>
        <v>0</v>
      </c>
      <c r="BP205" s="7">
        <f t="shared" ref="BP205" si="7589">SUM(BJ205)</f>
        <v>33.79</v>
      </c>
      <c r="BQ205" s="7">
        <f t="shared" ref="BQ205" si="7590">SUM(BK205)</f>
        <v>34.11</v>
      </c>
      <c r="BR205" s="10">
        <f t="shared" ref="BR205" si="7591">MIN(BP205,BQ205)</f>
        <v>33.79</v>
      </c>
      <c r="BS205" s="11">
        <f t="shared" si="5942"/>
        <v>0</v>
      </c>
      <c r="BT205" s="7">
        <f t="shared" ref="BT205" si="7592">SUM(BJ205)</f>
        <v>33.79</v>
      </c>
      <c r="BU205" s="7">
        <f t="shared" ref="BU205" si="7593">SUM(BK205)</f>
        <v>34.11</v>
      </c>
      <c r="BV205" s="7">
        <f t="shared" ref="BV205" si="7594">SUM(BT205-2.3)</f>
        <v>31.49</v>
      </c>
      <c r="BW205" s="7">
        <f t="shared" ref="BW205" si="7595">SUM(BU205-2.3)</f>
        <v>31.81</v>
      </c>
      <c r="BX205" s="10">
        <f t="shared" ref="BX205" si="7596">MIN(BV205,BW205)</f>
        <v>31.49</v>
      </c>
      <c r="BY205" s="11">
        <f t="shared" si="5948"/>
        <v>0</v>
      </c>
      <c r="BZ205" s="7">
        <f t="shared" ref="BZ205" si="7597">SUM(BT205)</f>
        <v>33.79</v>
      </c>
      <c r="CA205" s="7">
        <f t="shared" ref="CA205" si="7598">SUM(BU205)</f>
        <v>34.11</v>
      </c>
      <c r="CB205" s="10">
        <f t="shared" ref="CB205" si="7599">MIN(BZ205,CA205)</f>
        <v>33.79</v>
      </c>
      <c r="CC205" s="11">
        <f t="shared" si="5952"/>
        <v>0</v>
      </c>
    </row>
    <row r="206" spans="1:81" ht="18" customHeight="1" x14ac:dyDescent="0.25">
      <c r="A206" s="1">
        <f t="shared" si="7521"/>
        <v>44869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7"/>
      <c r="AG206" s="7"/>
      <c r="AH206" s="7"/>
      <c r="AI206" s="7"/>
      <c r="AJ206" s="10"/>
      <c r="AK206" s="11">
        <f t="shared" si="5914"/>
        <v>12.84</v>
      </c>
      <c r="AL206" s="7">
        <f t="shared" si="6815"/>
        <v>0</v>
      </c>
      <c r="AM206" s="7">
        <f t="shared" si="6816"/>
        <v>0</v>
      </c>
      <c r="AN206" s="10">
        <f t="shared" si="6817"/>
        <v>0</v>
      </c>
      <c r="AO206" s="11">
        <f t="shared" si="5918"/>
        <v>14.3</v>
      </c>
      <c r="AP206" s="7">
        <v>35.79</v>
      </c>
      <c r="AQ206" s="7">
        <v>34.85</v>
      </c>
      <c r="AR206" s="7">
        <f t="shared" ref="AR206" si="7600">SUM(AP206-1.18)</f>
        <v>34.61</v>
      </c>
      <c r="AS206" s="7">
        <f t="shared" ref="AS206" si="7601">SUM(AQ206-1.18)</f>
        <v>33.67</v>
      </c>
      <c r="AT206" s="10">
        <f t="shared" ref="AT206" si="7602">MIN(AR206,AS206)</f>
        <v>33.67</v>
      </c>
      <c r="AU206" s="11">
        <f t="shared" si="5922"/>
        <v>0</v>
      </c>
      <c r="AV206" s="7">
        <f t="shared" ref="AV206" si="7603">SUM(AP206)</f>
        <v>35.79</v>
      </c>
      <c r="AW206" s="7">
        <f t="shared" ref="AW206" si="7604">SUM(AQ206)</f>
        <v>34.85</v>
      </c>
      <c r="AX206" s="10">
        <f t="shared" ref="AX206" si="7605">MIN(AV206,AW206)</f>
        <v>34.85</v>
      </c>
      <c r="AY206" s="11">
        <f t="shared" si="5926"/>
        <v>0</v>
      </c>
      <c r="AZ206" s="7">
        <v>35.79</v>
      </c>
      <c r="BA206" s="7">
        <v>34.85</v>
      </c>
      <c r="BB206" s="7">
        <f t="shared" ref="BB206" si="7606">SUM(AZ206-3.42)</f>
        <v>32.369999999999997</v>
      </c>
      <c r="BC206" s="7">
        <f t="shared" ref="BC206" si="7607">SUM(BA206-3.42)</f>
        <v>31.43</v>
      </c>
      <c r="BD206" s="10">
        <f t="shared" ref="BD206" si="7608">MIN(BB206,BC206)</f>
        <v>31.43</v>
      </c>
      <c r="BE206" s="11">
        <f t="shared" si="5930"/>
        <v>0</v>
      </c>
      <c r="BF206" s="7">
        <f t="shared" ref="BF206" si="7609">SUM(AZ206)</f>
        <v>35.79</v>
      </c>
      <c r="BG206" s="7">
        <f t="shared" ref="BG206" si="7610">SUM(BA206)</f>
        <v>34.85</v>
      </c>
      <c r="BH206" s="10">
        <f t="shared" ref="BH206" si="7611">MIN(BF206,BG206)</f>
        <v>34.85</v>
      </c>
      <c r="BI206" s="11">
        <f t="shared" si="5934"/>
        <v>0</v>
      </c>
      <c r="BJ206" s="7">
        <v>33.79</v>
      </c>
      <c r="BK206" s="7">
        <v>34.11</v>
      </c>
      <c r="BL206" s="7">
        <f t="shared" ref="BL206" si="7612">SUM(BJ206-2.77)</f>
        <v>31.02</v>
      </c>
      <c r="BM206" s="7">
        <f t="shared" ref="BM206" si="7613">SUM(BK206-2.77)</f>
        <v>31.34</v>
      </c>
      <c r="BN206" s="10">
        <f t="shared" ref="BN206" si="7614">MIN(BL206,BM206)</f>
        <v>31.02</v>
      </c>
      <c r="BO206" s="11">
        <f t="shared" si="5938"/>
        <v>0</v>
      </c>
      <c r="BP206" s="7">
        <f t="shared" ref="BP206" si="7615">SUM(BJ206)</f>
        <v>33.79</v>
      </c>
      <c r="BQ206" s="7">
        <f t="shared" ref="BQ206" si="7616">SUM(BK206)</f>
        <v>34.11</v>
      </c>
      <c r="BR206" s="10">
        <f t="shared" ref="BR206" si="7617">MIN(BP206,BQ206)</f>
        <v>33.79</v>
      </c>
      <c r="BS206" s="11">
        <f t="shared" si="5942"/>
        <v>0</v>
      </c>
      <c r="BT206" s="7">
        <f t="shared" ref="BT206" si="7618">SUM(BJ206)</f>
        <v>33.79</v>
      </c>
      <c r="BU206" s="7">
        <f t="shared" ref="BU206" si="7619">SUM(BK206)</f>
        <v>34.11</v>
      </c>
      <c r="BV206" s="7">
        <f t="shared" ref="BV206" si="7620">SUM(BT206-2.3)</f>
        <v>31.49</v>
      </c>
      <c r="BW206" s="7">
        <f t="shared" ref="BW206" si="7621">SUM(BU206-2.3)</f>
        <v>31.81</v>
      </c>
      <c r="BX206" s="10">
        <f t="shared" ref="BX206" si="7622">MIN(BV206,BW206)</f>
        <v>31.49</v>
      </c>
      <c r="BY206" s="11">
        <f t="shared" si="5948"/>
        <v>0</v>
      </c>
      <c r="BZ206" s="7">
        <f t="shared" ref="BZ206" si="7623">SUM(BT206)</f>
        <v>33.79</v>
      </c>
      <c r="CA206" s="7">
        <f t="shared" ref="CA206" si="7624">SUM(BU206)</f>
        <v>34.11</v>
      </c>
      <c r="CB206" s="10">
        <f t="shared" ref="CB206" si="7625">MIN(BZ206,CA206)</f>
        <v>33.79</v>
      </c>
      <c r="CC206" s="11">
        <f t="shared" si="5952"/>
        <v>0</v>
      </c>
    </row>
    <row r="207" spans="1:81" ht="18" customHeight="1" x14ac:dyDescent="0.25">
      <c r="A207" s="1">
        <f t="shared" si="7521"/>
        <v>44862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7"/>
      <c r="AG207" s="7"/>
      <c r="AH207" s="7"/>
      <c r="AI207" s="7"/>
      <c r="AJ207" s="10"/>
      <c r="AK207" s="11">
        <f t="shared" si="5914"/>
        <v>12.84</v>
      </c>
      <c r="AL207" s="7">
        <f t="shared" si="6815"/>
        <v>0</v>
      </c>
      <c r="AM207" s="7">
        <f t="shared" si="6816"/>
        <v>0</v>
      </c>
      <c r="AN207" s="10">
        <f t="shared" si="6817"/>
        <v>0</v>
      </c>
      <c r="AO207" s="11">
        <f t="shared" si="5918"/>
        <v>14.3</v>
      </c>
      <c r="AP207" s="7">
        <v>35.5</v>
      </c>
      <c r="AQ207" s="7">
        <v>34.409999999999997</v>
      </c>
      <c r="AR207" s="7">
        <f t="shared" ref="AR207" si="7626">SUM(AP207-1.18)</f>
        <v>34.32</v>
      </c>
      <c r="AS207" s="7">
        <f t="shared" ref="AS207" si="7627">SUM(AQ207-1.18)</f>
        <v>33.229999999999997</v>
      </c>
      <c r="AT207" s="10">
        <f t="shared" ref="AT207" si="7628">MIN(AR207,AS207)</f>
        <v>33.229999999999997</v>
      </c>
      <c r="AU207" s="11">
        <f t="shared" si="5922"/>
        <v>0</v>
      </c>
      <c r="AV207" s="7">
        <f t="shared" ref="AV207" si="7629">SUM(AP207)</f>
        <v>35.5</v>
      </c>
      <c r="AW207" s="7">
        <f t="shared" ref="AW207" si="7630">SUM(AQ207)</f>
        <v>34.409999999999997</v>
      </c>
      <c r="AX207" s="10">
        <f t="shared" ref="AX207" si="7631">MIN(AV207,AW207)</f>
        <v>34.409999999999997</v>
      </c>
      <c r="AY207" s="11">
        <f t="shared" si="5926"/>
        <v>0</v>
      </c>
      <c r="AZ207" s="7">
        <v>35.5</v>
      </c>
      <c r="BA207" s="7">
        <v>34.409999999999997</v>
      </c>
      <c r="BB207" s="7">
        <f t="shared" ref="BB207" si="7632">SUM(AZ207-3.42)</f>
        <v>32.08</v>
      </c>
      <c r="BC207" s="7">
        <f t="shared" ref="BC207" si="7633">SUM(BA207-3.42)</f>
        <v>30.989999999999995</v>
      </c>
      <c r="BD207" s="10">
        <f t="shared" ref="BD207" si="7634">MIN(BB207,BC207)</f>
        <v>30.989999999999995</v>
      </c>
      <c r="BE207" s="11">
        <f t="shared" si="5930"/>
        <v>0</v>
      </c>
      <c r="BF207" s="7">
        <f t="shared" ref="BF207" si="7635">SUM(AZ207)</f>
        <v>35.5</v>
      </c>
      <c r="BG207" s="7">
        <f t="shared" ref="BG207" si="7636">SUM(BA207)</f>
        <v>34.409999999999997</v>
      </c>
      <c r="BH207" s="10">
        <f t="shared" ref="BH207" si="7637">MIN(BF207,BG207)</f>
        <v>34.409999999999997</v>
      </c>
      <c r="BI207" s="11">
        <f t="shared" si="5934"/>
        <v>0</v>
      </c>
      <c r="BJ207" s="7">
        <v>33.79</v>
      </c>
      <c r="BK207" s="7">
        <v>34.11</v>
      </c>
      <c r="BL207" s="7">
        <f t="shared" ref="BL207" si="7638">SUM(BJ207-2.77)</f>
        <v>31.02</v>
      </c>
      <c r="BM207" s="7">
        <f t="shared" ref="BM207" si="7639">SUM(BK207-2.77)</f>
        <v>31.34</v>
      </c>
      <c r="BN207" s="10">
        <f t="shared" ref="BN207" si="7640">MIN(BL207,BM207)</f>
        <v>31.02</v>
      </c>
      <c r="BO207" s="11">
        <f t="shared" si="5938"/>
        <v>0</v>
      </c>
      <c r="BP207" s="7">
        <f t="shared" ref="BP207" si="7641">SUM(BJ207)</f>
        <v>33.79</v>
      </c>
      <c r="BQ207" s="7">
        <f t="shared" ref="BQ207" si="7642">SUM(BK207)</f>
        <v>34.11</v>
      </c>
      <c r="BR207" s="10">
        <f t="shared" ref="BR207" si="7643">MIN(BP207,BQ207)</f>
        <v>33.79</v>
      </c>
      <c r="BS207" s="11">
        <f t="shared" si="5942"/>
        <v>0</v>
      </c>
      <c r="BT207" s="7">
        <f t="shared" ref="BT207" si="7644">SUM(BJ207)</f>
        <v>33.79</v>
      </c>
      <c r="BU207" s="7">
        <f t="shared" ref="BU207" si="7645">SUM(BK207)</f>
        <v>34.11</v>
      </c>
      <c r="BV207" s="7">
        <f t="shared" ref="BV207" si="7646">SUM(BT207-2.3)</f>
        <v>31.49</v>
      </c>
      <c r="BW207" s="7">
        <f t="shared" ref="BW207" si="7647">SUM(BU207-2.3)</f>
        <v>31.81</v>
      </c>
      <c r="BX207" s="10">
        <f t="shared" ref="BX207" si="7648">MIN(BV207,BW207)</f>
        <v>31.49</v>
      </c>
      <c r="BY207" s="11">
        <f t="shared" si="5948"/>
        <v>0</v>
      </c>
      <c r="BZ207" s="7">
        <f t="shared" ref="BZ207" si="7649">SUM(BT207)</f>
        <v>33.79</v>
      </c>
      <c r="CA207" s="7">
        <f t="shared" ref="CA207" si="7650">SUM(BU207)</f>
        <v>34.11</v>
      </c>
      <c r="CB207" s="10">
        <f t="shared" ref="CB207" si="7651">MIN(BZ207,CA207)</f>
        <v>33.79</v>
      </c>
      <c r="CC207" s="11">
        <f t="shared" si="5952"/>
        <v>0</v>
      </c>
    </row>
    <row r="208" spans="1:81" ht="18" customHeight="1" x14ac:dyDescent="0.25">
      <c r="A208" s="1">
        <f t="shared" si="7521"/>
        <v>44855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7"/>
      <c r="AG208" s="7"/>
      <c r="AH208" s="7"/>
      <c r="AI208" s="7"/>
      <c r="AJ208" s="10"/>
      <c r="AK208" s="11">
        <f t="shared" si="5914"/>
        <v>12.84</v>
      </c>
      <c r="AL208" s="7">
        <f t="shared" si="6815"/>
        <v>0</v>
      </c>
      <c r="AM208" s="7">
        <f t="shared" si="6816"/>
        <v>0</v>
      </c>
      <c r="AN208" s="10">
        <f t="shared" si="6817"/>
        <v>0</v>
      </c>
      <c r="AO208" s="11">
        <f t="shared" si="5918"/>
        <v>14.3</v>
      </c>
      <c r="AP208" s="7">
        <v>35.07</v>
      </c>
      <c r="AQ208" s="7">
        <v>34.08</v>
      </c>
      <c r="AR208" s="7">
        <f t="shared" ref="AR208" si="7652">SUM(AP208-1.18)</f>
        <v>33.89</v>
      </c>
      <c r="AS208" s="7">
        <f t="shared" ref="AS208" si="7653">SUM(AQ208-1.18)</f>
        <v>32.9</v>
      </c>
      <c r="AT208" s="10">
        <f t="shared" ref="AT208" si="7654">MIN(AR208,AS208)</f>
        <v>32.9</v>
      </c>
      <c r="AU208" s="11">
        <f t="shared" si="5922"/>
        <v>0</v>
      </c>
      <c r="AV208" s="7">
        <f t="shared" ref="AV208" si="7655">SUM(AP208)</f>
        <v>35.07</v>
      </c>
      <c r="AW208" s="7">
        <f t="shared" ref="AW208" si="7656">SUM(AQ208)</f>
        <v>34.08</v>
      </c>
      <c r="AX208" s="10">
        <f t="shared" ref="AX208" si="7657">MIN(AV208,AW208)</f>
        <v>34.08</v>
      </c>
      <c r="AY208" s="11">
        <f t="shared" si="5926"/>
        <v>0</v>
      </c>
      <c r="AZ208" s="7">
        <v>35.07</v>
      </c>
      <c r="BA208" s="7">
        <v>34.08</v>
      </c>
      <c r="BB208" s="7">
        <f t="shared" ref="BB208" si="7658">SUM(AZ208-3.42)</f>
        <v>31.65</v>
      </c>
      <c r="BC208" s="7">
        <f t="shared" ref="BC208" si="7659">SUM(BA208-3.42)</f>
        <v>30.659999999999997</v>
      </c>
      <c r="BD208" s="10">
        <f t="shared" ref="BD208" si="7660">MIN(BB208,BC208)</f>
        <v>30.659999999999997</v>
      </c>
      <c r="BE208" s="11">
        <f t="shared" si="5930"/>
        <v>0</v>
      </c>
      <c r="BF208" s="7">
        <f t="shared" ref="BF208" si="7661">SUM(AZ208)</f>
        <v>35.07</v>
      </c>
      <c r="BG208" s="7">
        <f t="shared" ref="BG208" si="7662">SUM(BA208)</f>
        <v>34.08</v>
      </c>
      <c r="BH208" s="10">
        <f t="shared" ref="BH208" si="7663">MIN(BF208,BG208)</f>
        <v>34.08</v>
      </c>
      <c r="BI208" s="11">
        <f t="shared" si="5934"/>
        <v>0</v>
      </c>
      <c r="BJ208" s="7">
        <v>33.79</v>
      </c>
      <c r="BK208" s="7">
        <v>34.11</v>
      </c>
      <c r="BL208" s="7">
        <f t="shared" ref="BL208" si="7664">SUM(BJ208-2.77)</f>
        <v>31.02</v>
      </c>
      <c r="BM208" s="7">
        <f t="shared" ref="BM208" si="7665">SUM(BK208-2.77)</f>
        <v>31.34</v>
      </c>
      <c r="BN208" s="10">
        <f t="shared" ref="BN208" si="7666">MIN(BL208,BM208)</f>
        <v>31.02</v>
      </c>
      <c r="BO208" s="11">
        <f t="shared" si="5938"/>
        <v>0</v>
      </c>
      <c r="BP208" s="7">
        <f t="shared" ref="BP208" si="7667">SUM(BJ208)</f>
        <v>33.79</v>
      </c>
      <c r="BQ208" s="7">
        <f t="shared" ref="BQ208" si="7668">SUM(BK208)</f>
        <v>34.11</v>
      </c>
      <c r="BR208" s="10">
        <f t="shared" ref="BR208" si="7669">MIN(BP208,BQ208)</f>
        <v>33.79</v>
      </c>
      <c r="BS208" s="11">
        <f t="shared" si="5942"/>
        <v>0</v>
      </c>
      <c r="BT208" s="7">
        <f t="shared" ref="BT208" si="7670">SUM(BJ208)</f>
        <v>33.79</v>
      </c>
      <c r="BU208" s="7">
        <f t="shared" ref="BU208" si="7671">SUM(BK208)</f>
        <v>34.11</v>
      </c>
      <c r="BV208" s="7">
        <f t="shared" ref="BV208" si="7672">SUM(BT208-2.3)</f>
        <v>31.49</v>
      </c>
      <c r="BW208" s="7">
        <f t="shared" ref="BW208" si="7673">SUM(BU208-2.3)</f>
        <v>31.81</v>
      </c>
      <c r="BX208" s="10">
        <f t="shared" ref="BX208" si="7674">MIN(BV208,BW208)</f>
        <v>31.49</v>
      </c>
      <c r="BY208" s="11">
        <f t="shared" si="5948"/>
        <v>0</v>
      </c>
      <c r="BZ208" s="7">
        <f t="shared" ref="BZ208" si="7675">SUM(BT208)</f>
        <v>33.79</v>
      </c>
      <c r="CA208" s="7">
        <f t="shared" ref="CA208" si="7676">SUM(BU208)</f>
        <v>34.11</v>
      </c>
      <c r="CB208" s="10">
        <f t="shared" ref="CB208" si="7677">MIN(BZ208,CA208)</f>
        <v>33.79</v>
      </c>
      <c r="CC208" s="11">
        <f t="shared" si="5952"/>
        <v>0</v>
      </c>
    </row>
    <row r="209" spans="1:81" ht="18" customHeight="1" x14ac:dyDescent="0.25">
      <c r="A209" s="1">
        <f t="shared" si="7521"/>
        <v>44848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7"/>
      <c r="AG209" s="7"/>
      <c r="AH209" s="7"/>
      <c r="AI209" s="7"/>
      <c r="AJ209" s="10"/>
      <c r="AK209" s="11">
        <f t="shared" si="5914"/>
        <v>12.84</v>
      </c>
      <c r="AL209" s="7">
        <f t="shared" si="6815"/>
        <v>0</v>
      </c>
      <c r="AM209" s="7">
        <f t="shared" si="6816"/>
        <v>0</v>
      </c>
      <c r="AN209" s="10">
        <f t="shared" si="6817"/>
        <v>0</v>
      </c>
      <c r="AO209" s="11">
        <f t="shared" si="5918"/>
        <v>14.3</v>
      </c>
      <c r="AP209" s="7">
        <v>34.64</v>
      </c>
      <c r="AQ209" s="7">
        <v>33.770000000000003</v>
      </c>
      <c r="AR209" s="7">
        <f t="shared" ref="AR209" si="7678">SUM(AP209-1.18)</f>
        <v>33.46</v>
      </c>
      <c r="AS209" s="7">
        <f t="shared" ref="AS209" si="7679">SUM(AQ209-1.18)</f>
        <v>32.590000000000003</v>
      </c>
      <c r="AT209" s="10">
        <f t="shared" ref="AT209" si="7680">MIN(AR209,AS209)</f>
        <v>32.590000000000003</v>
      </c>
      <c r="AU209" s="11">
        <f t="shared" si="5922"/>
        <v>0</v>
      </c>
      <c r="AV209" s="7">
        <f t="shared" ref="AV209" si="7681">SUM(AP209)</f>
        <v>34.64</v>
      </c>
      <c r="AW209" s="7">
        <f t="shared" ref="AW209" si="7682">SUM(AQ209)</f>
        <v>33.770000000000003</v>
      </c>
      <c r="AX209" s="10">
        <f t="shared" ref="AX209" si="7683">MIN(AV209,AW209)</f>
        <v>33.770000000000003</v>
      </c>
      <c r="AY209" s="11">
        <f t="shared" si="5926"/>
        <v>0</v>
      </c>
      <c r="AZ209" s="7">
        <v>34.64</v>
      </c>
      <c r="BA209" s="7">
        <v>33.770000000000003</v>
      </c>
      <c r="BB209" s="7">
        <f t="shared" ref="BB209" si="7684">SUM(AZ209-3.42)</f>
        <v>31.22</v>
      </c>
      <c r="BC209" s="7">
        <f t="shared" ref="BC209" si="7685">SUM(BA209-3.42)</f>
        <v>30.35</v>
      </c>
      <c r="BD209" s="10">
        <f t="shared" ref="BD209" si="7686">MIN(BB209,BC209)</f>
        <v>30.35</v>
      </c>
      <c r="BE209" s="11">
        <f t="shared" si="5930"/>
        <v>0</v>
      </c>
      <c r="BF209" s="7">
        <f t="shared" ref="BF209" si="7687">SUM(AZ209)</f>
        <v>34.64</v>
      </c>
      <c r="BG209" s="7">
        <f t="shared" ref="BG209" si="7688">SUM(BA209)</f>
        <v>33.770000000000003</v>
      </c>
      <c r="BH209" s="10">
        <f t="shared" ref="BH209" si="7689">MIN(BF209,BG209)</f>
        <v>33.770000000000003</v>
      </c>
      <c r="BI209" s="11">
        <f t="shared" si="5934"/>
        <v>0</v>
      </c>
      <c r="BJ209" s="7">
        <v>33.79</v>
      </c>
      <c r="BK209" s="7">
        <v>34.11</v>
      </c>
      <c r="BL209" s="7">
        <f t="shared" ref="BL209" si="7690">SUM(BJ209-2.77)</f>
        <v>31.02</v>
      </c>
      <c r="BM209" s="7">
        <f t="shared" ref="BM209" si="7691">SUM(BK209-2.77)</f>
        <v>31.34</v>
      </c>
      <c r="BN209" s="10">
        <f t="shared" ref="BN209" si="7692">MIN(BL209,BM209)</f>
        <v>31.02</v>
      </c>
      <c r="BO209" s="11">
        <f t="shared" si="5938"/>
        <v>0</v>
      </c>
      <c r="BP209" s="7">
        <f t="shared" ref="BP209" si="7693">SUM(BJ209)</f>
        <v>33.79</v>
      </c>
      <c r="BQ209" s="7">
        <f t="shared" ref="BQ209" si="7694">SUM(BK209)</f>
        <v>34.11</v>
      </c>
      <c r="BR209" s="10">
        <f t="shared" ref="BR209" si="7695">MIN(BP209,BQ209)</f>
        <v>33.79</v>
      </c>
      <c r="BS209" s="11">
        <f t="shared" si="5942"/>
        <v>0</v>
      </c>
      <c r="BT209" s="7">
        <f t="shared" ref="BT209" si="7696">SUM(BJ209)</f>
        <v>33.79</v>
      </c>
      <c r="BU209" s="7">
        <f t="shared" ref="BU209" si="7697">SUM(BK209)</f>
        <v>34.11</v>
      </c>
      <c r="BV209" s="7">
        <f t="shared" ref="BV209" si="7698">SUM(BT209-2.3)</f>
        <v>31.49</v>
      </c>
      <c r="BW209" s="7">
        <f t="shared" ref="BW209" si="7699">SUM(BU209-2.3)</f>
        <v>31.81</v>
      </c>
      <c r="BX209" s="10">
        <f t="shared" ref="BX209" si="7700">MIN(BV209,BW209)</f>
        <v>31.49</v>
      </c>
      <c r="BY209" s="11">
        <f t="shared" si="5948"/>
        <v>0</v>
      </c>
      <c r="BZ209" s="7">
        <f t="shared" ref="BZ209" si="7701">SUM(BT209)</f>
        <v>33.79</v>
      </c>
      <c r="CA209" s="7">
        <f t="shared" ref="CA209" si="7702">SUM(BU209)</f>
        <v>34.11</v>
      </c>
      <c r="CB209" s="10">
        <f t="shared" ref="CB209" si="7703">MIN(BZ209,CA209)</f>
        <v>33.79</v>
      </c>
      <c r="CC209" s="11">
        <f t="shared" si="5952"/>
        <v>0</v>
      </c>
    </row>
    <row r="210" spans="1:81" ht="18" customHeight="1" x14ac:dyDescent="0.25">
      <c r="A210" s="1">
        <f t="shared" si="7521"/>
        <v>44841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7"/>
      <c r="AG210" s="7"/>
      <c r="AH210" s="7"/>
      <c r="AI210" s="7"/>
      <c r="AJ210" s="10"/>
      <c r="AK210" s="11">
        <f t="shared" si="5914"/>
        <v>12.84</v>
      </c>
      <c r="AL210" s="7">
        <f t="shared" si="6815"/>
        <v>0</v>
      </c>
      <c r="AM210" s="7">
        <f t="shared" si="6816"/>
        <v>0</v>
      </c>
      <c r="AN210" s="10">
        <f t="shared" si="6817"/>
        <v>0</v>
      </c>
      <c r="AO210" s="11">
        <f t="shared" si="5918"/>
        <v>14.3</v>
      </c>
      <c r="AP210" s="7">
        <v>34.21</v>
      </c>
      <c r="AQ210" s="7">
        <v>33.590000000000003</v>
      </c>
      <c r="AR210" s="7">
        <f t="shared" ref="AR210" si="7704">SUM(AP210-1.18)</f>
        <v>33.03</v>
      </c>
      <c r="AS210" s="7">
        <f t="shared" ref="AS210" si="7705">SUM(AQ210-1.18)</f>
        <v>32.410000000000004</v>
      </c>
      <c r="AT210" s="10">
        <f t="shared" ref="AT210" si="7706">MIN(AR210,AS210)</f>
        <v>32.410000000000004</v>
      </c>
      <c r="AU210" s="11">
        <f t="shared" si="5922"/>
        <v>0</v>
      </c>
      <c r="AV210" s="7">
        <f t="shared" ref="AV210" si="7707">SUM(AP210)</f>
        <v>34.21</v>
      </c>
      <c r="AW210" s="7">
        <f t="shared" ref="AW210" si="7708">SUM(AQ210)</f>
        <v>33.590000000000003</v>
      </c>
      <c r="AX210" s="10">
        <f t="shared" ref="AX210" si="7709">MIN(AV210,AW210)</f>
        <v>33.590000000000003</v>
      </c>
      <c r="AY210" s="11">
        <f t="shared" si="5926"/>
        <v>0</v>
      </c>
      <c r="AZ210" s="7">
        <v>34.21</v>
      </c>
      <c r="BA210" s="7">
        <v>33.590000000000003</v>
      </c>
      <c r="BB210" s="7">
        <f t="shared" ref="BB210" si="7710">SUM(AZ210-3.42)</f>
        <v>30.79</v>
      </c>
      <c r="BC210" s="7">
        <f t="shared" ref="BC210" si="7711">SUM(BA210-3.42)</f>
        <v>30.17</v>
      </c>
      <c r="BD210" s="10">
        <f t="shared" ref="BD210" si="7712">MIN(BB210,BC210)</f>
        <v>30.17</v>
      </c>
      <c r="BE210" s="11">
        <f t="shared" si="5930"/>
        <v>0</v>
      </c>
      <c r="BF210" s="7">
        <f t="shared" ref="BF210" si="7713">SUM(AZ210)</f>
        <v>34.21</v>
      </c>
      <c r="BG210" s="7">
        <f t="shared" ref="BG210" si="7714">SUM(BA210)</f>
        <v>33.590000000000003</v>
      </c>
      <c r="BH210" s="10">
        <f t="shared" ref="BH210" si="7715">MIN(BF210,BG210)</f>
        <v>33.590000000000003</v>
      </c>
      <c r="BI210" s="11">
        <f t="shared" si="5934"/>
        <v>0</v>
      </c>
      <c r="BJ210" s="7">
        <v>33.79</v>
      </c>
      <c r="BK210" s="7">
        <v>34.11</v>
      </c>
      <c r="BL210" s="7">
        <f t="shared" ref="BL210" si="7716">SUM(BJ210-2.77)</f>
        <v>31.02</v>
      </c>
      <c r="BM210" s="7">
        <f t="shared" ref="BM210" si="7717">SUM(BK210-2.77)</f>
        <v>31.34</v>
      </c>
      <c r="BN210" s="10">
        <f t="shared" ref="BN210" si="7718">MIN(BL210,BM210)</f>
        <v>31.02</v>
      </c>
      <c r="BO210" s="11">
        <f t="shared" si="5938"/>
        <v>0</v>
      </c>
      <c r="BP210" s="7">
        <f t="shared" ref="BP210" si="7719">SUM(BJ210)</f>
        <v>33.79</v>
      </c>
      <c r="BQ210" s="7">
        <f t="shared" ref="BQ210" si="7720">SUM(BK210)</f>
        <v>34.11</v>
      </c>
      <c r="BR210" s="10">
        <f t="shared" ref="BR210" si="7721">MIN(BP210,BQ210)</f>
        <v>33.79</v>
      </c>
      <c r="BS210" s="11">
        <f t="shared" si="5942"/>
        <v>0</v>
      </c>
      <c r="BT210" s="7">
        <f t="shared" ref="BT210" si="7722">SUM(BJ210)</f>
        <v>33.79</v>
      </c>
      <c r="BU210" s="7">
        <f t="shared" ref="BU210" si="7723">SUM(BK210)</f>
        <v>34.11</v>
      </c>
      <c r="BV210" s="7">
        <f t="shared" ref="BV210" si="7724">SUM(BT210-2.3)</f>
        <v>31.49</v>
      </c>
      <c r="BW210" s="7">
        <f t="shared" ref="BW210" si="7725">SUM(BU210-2.3)</f>
        <v>31.81</v>
      </c>
      <c r="BX210" s="10">
        <f t="shared" ref="BX210" si="7726">MIN(BV210,BW210)</f>
        <v>31.49</v>
      </c>
      <c r="BY210" s="11">
        <f t="shared" si="5948"/>
        <v>0</v>
      </c>
      <c r="BZ210" s="7">
        <f t="shared" ref="BZ210" si="7727">SUM(BT210)</f>
        <v>33.79</v>
      </c>
      <c r="CA210" s="7">
        <f t="shared" ref="CA210" si="7728">SUM(BU210)</f>
        <v>34.11</v>
      </c>
      <c r="CB210" s="10">
        <f t="shared" ref="CB210" si="7729">MIN(BZ210,CA210)</f>
        <v>33.79</v>
      </c>
      <c r="CC210" s="11">
        <f t="shared" si="5952"/>
        <v>0</v>
      </c>
    </row>
    <row r="211" spans="1:81" ht="18" customHeight="1" x14ac:dyDescent="0.25">
      <c r="A211" s="1">
        <f t="shared" si="7521"/>
        <v>44834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7"/>
      <c r="AG211" s="7"/>
      <c r="AH211" s="7"/>
      <c r="AI211" s="7"/>
      <c r="AJ211" s="10"/>
      <c r="AK211" s="11">
        <f t="shared" si="5914"/>
        <v>12.84</v>
      </c>
      <c r="AL211" s="7">
        <f t="shared" si="6815"/>
        <v>0</v>
      </c>
      <c r="AM211" s="7">
        <f t="shared" si="6816"/>
        <v>0</v>
      </c>
      <c r="AN211" s="10">
        <f t="shared" si="6817"/>
        <v>0</v>
      </c>
      <c r="AO211" s="11">
        <f t="shared" si="5918"/>
        <v>14.3</v>
      </c>
      <c r="AP211" s="7">
        <v>33.64</v>
      </c>
      <c r="AQ211" s="7">
        <v>33.51</v>
      </c>
      <c r="AR211" s="7">
        <f t="shared" ref="AR211" si="7730">SUM(AP211-1.18)</f>
        <v>32.46</v>
      </c>
      <c r="AS211" s="7">
        <f t="shared" ref="AS211" si="7731">SUM(AQ211-1.18)</f>
        <v>32.33</v>
      </c>
      <c r="AT211" s="10">
        <f t="shared" ref="AT211" si="7732">MIN(AR211,AS211)</f>
        <v>32.33</v>
      </c>
      <c r="AU211" s="11">
        <f t="shared" si="5922"/>
        <v>0</v>
      </c>
      <c r="AV211" s="7">
        <f t="shared" ref="AV211" si="7733">SUM(AP211)</f>
        <v>33.64</v>
      </c>
      <c r="AW211" s="7">
        <f t="shared" ref="AW211" si="7734">SUM(AQ211)</f>
        <v>33.51</v>
      </c>
      <c r="AX211" s="10">
        <f t="shared" ref="AX211" si="7735">MIN(AV211,AW211)</f>
        <v>33.51</v>
      </c>
      <c r="AY211" s="11">
        <f t="shared" si="5926"/>
        <v>0</v>
      </c>
      <c r="AZ211" s="7">
        <v>33.64</v>
      </c>
      <c r="BA211" s="7">
        <v>33.51</v>
      </c>
      <c r="BB211" s="7">
        <f t="shared" ref="BB211" si="7736">SUM(AZ211-3.42)</f>
        <v>30.22</v>
      </c>
      <c r="BC211" s="7">
        <f t="shared" ref="BC211" si="7737">SUM(BA211-3.42)</f>
        <v>30.089999999999996</v>
      </c>
      <c r="BD211" s="10">
        <f t="shared" ref="BD211" si="7738">MIN(BB211,BC211)</f>
        <v>30.089999999999996</v>
      </c>
      <c r="BE211" s="11">
        <f t="shared" si="5930"/>
        <v>0</v>
      </c>
      <c r="BF211" s="7">
        <f t="shared" ref="BF211" si="7739">SUM(AZ211)</f>
        <v>33.64</v>
      </c>
      <c r="BG211" s="7">
        <f t="shared" ref="BG211" si="7740">SUM(BA211)</f>
        <v>33.51</v>
      </c>
      <c r="BH211" s="10">
        <f t="shared" ref="BH211" si="7741">MIN(BF211,BG211)</f>
        <v>33.51</v>
      </c>
      <c r="BI211" s="11">
        <f t="shared" si="5934"/>
        <v>0</v>
      </c>
      <c r="BJ211" s="7">
        <v>33.79</v>
      </c>
      <c r="BK211" s="7">
        <v>34.11</v>
      </c>
      <c r="BL211" s="7">
        <f t="shared" ref="BL211" si="7742">SUM(BJ211-2.77)</f>
        <v>31.02</v>
      </c>
      <c r="BM211" s="7">
        <f t="shared" ref="BM211" si="7743">SUM(BK211-2.77)</f>
        <v>31.34</v>
      </c>
      <c r="BN211" s="10">
        <f t="shared" ref="BN211" si="7744">MIN(BL211,BM211)</f>
        <v>31.02</v>
      </c>
      <c r="BO211" s="11">
        <f t="shared" si="5938"/>
        <v>0</v>
      </c>
      <c r="BP211" s="7">
        <f t="shared" ref="BP211" si="7745">SUM(BJ211)</f>
        <v>33.79</v>
      </c>
      <c r="BQ211" s="7">
        <f t="shared" ref="BQ211" si="7746">SUM(BK211)</f>
        <v>34.11</v>
      </c>
      <c r="BR211" s="10">
        <f t="shared" ref="BR211" si="7747">MIN(BP211,BQ211)</f>
        <v>33.79</v>
      </c>
      <c r="BS211" s="11">
        <f t="shared" si="5942"/>
        <v>0</v>
      </c>
      <c r="BT211" s="7">
        <f t="shared" ref="BT211" si="7748">SUM(BJ211)</f>
        <v>33.79</v>
      </c>
      <c r="BU211" s="7">
        <f t="shared" ref="BU211" si="7749">SUM(BK211)</f>
        <v>34.11</v>
      </c>
      <c r="BV211" s="7">
        <f t="shared" ref="BV211" si="7750">SUM(BT211-2.3)</f>
        <v>31.49</v>
      </c>
      <c r="BW211" s="7">
        <f t="shared" ref="BW211" si="7751">SUM(BU211-2.3)</f>
        <v>31.81</v>
      </c>
      <c r="BX211" s="10">
        <f t="shared" ref="BX211" si="7752">MIN(BV211,BW211)</f>
        <v>31.49</v>
      </c>
      <c r="BY211" s="11">
        <f t="shared" si="5948"/>
        <v>0</v>
      </c>
      <c r="BZ211" s="7">
        <f t="shared" ref="BZ211" si="7753">SUM(BT211)</f>
        <v>33.79</v>
      </c>
      <c r="CA211" s="7">
        <f t="shared" ref="CA211" si="7754">SUM(BU211)</f>
        <v>34.11</v>
      </c>
      <c r="CB211" s="10">
        <f t="shared" ref="CB211" si="7755">MIN(BZ211,CA211)</f>
        <v>33.79</v>
      </c>
      <c r="CC211" s="11">
        <f t="shared" si="5952"/>
        <v>0</v>
      </c>
    </row>
    <row r="212" spans="1:81" ht="18" customHeight="1" x14ac:dyDescent="0.25">
      <c r="A212" s="1">
        <f t="shared" si="7521"/>
        <v>44827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7"/>
      <c r="AG212" s="7"/>
      <c r="AH212" s="7"/>
      <c r="AI212" s="7"/>
      <c r="AJ212" s="10"/>
      <c r="AK212" s="11">
        <f t="shared" ref="AK212:AK228" si="7756">MAX(0,AH$4-AJ212)</f>
        <v>12.84</v>
      </c>
      <c r="AL212" s="7">
        <f t="shared" si="6815"/>
        <v>0</v>
      </c>
      <c r="AM212" s="7">
        <f t="shared" si="6816"/>
        <v>0</v>
      </c>
      <c r="AN212" s="10">
        <f t="shared" si="6817"/>
        <v>0</v>
      </c>
      <c r="AO212" s="11">
        <f t="shared" ref="AO212:AO228" si="7757">MAX(0,AL$4-AN212)</f>
        <v>14.3</v>
      </c>
      <c r="AP212" s="7">
        <v>33.79</v>
      </c>
      <c r="AQ212" s="7">
        <v>33.44</v>
      </c>
      <c r="AR212" s="7">
        <f t="shared" ref="AR212" si="7758">SUM(AP212-1.18)</f>
        <v>32.61</v>
      </c>
      <c r="AS212" s="7">
        <f t="shared" ref="AS212" si="7759">SUM(AQ212-1.18)</f>
        <v>32.26</v>
      </c>
      <c r="AT212" s="10">
        <f t="shared" ref="AT212" si="7760">MIN(AR212,AS212)</f>
        <v>32.26</v>
      </c>
      <c r="AU212" s="11">
        <f t="shared" ref="AU212:AU228" si="7761">MAX(0,AR$4-AT212)</f>
        <v>0</v>
      </c>
      <c r="AV212" s="7">
        <f t="shared" ref="AV212" si="7762">SUM(AP212)</f>
        <v>33.79</v>
      </c>
      <c r="AW212" s="7">
        <f t="shared" ref="AW212" si="7763">SUM(AQ212)</f>
        <v>33.44</v>
      </c>
      <c r="AX212" s="10">
        <f t="shared" ref="AX212" si="7764">MIN(AV212,AW212)</f>
        <v>33.44</v>
      </c>
      <c r="AY212" s="11">
        <f t="shared" ref="AY212:AY228" si="7765">MAX(0,AV$4-AX212)</f>
        <v>0</v>
      </c>
      <c r="AZ212" s="7">
        <v>33.79</v>
      </c>
      <c r="BA212" s="7">
        <v>33.44</v>
      </c>
      <c r="BB212" s="7">
        <f t="shared" ref="BB212" si="7766">SUM(AZ212-3.42)</f>
        <v>30.369999999999997</v>
      </c>
      <c r="BC212" s="7">
        <f t="shared" ref="BC212" si="7767">SUM(BA212-3.42)</f>
        <v>30.019999999999996</v>
      </c>
      <c r="BD212" s="10">
        <f t="shared" ref="BD212" si="7768">MIN(BB212,BC212)</f>
        <v>30.019999999999996</v>
      </c>
      <c r="BE212" s="11">
        <f t="shared" ref="BE212:BE275" si="7769">MAX(0,BB$4-BD212)</f>
        <v>0</v>
      </c>
      <c r="BF212" s="7">
        <f t="shared" ref="BF212" si="7770">SUM(AZ212)</f>
        <v>33.79</v>
      </c>
      <c r="BG212" s="7">
        <f t="shared" ref="BG212" si="7771">SUM(BA212)</f>
        <v>33.44</v>
      </c>
      <c r="BH212" s="10">
        <f t="shared" ref="BH212" si="7772">MIN(BF212,BG212)</f>
        <v>33.44</v>
      </c>
      <c r="BI212" s="11">
        <f t="shared" ref="BI212:BI275" si="7773">MAX(0,BF$4-BH212)</f>
        <v>0</v>
      </c>
      <c r="BJ212" s="7">
        <v>33.79</v>
      </c>
      <c r="BK212" s="7">
        <v>34.11</v>
      </c>
      <c r="BL212" s="7">
        <f t="shared" ref="BL212" si="7774">SUM(BJ212-2.77)</f>
        <v>31.02</v>
      </c>
      <c r="BM212" s="7">
        <f t="shared" ref="BM212" si="7775">SUM(BK212-2.77)</f>
        <v>31.34</v>
      </c>
      <c r="BN212" s="10">
        <f t="shared" ref="BN212" si="7776">MIN(BL212,BM212)</f>
        <v>31.02</v>
      </c>
      <c r="BO212" s="11">
        <f t="shared" ref="BO212:BO275" si="7777">MAX(0,BL$4-BN212)</f>
        <v>0</v>
      </c>
      <c r="BP212" s="7">
        <f t="shared" ref="BP212" si="7778">SUM(BJ212)</f>
        <v>33.79</v>
      </c>
      <c r="BQ212" s="7">
        <f t="shared" ref="BQ212" si="7779">SUM(BK212)</f>
        <v>34.11</v>
      </c>
      <c r="BR212" s="10">
        <f t="shared" ref="BR212" si="7780">MIN(BP212,BQ212)</f>
        <v>33.79</v>
      </c>
      <c r="BS212" s="11">
        <f t="shared" ref="BS212:BS275" si="7781">MAX(0,BP$4-BR212)</f>
        <v>0</v>
      </c>
      <c r="BT212" s="7">
        <f t="shared" ref="BT212" si="7782">SUM(BJ212)</f>
        <v>33.79</v>
      </c>
      <c r="BU212" s="7">
        <f t="shared" ref="BU212" si="7783">SUM(BK212)</f>
        <v>34.11</v>
      </c>
      <c r="BV212" s="7">
        <f t="shared" ref="BV212" si="7784">SUM(BT212-2.3)</f>
        <v>31.49</v>
      </c>
      <c r="BW212" s="7">
        <f t="shared" ref="BW212" si="7785">SUM(BU212-2.3)</f>
        <v>31.81</v>
      </c>
      <c r="BX212" s="10">
        <f t="shared" ref="BX212" si="7786">MIN(BV212,BW212)</f>
        <v>31.49</v>
      </c>
      <c r="BY212" s="11">
        <f t="shared" ref="BY212:BY275" si="7787">MAX(0,BV$4-BX212)</f>
        <v>0</v>
      </c>
      <c r="BZ212" s="7">
        <f t="shared" ref="BZ212" si="7788">SUM(BT212)</f>
        <v>33.79</v>
      </c>
      <c r="CA212" s="7">
        <f t="shared" ref="CA212" si="7789">SUM(BU212)</f>
        <v>34.11</v>
      </c>
      <c r="CB212" s="10">
        <f t="shared" ref="CB212" si="7790">MIN(BZ212,CA212)</f>
        <v>33.79</v>
      </c>
      <c r="CC212" s="11">
        <f t="shared" ref="CC212:CC275" si="7791">MAX(0,BZ$4-CB212)</f>
        <v>0</v>
      </c>
    </row>
    <row r="213" spans="1:81" ht="18" customHeight="1" x14ac:dyDescent="0.25">
      <c r="A213" s="1">
        <f t="shared" si="7521"/>
        <v>44820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7"/>
      <c r="AG213" s="7"/>
      <c r="AH213" s="7"/>
      <c r="AI213" s="7"/>
      <c r="AJ213" s="10"/>
      <c r="AK213" s="11">
        <f t="shared" si="7756"/>
        <v>12.84</v>
      </c>
      <c r="AL213" s="7">
        <f t="shared" si="6815"/>
        <v>0</v>
      </c>
      <c r="AM213" s="7">
        <f t="shared" si="6816"/>
        <v>0</v>
      </c>
      <c r="AN213" s="10">
        <f t="shared" si="6817"/>
        <v>0</v>
      </c>
      <c r="AO213" s="11">
        <f t="shared" si="7757"/>
        <v>14.3</v>
      </c>
      <c r="AP213" s="7">
        <v>33.36</v>
      </c>
      <c r="AQ213" s="7">
        <v>33.43</v>
      </c>
      <c r="AR213" s="7">
        <f t="shared" ref="AR213" si="7792">SUM(AP213-1.18)</f>
        <v>32.18</v>
      </c>
      <c r="AS213" s="7">
        <f t="shared" ref="AS213" si="7793">SUM(AQ213-1.18)</f>
        <v>32.25</v>
      </c>
      <c r="AT213" s="10">
        <f t="shared" ref="AT213" si="7794">MIN(AR213,AS213)</f>
        <v>32.18</v>
      </c>
      <c r="AU213" s="11">
        <f t="shared" si="7761"/>
        <v>0</v>
      </c>
      <c r="AV213" s="7">
        <f t="shared" ref="AV213" si="7795">SUM(AP213)</f>
        <v>33.36</v>
      </c>
      <c r="AW213" s="7">
        <f t="shared" ref="AW213" si="7796">SUM(AQ213)</f>
        <v>33.43</v>
      </c>
      <c r="AX213" s="10">
        <f t="shared" ref="AX213" si="7797">MIN(AV213,AW213)</f>
        <v>33.36</v>
      </c>
      <c r="AY213" s="11">
        <f t="shared" si="7765"/>
        <v>0</v>
      </c>
      <c r="AZ213" s="7">
        <v>33.36</v>
      </c>
      <c r="BA213" s="7">
        <v>33.43</v>
      </c>
      <c r="BB213" s="7">
        <f t="shared" ref="BB213" si="7798">SUM(AZ213-3.42)</f>
        <v>29.939999999999998</v>
      </c>
      <c r="BC213" s="7">
        <f t="shared" ref="BC213" si="7799">SUM(BA213-3.42)</f>
        <v>30.009999999999998</v>
      </c>
      <c r="BD213" s="10">
        <f t="shared" ref="BD213" si="7800">MIN(BB213,BC213)</f>
        <v>29.939999999999998</v>
      </c>
      <c r="BE213" s="11">
        <f t="shared" si="7769"/>
        <v>0</v>
      </c>
      <c r="BF213" s="7">
        <f t="shared" ref="BF213" si="7801">SUM(AZ213)</f>
        <v>33.36</v>
      </c>
      <c r="BG213" s="7">
        <f t="shared" ref="BG213" si="7802">SUM(BA213)</f>
        <v>33.43</v>
      </c>
      <c r="BH213" s="10">
        <f t="shared" ref="BH213" si="7803">MIN(BF213,BG213)</f>
        <v>33.36</v>
      </c>
      <c r="BI213" s="11">
        <f t="shared" si="7773"/>
        <v>0</v>
      </c>
      <c r="BJ213" s="7">
        <v>33.79</v>
      </c>
      <c r="BK213" s="7">
        <v>34.11</v>
      </c>
      <c r="BL213" s="7">
        <f t="shared" ref="BL213" si="7804">SUM(BJ213-2.77)</f>
        <v>31.02</v>
      </c>
      <c r="BM213" s="7">
        <f t="shared" ref="BM213" si="7805">SUM(BK213-2.77)</f>
        <v>31.34</v>
      </c>
      <c r="BN213" s="10">
        <f t="shared" ref="BN213" si="7806">MIN(BL213,BM213)</f>
        <v>31.02</v>
      </c>
      <c r="BO213" s="11">
        <f t="shared" si="7777"/>
        <v>0</v>
      </c>
      <c r="BP213" s="7">
        <f t="shared" ref="BP213" si="7807">SUM(BJ213)</f>
        <v>33.79</v>
      </c>
      <c r="BQ213" s="7">
        <f t="shared" ref="BQ213" si="7808">SUM(BK213)</f>
        <v>34.11</v>
      </c>
      <c r="BR213" s="10">
        <f t="shared" ref="BR213" si="7809">MIN(BP213,BQ213)</f>
        <v>33.79</v>
      </c>
      <c r="BS213" s="11">
        <f t="shared" si="7781"/>
        <v>0</v>
      </c>
      <c r="BT213" s="7">
        <f t="shared" ref="BT213" si="7810">SUM(BJ213)</f>
        <v>33.79</v>
      </c>
      <c r="BU213" s="7">
        <f t="shared" ref="BU213" si="7811">SUM(BK213)</f>
        <v>34.11</v>
      </c>
      <c r="BV213" s="7">
        <f t="shared" ref="BV213" si="7812">SUM(BT213-2.3)</f>
        <v>31.49</v>
      </c>
      <c r="BW213" s="7">
        <f t="shared" ref="BW213" si="7813">SUM(BU213-2.3)</f>
        <v>31.81</v>
      </c>
      <c r="BX213" s="10">
        <f t="shared" ref="BX213" si="7814">MIN(BV213,BW213)</f>
        <v>31.49</v>
      </c>
      <c r="BY213" s="11">
        <f t="shared" si="7787"/>
        <v>0</v>
      </c>
      <c r="BZ213" s="7">
        <f t="shared" ref="BZ213" si="7815">SUM(BT213)</f>
        <v>33.79</v>
      </c>
      <c r="CA213" s="7">
        <f t="shared" ref="CA213" si="7816">SUM(BU213)</f>
        <v>34.11</v>
      </c>
      <c r="CB213" s="10">
        <f t="shared" ref="CB213" si="7817">MIN(BZ213,CA213)</f>
        <v>33.79</v>
      </c>
      <c r="CC213" s="11">
        <f t="shared" si="7791"/>
        <v>0</v>
      </c>
    </row>
    <row r="214" spans="1:81" ht="18" customHeight="1" x14ac:dyDescent="0.25">
      <c r="A214" s="1">
        <f t="shared" si="7521"/>
        <v>44813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7"/>
      <c r="AG214" s="7"/>
      <c r="AH214" s="7"/>
      <c r="AI214" s="7"/>
      <c r="AJ214" s="10"/>
      <c r="AK214" s="11">
        <f t="shared" si="7756"/>
        <v>12.84</v>
      </c>
      <c r="AL214" s="7">
        <f t="shared" si="6815"/>
        <v>0</v>
      </c>
      <c r="AM214" s="7">
        <f t="shared" si="6816"/>
        <v>0</v>
      </c>
      <c r="AN214" s="10">
        <f t="shared" si="6817"/>
        <v>0</v>
      </c>
      <c r="AO214" s="11">
        <f t="shared" si="7757"/>
        <v>14.3</v>
      </c>
      <c r="AP214" s="7">
        <v>33.5</v>
      </c>
      <c r="AQ214" s="7">
        <v>33.479999999999997</v>
      </c>
      <c r="AR214" s="7">
        <f t="shared" ref="AR214" si="7818">SUM(AP214-1.18)</f>
        <v>32.32</v>
      </c>
      <c r="AS214" s="7">
        <f t="shared" ref="AS214" si="7819">SUM(AQ214-1.18)</f>
        <v>32.299999999999997</v>
      </c>
      <c r="AT214" s="10">
        <f t="shared" ref="AT214" si="7820">MIN(AR214,AS214)</f>
        <v>32.299999999999997</v>
      </c>
      <c r="AU214" s="11">
        <f t="shared" si="7761"/>
        <v>0</v>
      </c>
      <c r="AV214" s="7">
        <f t="shared" ref="AV214" si="7821">SUM(AP214)</f>
        <v>33.5</v>
      </c>
      <c r="AW214" s="7">
        <f t="shared" ref="AW214" si="7822">SUM(AQ214)</f>
        <v>33.479999999999997</v>
      </c>
      <c r="AX214" s="10">
        <f t="shared" ref="AX214" si="7823">MIN(AV214,AW214)</f>
        <v>33.479999999999997</v>
      </c>
      <c r="AY214" s="11">
        <f t="shared" si="7765"/>
        <v>0</v>
      </c>
      <c r="AZ214" s="7">
        <v>33.5</v>
      </c>
      <c r="BA214" s="7">
        <v>33.479999999999997</v>
      </c>
      <c r="BB214" s="7">
        <f t="shared" ref="BB214" si="7824">SUM(AZ214-3.42)</f>
        <v>30.08</v>
      </c>
      <c r="BC214" s="7">
        <f t="shared" ref="BC214" si="7825">SUM(BA214-3.42)</f>
        <v>30.059999999999995</v>
      </c>
      <c r="BD214" s="10">
        <f t="shared" ref="BD214" si="7826">MIN(BB214,BC214)</f>
        <v>30.059999999999995</v>
      </c>
      <c r="BE214" s="11">
        <f t="shared" si="7769"/>
        <v>0</v>
      </c>
      <c r="BF214" s="7">
        <f t="shared" ref="BF214" si="7827">SUM(AZ214)</f>
        <v>33.5</v>
      </c>
      <c r="BG214" s="7">
        <f t="shared" ref="BG214" si="7828">SUM(BA214)</f>
        <v>33.479999999999997</v>
      </c>
      <c r="BH214" s="10">
        <f t="shared" ref="BH214" si="7829">MIN(BF214,BG214)</f>
        <v>33.479999999999997</v>
      </c>
      <c r="BI214" s="11">
        <f t="shared" si="7773"/>
        <v>0</v>
      </c>
      <c r="BJ214" s="7">
        <v>33.79</v>
      </c>
      <c r="BK214" s="7">
        <v>34.11</v>
      </c>
      <c r="BL214" s="7">
        <f t="shared" ref="BL214" si="7830">SUM(BJ214-2.77)</f>
        <v>31.02</v>
      </c>
      <c r="BM214" s="7">
        <f t="shared" ref="BM214" si="7831">SUM(BK214-2.77)</f>
        <v>31.34</v>
      </c>
      <c r="BN214" s="10">
        <f t="shared" ref="BN214" si="7832">MIN(BL214,BM214)</f>
        <v>31.02</v>
      </c>
      <c r="BO214" s="11">
        <f t="shared" si="7777"/>
        <v>0</v>
      </c>
      <c r="BP214" s="7">
        <f t="shared" ref="BP214" si="7833">SUM(BJ214)</f>
        <v>33.79</v>
      </c>
      <c r="BQ214" s="7">
        <f t="shared" ref="BQ214" si="7834">SUM(BK214)</f>
        <v>34.11</v>
      </c>
      <c r="BR214" s="10">
        <f t="shared" ref="BR214" si="7835">MIN(BP214,BQ214)</f>
        <v>33.79</v>
      </c>
      <c r="BS214" s="11">
        <f t="shared" si="7781"/>
        <v>0</v>
      </c>
      <c r="BT214" s="7">
        <f t="shared" ref="BT214" si="7836">SUM(BJ214)</f>
        <v>33.79</v>
      </c>
      <c r="BU214" s="7">
        <f t="shared" ref="BU214" si="7837">SUM(BK214)</f>
        <v>34.11</v>
      </c>
      <c r="BV214" s="7">
        <f t="shared" ref="BV214" si="7838">SUM(BT214-2.3)</f>
        <v>31.49</v>
      </c>
      <c r="BW214" s="7">
        <f t="shared" ref="BW214" si="7839">SUM(BU214-2.3)</f>
        <v>31.81</v>
      </c>
      <c r="BX214" s="10">
        <f t="shared" ref="BX214" si="7840">MIN(BV214,BW214)</f>
        <v>31.49</v>
      </c>
      <c r="BY214" s="11">
        <f t="shared" si="7787"/>
        <v>0</v>
      </c>
      <c r="BZ214" s="7">
        <f t="shared" ref="BZ214" si="7841">SUM(BT214)</f>
        <v>33.79</v>
      </c>
      <c r="CA214" s="7">
        <f t="shared" ref="CA214" si="7842">SUM(BU214)</f>
        <v>34.11</v>
      </c>
      <c r="CB214" s="10">
        <f t="shared" ref="CB214" si="7843">MIN(BZ214,CA214)</f>
        <v>33.79</v>
      </c>
      <c r="CC214" s="11">
        <f t="shared" si="7791"/>
        <v>0</v>
      </c>
    </row>
    <row r="215" spans="1:81" ht="18" customHeight="1" x14ac:dyDescent="0.25">
      <c r="A215" s="1">
        <f t="shared" si="7521"/>
        <v>44806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7"/>
      <c r="AG215" s="7"/>
      <c r="AH215" s="7"/>
      <c r="AI215" s="7"/>
      <c r="AJ215" s="10"/>
      <c r="AK215" s="11">
        <f t="shared" si="7756"/>
        <v>12.84</v>
      </c>
      <c r="AL215" s="7">
        <f t="shared" si="6815"/>
        <v>0</v>
      </c>
      <c r="AM215" s="7">
        <f t="shared" si="6816"/>
        <v>0</v>
      </c>
      <c r="AN215" s="10">
        <f t="shared" si="6817"/>
        <v>0</v>
      </c>
      <c r="AO215" s="11">
        <f t="shared" si="7757"/>
        <v>14.3</v>
      </c>
      <c r="AP215" s="7">
        <v>33.36</v>
      </c>
      <c r="AQ215" s="7">
        <v>33.61</v>
      </c>
      <c r="AR215" s="7">
        <f t="shared" ref="AR215" si="7844">SUM(AP215-1.18)</f>
        <v>32.18</v>
      </c>
      <c r="AS215" s="7">
        <f t="shared" ref="AS215" si="7845">SUM(AQ215-1.18)</f>
        <v>32.43</v>
      </c>
      <c r="AT215" s="10">
        <f t="shared" ref="AT215" si="7846">MIN(AR215,AS215)</f>
        <v>32.18</v>
      </c>
      <c r="AU215" s="11">
        <f t="shared" si="7761"/>
        <v>0</v>
      </c>
      <c r="AV215" s="7">
        <f t="shared" ref="AV215" si="7847">SUM(AP215)</f>
        <v>33.36</v>
      </c>
      <c r="AW215" s="7">
        <f t="shared" ref="AW215" si="7848">SUM(AQ215)</f>
        <v>33.61</v>
      </c>
      <c r="AX215" s="10">
        <f t="shared" ref="AX215" si="7849">MIN(AV215,AW215)</f>
        <v>33.36</v>
      </c>
      <c r="AY215" s="11">
        <f t="shared" si="7765"/>
        <v>0</v>
      </c>
      <c r="AZ215" s="7">
        <v>33.36</v>
      </c>
      <c r="BA215" s="7">
        <v>33.61</v>
      </c>
      <c r="BB215" s="7">
        <f t="shared" ref="BB215" si="7850">SUM(AZ215-3.42)</f>
        <v>29.939999999999998</v>
      </c>
      <c r="BC215" s="7">
        <f t="shared" ref="BC215" si="7851">SUM(BA215-3.42)</f>
        <v>30.189999999999998</v>
      </c>
      <c r="BD215" s="10">
        <f t="shared" ref="BD215" si="7852">MIN(BB215,BC215)</f>
        <v>29.939999999999998</v>
      </c>
      <c r="BE215" s="11">
        <f t="shared" si="7769"/>
        <v>0</v>
      </c>
      <c r="BF215" s="7">
        <f t="shared" ref="BF215" si="7853">SUM(AZ215)</f>
        <v>33.36</v>
      </c>
      <c r="BG215" s="7">
        <f t="shared" ref="BG215" si="7854">SUM(BA215)</f>
        <v>33.61</v>
      </c>
      <c r="BH215" s="10">
        <f t="shared" ref="BH215" si="7855">MIN(BF215,BG215)</f>
        <v>33.36</v>
      </c>
      <c r="BI215" s="11">
        <f t="shared" si="7773"/>
        <v>0</v>
      </c>
      <c r="BJ215" s="7">
        <v>33.79</v>
      </c>
      <c r="BK215" s="7">
        <v>34.11</v>
      </c>
      <c r="BL215" s="7">
        <f t="shared" ref="BL215" si="7856">SUM(BJ215-2.77)</f>
        <v>31.02</v>
      </c>
      <c r="BM215" s="7">
        <f t="shared" ref="BM215" si="7857">SUM(BK215-2.77)</f>
        <v>31.34</v>
      </c>
      <c r="BN215" s="10">
        <f t="shared" ref="BN215" si="7858">MIN(BL215,BM215)</f>
        <v>31.02</v>
      </c>
      <c r="BO215" s="11">
        <f t="shared" si="7777"/>
        <v>0</v>
      </c>
      <c r="BP215" s="7">
        <f t="shared" ref="BP215" si="7859">SUM(BJ215)</f>
        <v>33.79</v>
      </c>
      <c r="BQ215" s="7">
        <f t="shared" ref="BQ215" si="7860">SUM(BK215)</f>
        <v>34.11</v>
      </c>
      <c r="BR215" s="10">
        <f t="shared" ref="BR215" si="7861">MIN(BP215,BQ215)</f>
        <v>33.79</v>
      </c>
      <c r="BS215" s="11">
        <f t="shared" si="7781"/>
        <v>0</v>
      </c>
      <c r="BT215" s="7">
        <f t="shared" ref="BT215" si="7862">SUM(BJ215)</f>
        <v>33.79</v>
      </c>
      <c r="BU215" s="7">
        <f t="shared" ref="BU215" si="7863">SUM(BK215)</f>
        <v>34.11</v>
      </c>
      <c r="BV215" s="7">
        <f t="shared" ref="BV215" si="7864">SUM(BT215-2.3)</f>
        <v>31.49</v>
      </c>
      <c r="BW215" s="7">
        <f t="shared" ref="BW215" si="7865">SUM(BU215-2.3)</f>
        <v>31.81</v>
      </c>
      <c r="BX215" s="10">
        <f t="shared" ref="BX215" si="7866">MIN(BV215,BW215)</f>
        <v>31.49</v>
      </c>
      <c r="BY215" s="11">
        <f t="shared" si="7787"/>
        <v>0</v>
      </c>
      <c r="BZ215" s="7">
        <f t="shared" ref="BZ215" si="7867">SUM(BT215)</f>
        <v>33.79</v>
      </c>
      <c r="CA215" s="7">
        <f t="shared" ref="CA215" si="7868">SUM(BU215)</f>
        <v>34.11</v>
      </c>
      <c r="CB215" s="10">
        <f t="shared" ref="CB215" si="7869">MIN(BZ215,CA215)</f>
        <v>33.79</v>
      </c>
      <c r="CC215" s="11">
        <f t="shared" si="7791"/>
        <v>0</v>
      </c>
    </row>
    <row r="216" spans="1:81" ht="18" customHeight="1" x14ac:dyDescent="0.25">
      <c r="A216" s="1">
        <f t="shared" si="7521"/>
        <v>44799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7"/>
      <c r="AG216" s="7"/>
      <c r="AH216" s="7"/>
      <c r="AI216" s="7"/>
      <c r="AJ216" s="10"/>
      <c r="AK216" s="11">
        <f t="shared" si="7756"/>
        <v>12.84</v>
      </c>
      <c r="AL216" s="7">
        <f t="shared" si="6815"/>
        <v>0</v>
      </c>
      <c r="AM216" s="7">
        <f t="shared" si="6816"/>
        <v>0</v>
      </c>
      <c r="AN216" s="10">
        <f t="shared" si="6817"/>
        <v>0</v>
      </c>
      <c r="AO216" s="11">
        <f t="shared" si="7757"/>
        <v>14.3</v>
      </c>
      <c r="AP216" s="7">
        <v>33.5</v>
      </c>
      <c r="AQ216" s="7">
        <v>33.68</v>
      </c>
      <c r="AR216" s="7">
        <f t="shared" ref="AR216" si="7870">SUM(AP216-1.18)</f>
        <v>32.32</v>
      </c>
      <c r="AS216" s="7">
        <f t="shared" ref="AS216" si="7871">SUM(AQ216-1.18)</f>
        <v>32.5</v>
      </c>
      <c r="AT216" s="10">
        <f t="shared" ref="AT216" si="7872">MIN(AR216,AS216)</f>
        <v>32.32</v>
      </c>
      <c r="AU216" s="11">
        <f t="shared" si="7761"/>
        <v>0</v>
      </c>
      <c r="AV216" s="7">
        <f t="shared" ref="AV216" si="7873">SUM(AP216)</f>
        <v>33.5</v>
      </c>
      <c r="AW216" s="7">
        <f t="shared" ref="AW216" si="7874">SUM(AQ216)</f>
        <v>33.68</v>
      </c>
      <c r="AX216" s="10">
        <f t="shared" ref="AX216" si="7875">MIN(AV216,AW216)</f>
        <v>33.5</v>
      </c>
      <c r="AY216" s="11">
        <f t="shared" si="7765"/>
        <v>0</v>
      </c>
      <c r="AZ216" s="7">
        <v>33.5</v>
      </c>
      <c r="BA216" s="7">
        <v>33.68</v>
      </c>
      <c r="BB216" s="7">
        <f t="shared" ref="BB216" si="7876">SUM(AZ216-3.42)</f>
        <v>30.08</v>
      </c>
      <c r="BC216" s="7">
        <f t="shared" ref="BC216" si="7877">SUM(BA216-3.42)</f>
        <v>30.259999999999998</v>
      </c>
      <c r="BD216" s="10">
        <f t="shared" ref="BD216" si="7878">MIN(BB216,BC216)</f>
        <v>30.08</v>
      </c>
      <c r="BE216" s="11">
        <f t="shared" si="7769"/>
        <v>0</v>
      </c>
      <c r="BF216" s="7">
        <f t="shared" ref="BF216" si="7879">SUM(AZ216)</f>
        <v>33.5</v>
      </c>
      <c r="BG216" s="7">
        <f t="shared" ref="BG216" si="7880">SUM(BA216)</f>
        <v>33.68</v>
      </c>
      <c r="BH216" s="10">
        <f t="shared" ref="BH216" si="7881">MIN(BF216,BG216)</f>
        <v>33.5</v>
      </c>
      <c r="BI216" s="11">
        <f t="shared" si="7773"/>
        <v>0</v>
      </c>
      <c r="BJ216" s="7">
        <v>33.79</v>
      </c>
      <c r="BK216" s="7">
        <v>34.11</v>
      </c>
      <c r="BL216" s="7">
        <f t="shared" ref="BL216" si="7882">SUM(BJ216-2.77)</f>
        <v>31.02</v>
      </c>
      <c r="BM216" s="7">
        <f t="shared" ref="BM216" si="7883">SUM(BK216-2.77)</f>
        <v>31.34</v>
      </c>
      <c r="BN216" s="10">
        <f t="shared" ref="BN216" si="7884">MIN(BL216,BM216)</f>
        <v>31.02</v>
      </c>
      <c r="BO216" s="11">
        <f t="shared" si="7777"/>
        <v>0</v>
      </c>
      <c r="BP216" s="7">
        <f t="shared" ref="BP216" si="7885">SUM(BJ216)</f>
        <v>33.79</v>
      </c>
      <c r="BQ216" s="7">
        <f t="shared" ref="BQ216" si="7886">SUM(BK216)</f>
        <v>34.11</v>
      </c>
      <c r="BR216" s="10">
        <f t="shared" ref="BR216" si="7887">MIN(BP216,BQ216)</f>
        <v>33.79</v>
      </c>
      <c r="BS216" s="11">
        <f t="shared" si="7781"/>
        <v>0</v>
      </c>
      <c r="BT216" s="7">
        <f t="shared" ref="BT216" si="7888">SUM(BJ216)</f>
        <v>33.79</v>
      </c>
      <c r="BU216" s="7">
        <f t="shared" ref="BU216" si="7889">SUM(BK216)</f>
        <v>34.11</v>
      </c>
      <c r="BV216" s="7">
        <f t="shared" ref="BV216" si="7890">SUM(BT216-2.3)</f>
        <v>31.49</v>
      </c>
      <c r="BW216" s="7">
        <f t="shared" ref="BW216" si="7891">SUM(BU216-2.3)</f>
        <v>31.81</v>
      </c>
      <c r="BX216" s="10">
        <f t="shared" ref="BX216" si="7892">MIN(BV216,BW216)</f>
        <v>31.49</v>
      </c>
      <c r="BY216" s="11">
        <f t="shared" si="7787"/>
        <v>0</v>
      </c>
      <c r="BZ216" s="7">
        <f t="shared" ref="BZ216" si="7893">SUM(BT216)</f>
        <v>33.79</v>
      </c>
      <c r="CA216" s="7">
        <f t="shared" ref="CA216" si="7894">SUM(BU216)</f>
        <v>34.11</v>
      </c>
      <c r="CB216" s="10">
        <f t="shared" ref="CB216" si="7895">MIN(BZ216,CA216)</f>
        <v>33.79</v>
      </c>
      <c r="CC216" s="11">
        <f t="shared" si="7791"/>
        <v>0</v>
      </c>
    </row>
    <row r="217" spans="1:81" ht="18" customHeight="1" x14ac:dyDescent="0.25">
      <c r="A217" s="1">
        <f t="shared" si="7521"/>
        <v>44792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7"/>
      <c r="AG217" s="7"/>
      <c r="AH217" s="7"/>
      <c r="AI217" s="7"/>
      <c r="AJ217" s="10"/>
      <c r="AK217" s="11">
        <f t="shared" si="7756"/>
        <v>12.84</v>
      </c>
      <c r="AL217" s="7">
        <f t="shared" si="6815"/>
        <v>0</v>
      </c>
      <c r="AM217" s="7">
        <f t="shared" si="6816"/>
        <v>0</v>
      </c>
      <c r="AN217" s="10">
        <f t="shared" si="6817"/>
        <v>0</v>
      </c>
      <c r="AO217" s="11">
        <f t="shared" si="7757"/>
        <v>14.3</v>
      </c>
      <c r="AP217" s="7">
        <v>33.36</v>
      </c>
      <c r="AQ217" s="7">
        <v>33.76</v>
      </c>
      <c r="AR217" s="7">
        <f t="shared" ref="AR217" si="7896">SUM(AP217-1.18)</f>
        <v>32.18</v>
      </c>
      <c r="AS217" s="7">
        <f t="shared" ref="AS217" si="7897">SUM(AQ217-1.18)</f>
        <v>32.58</v>
      </c>
      <c r="AT217" s="10">
        <f t="shared" ref="AT217" si="7898">MIN(AR217,AS217)</f>
        <v>32.18</v>
      </c>
      <c r="AU217" s="11">
        <f t="shared" si="7761"/>
        <v>0</v>
      </c>
      <c r="AV217" s="7">
        <f t="shared" ref="AV217" si="7899">SUM(AP217)</f>
        <v>33.36</v>
      </c>
      <c r="AW217" s="7">
        <f t="shared" ref="AW217" si="7900">SUM(AQ217)</f>
        <v>33.76</v>
      </c>
      <c r="AX217" s="10">
        <f t="shared" ref="AX217" si="7901">MIN(AV217,AW217)</f>
        <v>33.36</v>
      </c>
      <c r="AY217" s="11">
        <f t="shared" si="7765"/>
        <v>0</v>
      </c>
      <c r="AZ217" s="7">
        <v>33.36</v>
      </c>
      <c r="BA217" s="7">
        <v>33.76</v>
      </c>
      <c r="BB217" s="7">
        <f t="shared" ref="BB217" si="7902">SUM(AZ217-3.42)</f>
        <v>29.939999999999998</v>
      </c>
      <c r="BC217" s="7">
        <f t="shared" ref="BC217" si="7903">SUM(BA217-3.42)</f>
        <v>30.339999999999996</v>
      </c>
      <c r="BD217" s="10">
        <f t="shared" ref="BD217" si="7904">MIN(BB217,BC217)</f>
        <v>29.939999999999998</v>
      </c>
      <c r="BE217" s="11">
        <f t="shared" si="7769"/>
        <v>0</v>
      </c>
      <c r="BF217" s="7">
        <f t="shared" ref="BF217" si="7905">SUM(AZ217)</f>
        <v>33.36</v>
      </c>
      <c r="BG217" s="7">
        <f t="shared" ref="BG217" si="7906">SUM(BA217)</f>
        <v>33.76</v>
      </c>
      <c r="BH217" s="10">
        <f t="shared" ref="BH217" si="7907">MIN(BF217,BG217)</f>
        <v>33.36</v>
      </c>
      <c r="BI217" s="11">
        <f t="shared" si="7773"/>
        <v>0</v>
      </c>
      <c r="BJ217" s="7">
        <v>33.79</v>
      </c>
      <c r="BK217" s="7">
        <v>34.11</v>
      </c>
      <c r="BL217" s="7">
        <f t="shared" ref="BL217" si="7908">SUM(BJ217-2.77)</f>
        <v>31.02</v>
      </c>
      <c r="BM217" s="7">
        <f t="shared" ref="BM217" si="7909">SUM(BK217-2.77)</f>
        <v>31.34</v>
      </c>
      <c r="BN217" s="10">
        <f t="shared" ref="BN217" si="7910">MIN(BL217,BM217)</f>
        <v>31.02</v>
      </c>
      <c r="BO217" s="11">
        <f t="shared" si="7777"/>
        <v>0</v>
      </c>
      <c r="BP217" s="7">
        <f t="shared" ref="BP217" si="7911">SUM(BJ217)</f>
        <v>33.79</v>
      </c>
      <c r="BQ217" s="7">
        <f t="shared" ref="BQ217" si="7912">SUM(BK217)</f>
        <v>34.11</v>
      </c>
      <c r="BR217" s="10">
        <f t="shared" ref="BR217" si="7913">MIN(BP217,BQ217)</f>
        <v>33.79</v>
      </c>
      <c r="BS217" s="11">
        <f t="shared" si="7781"/>
        <v>0</v>
      </c>
      <c r="BT217" s="7">
        <f t="shared" ref="BT217" si="7914">SUM(BJ217)</f>
        <v>33.79</v>
      </c>
      <c r="BU217" s="7">
        <f t="shared" ref="BU217" si="7915">SUM(BK217)</f>
        <v>34.11</v>
      </c>
      <c r="BV217" s="7">
        <f t="shared" ref="BV217" si="7916">SUM(BT217-2.3)</f>
        <v>31.49</v>
      </c>
      <c r="BW217" s="7">
        <f t="shared" ref="BW217" si="7917">SUM(BU217-2.3)</f>
        <v>31.81</v>
      </c>
      <c r="BX217" s="10">
        <f t="shared" ref="BX217" si="7918">MIN(BV217,BW217)</f>
        <v>31.49</v>
      </c>
      <c r="BY217" s="11">
        <f t="shared" si="7787"/>
        <v>0</v>
      </c>
      <c r="BZ217" s="7">
        <f t="shared" ref="BZ217" si="7919">SUM(BT217)</f>
        <v>33.79</v>
      </c>
      <c r="CA217" s="7">
        <f t="shared" ref="CA217" si="7920">SUM(BU217)</f>
        <v>34.11</v>
      </c>
      <c r="CB217" s="10">
        <f t="shared" ref="CB217" si="7921">MIN(BZ217,CA217)</f>
        <v>33.79</v>
      </c>
      <c r="CC217" s="11">
        <f t="shared" si="7791"/>
        <v>0</v>
      </c>
    </row>
    <row r="218" spans="1:81" ht="18" customHeight="1" x14ac:dyDescent="0.25">
      <c r="A218" s="1">
        <f t="shared" si="7521"/>
        <v>44785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7"/>
      <c r="AG218" s="7"/>
      <c r="AH218" s="7"/>
      <c r="AI218" s="7"/>
      <c r="AJ218" s="10"/>
      <c r="AK218" s="11">
        <f t="shared" si="7756"/>
        <v>12.84</v>
      </c>
      <c r="AL218" s="7">
        <f t="shared" si="6815"/>
        <v>0</v>
      </c>
      <c r="AM218" s="7">
        <f t="shared" si="6816"/>
        <v>0</v>
      </c>
      <c r="AN218" s="10">
        <f t="shared" si="6817"/>
        <v>0</v>
      </c>
      <c r="AO218" s="11">
        <f t="shared" si="7757"/>
        <v>14.3</v>
      </c>
      <c r="AP218" s="7">
        <v>33.64</v>
      </c>
      <c r="AQ218" s="7">
        <v>33.86</v>
      </c>
      <c r="AR218" s="7">
        <f t="shared" ref="AR218" si="7922">SUM(AP218-1.18)</f>
        <v>32.46</v>
      </c>
      <c r="AS218" s="7">
        <f t="shared" ref="AS218" si="7923">SUM(AQ218-1.18)</f>
        <v>32.68</v>
      </c>
      <c r="AT218" s="10">
        <f t="shared" ref="AT218" si="7924">MIN(AR218,AS218)</f>
        <v>32.46</v>
      </c>
      <c r="AU218" s="11">
        <f t="shared" si="7761"/>
        <v>0</v>
      </c>
      <c r="AV218" s="7">
        <f t="shared" ref="AV218" si="7925">SUM(AP218)</f>
        <v>33.64</v>
      </c>
      <c r="AW218" s="7">
        <f t="shared" ref="AW218" si="7926">SUM(AQ218)</f>
        <v>33.86</v>
      </c>
      <c r="AX218" s="10">
        <f t="shared" ref="AX218" si="7927">MIN(AV218,AW218)</f>
        <v>33.64</v>
      </c>
      <c r="AY218" s="11">
        <f t="shared" si="7765"/>
        <v>0</v>
      </c>
      <c r="AZ218" s="7">
        <v>33.64</v>
      </c>
      <c r="BA218" s="7">
        <v>33.86</v>
      </c>
      <c r="BB218" s="7">
        <f t="shared" ref="BB218" si="7928">SUM(AZ218-3.42)</f>
        <v>30.22</v>
      </c>
      <c r="BC218" s="7">
        <f t="shared" ref="BC218" si="7929">SUM(BA218-3.42)</f>
        <v>30.439999999999998</v>
      </c>
      <c r="BD218" s="10">
        <f t="shared" ref="BD218" si="7930">MIN(BB218,BC218)</f>
        <v>30.22</v>
      </c>
      <c r="BE218" s="11">
        <f t="shared" si="7769"/>
        <v>0</v>
      </c>
      <c r="BF218" s="7">
        <f t="shared" ref="BF218" si="7931">SUM(AZ218)</f>
        <v>33.64</v>
      </c>
      <c r="BG218" s="7">
        <f t="shared" ref="BG218" si="7932">SUM(BA218)</f>
        <v>33.86</v>
      </c>
      <c r="BH218" s="10">
        <f t="shared" ref="BH218" si="7933">MIN(BF218,BG218)</f>
        <v>33.64</v>
      </c>
      <c r="BI218" s="11">
        <f t="shared" si="7773"/>
        <v>0</v>
      </c>
      <c r="BJ218" s="7">
        <v>33.79</v>
      </c>
      <c r="BK218" s="7">
        <v>34.11</v>
      </c>
      <c r="BL218" s="7">
        <f t="shared" ref="BL218" si="7934">SUM(BJ218-2.77)</f>
        <v>31.02</v>
      </c>
      <c r="BM218" s="7">
        <f t="shared" ref="BM218" si="7935">SUM(BK218-2.77)</f>
        <v>31.34</v>
      </c>
      <c r="BN218" s="10">
        <f t="shared" ref="BN218" si="7936">MIN(BL218,BM218)</f>
        <v>31.02</v>
      </c>
      <c r="BO218" s="11">
        <f t="shared" si="7777"/>
        <v>0</v>
      </c>
      <c r="BP218" s="7">
        <f t="shared" ref="BP218" si="7937">SUM(BJ218)</f>
        <v>33.79</v>
      </c>
      <c r="BQ218" s="7">
        <f t="shared" ref="BQ218" si="7938">SUM(BK218)</f>
        <v>34.11</v>
      </c>
      <c r="BR218" s="10">
        <f t="shared" ref="BR218" si="7939">MIN(BP218,BQ218)</f>
        <v>33.79</v>
      </c>
      <c r="BS218" s="11">
        <f t="shared" si="7781"/>
        <v>0</v>
      </c>
      <c r="BT218" s="7">
        <f t="shared" ref="BT218" si="7940">SUM(BJ218)</f>
        <v>33.79</v>
      </c>
      <c r="BU218" s="7">
        <f t="shared" ref="BU218" si="7941">SUM(BK218)</f>
        <v>34.11</v>
      </c>
      <c r="BV218" s="7">
        <f t="shared" ref="BV218" si="7942">SUM(BT218-2.3)</f>
        <v>31.49</v>
      </c>
      <c r="BW218" s="7">
        <f t="shared" ref="BW218" si="7943">SUM(BU218-2.3)</f>
        <v>31.81</v>
      </c>
      <c r="BX218" s="10">
        <f t="shared" ref="BX218" si="7944">MIN(BV218,BW218)</f>
        <v>31.49</v>
      </c>
      <c r="BY218" s="11">
        <f t="shared" si="7787"/>
        <v>0</v>
      </c>
      <c r="BZ218" s="7">
        <f t="shared" ref="BZ218" si="7945">SUM(BT218)</f>
        <v>33.79</v>
      </c>
      <c r="CA218" s="7">
        <f t="shared" ref="CA218" si="7946">SUM(BU218)</f>
        <v>34.11</v>
      </c>
      <c r="CB218" s="10">
        <f t="shared" ref="CB218" si="7947">MIN(BZ218,CA218)</f>
        <v>33.79</v>
      </c>
      <c r="CC218" s="11">
        <f t="shared" si="7791"/>
        <v>0</v>
      </c>
    </row>
    <row r="219" spans="1:81" ht="18" customHeight="1" x14ac:dyDescent="0.25">
      <c r="A219" s="1">
        <f t="shared" si="7521"/>
        <v>44778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7"/>
      <c r="AG219" s="7"/>
      <c r="AH219" s="7"/>
      <c r="AI219" s="7"/>
      <c r="AJ219" s="10"/>
      <c r="AK219" s="11">
        <f t="shared" si="7756"/>
        <v>12.84</v>
      </c>
      <c r="AL219" s="7">
        <f t="shared" si="6815"/>
        <v>0</v>
      </c>
      <c r="AM219" s="7">
        <f t="shared" si="6816"/>
        <v>0</v>
      </c>
      <c r="AN219" s="10">
        <f t="shared" si="6817"/>
        <v>0</v>
      </c>
      <c r="AO219" s="11">
        <f t="shared" si="7757"/>
        <v>14.3</v>
      </c>
      <c r="AP219" s="7">
        <v>33.93</v>
      </c>
      <c r="AQ219" s="7">
        <v>33.93</v>
      </c>
      <c r="AR219" s="7">
        <f t="shared" ref="AR219" si="7948">SUM(AP219-1.18)</f>
        <v>32.75</v>
      </c>
      <c r="AS219" s="7">
        <f t="shared" ref="AS219" si="7949">SUM(AQ219-1.18)</f>
        <v>32.75</v>
      </c>
      <c r="AT219" s="10">
        <f t="shared" ref="AT219" si="7950">MIN(AR219,AS219)</f>
        <v>32.75</v>
      </c>
      <c r="AU219" s="11">
        <f t="shared" si="7761"/>
        <v>0</v>
      </c>
      <c r="AV219" s="7">
        <f t="shared" ref="AV219" si="7951">SUM(AP219)</f>
        <v>33.93</v>
      </c>
      <c r="AW219" s="7">
        <f t="shared" ref="AW219" si="7952">SUM(AQ219)</f>
        <v>33.93</v>
      </c>
      <c r="AX219" s="10">
        <f t="shared" ref="AX219" si="7953">MIN(AV219,AW219)</f>
        <v>33.93</v>
      </c>
      <c r="AY219" s="11">
        <f t="shared" si="7765"/>
        <v>0</v>
      </c>
      <c r="AZ219" s="7">
        <v>33.93</v>
      </c>
      <c r="BA219" s="7">
        <v>33.93</v>
      </c>
      <c r="BB219" s="7">
        <f t="shared" ref="BB219" si="7954">SUM(AZ219-3.42)</f>
        <v>30.509999999999998</v>
      </c>
      <c r="BC219" s="7">
        <f t="shared" ref="BC219" si="7955">SUM(BA219-3.42)</f>
        <v>30.509999999999998</v>
      </c>
      <c r="BD219" s="10">
        <f t="shared" ref="BD219" si="7956">MIN(BB219,BC219)</f>
        <v>30.509999999999998</v>
      </c>
      <c r="BE219" s="11">
        <f t="shared" si="7769"/>
        <v>0</v>
      </c>
      <c r="BF219" s="7">
        <f t="shared" ref="BF219" si="7957">SUM(AZ219)</f>
        <v>33.93</v>
      </c>
      <c r="BG219" s="7">
        <f t="shared" ref="BG219" si="7958">SUM(BA219)</f>
        <v>33.93</v>
      </c>
      <c r="BH219" s="10">
        <f t="shared" ref="BH219" si="7959">MIN(BF219,BG219)</f>
        <v>33.93</v>
      </c>
      <c r="BI219" s="11">
        <f t="shared" si="7773"/>
        <v>0</v>
      </c>
      <c r="BJ219" s="7">
        <v>33.79</v>
      </c>
      <c r="BK219" s="7">
        <v>34.11</v>
      </c>
      <c r="BL219" s="7">
        <f t="shared" ref="BL219" si="7960">SUM(BJ219-2.77)</f>
        <v>31.02</v>
      </c>
      <c r="BM219" s="7">
        <f t="shared" ref="BM219" si="7961">SUM(BK219-2.77)</f>
        <v>31.34</v>
      </c>
      <c r="BN219" s="10">
        <f t="shared" ref="BN219" si="7962">MIN(BL219,BM219)</f>
        <v>31.02</v>
      </c>
      <c r="BO219" s="11">
        <f t="shared" si="7777"/>
        <v>0</v>
      </c>
      <c r="BP219" s="7">
        <f t="shared" ref="BP219" si="7963">SUM(BJ219)</f>
        <v>33.79</v>
      </c>
      <c r="BQ219" s="7">
        <f t="shared" ref="BQ219" si="7964">SUM(BK219)</f>
        <v>34.11</v>
      </c>
      <c r="BR219" s="10">
        <f t="shared" ref="BR219" si="7965">MIN(BP219,BQ219)</f>
        <v>33.79</v>
      </c>
      <c r="BS219" s="11">
        <f t="shared" si="7781"/>
        <v>0</v>
      </c>
      <c r="BT219" s="7">
        <f t="shared" ref="BT219" si="7966">SUM(BJ219)</f>
        <v>33.79</v>
      </c>
      <c r="BU219" s="7">
        <f t="shared" ref="BU219" si="7967">SUM(BK219)</f>
        <v>34.11</v>
      </c>
      <c r="BV219" s="7">
        <f t="shared" ref="BV219" si="7968">SUM(BT219-2.3)</f>
        <v>31.49</v>
      </c>
      <c r="BW219" s="7">
        <f t="shared" ref="BW219" si="7969">SUM(BU219-2.3)</f>
        <v>31.81</v>
      </c>
      <c r="BX219" s="10">
        <f t="shared" ref="BX219" si="7970">MIN(BV219,BW219)</f>
        <v>31.49</v>
      </c>
      <c r="BY219" s="11">
        <f t="shared" si="7787"/>
        <v>0</v>
      </c>
      <c r="BZ219" s="7">
        <f t="shared" ref="BZ219" si="7971">SUM(BT219)</f>
        <v>33.79</v>
      </c>
      <c r="CA219" s="7">
        <f t="shared" ref="CA219" si="7972">SUM(BU219)</f>
        <v>34.11</v>
      </c>
      <c r="CB219" s="10">
        <f t="shared" ref="CB219" si="7973">MIN(BZ219,CA219)</f>
        <v>33.79</v>
      </c>
      <c r="CC219" s="11">
        <f t="shared" si="7791"/>
        <v>0</v>
      </c>
    </row>
    <row r="220" spans="1:81" ht="18" customHeight="1" x14ac:dyDescent="0.25">
      <c r="A220" s="1">
        <f t="shared" si="7521"/>
        <v>44771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7"/>
      <c r="AG220" s="7"/>
      <c r="AH220" s="7"/>
      <c r="AI220" s="7"/>
      <c r="AJ220" s="10"/>
      <c r="AK220" s="11">
        <f t="shared" si="7756"/>
        <v>12.84</v>
      </c>
      <c r="AL220" s="7">
        <f t="shared" si="6815"/>
        <v>0</v>
      </c>
      <c r="AM220" s="7">
        <f t="shared" si="6816"/>
        <v>0</v>
      </c>
      <c r="AN220" s="10">
        <f t="shared" si="6817"/>
        <v>0</v>
      </c>
      <c r="AO220" s="11">
        <f t="shared" si="7757"/>
        <v>14.3</v>
      </c>
      <c r="AP220" s="7">
        <v>33.79</v>
      </c>
      <c r="AQ220" s="7">
        <v>34.11</v>
      </c>
      <c r="AR220" s="7">
        <f t="shared" ref="AR220" si="7974">SUM(AP220-1.18)</f>
        <v>32.61</v>
      </c>
      <c r="AS220" s="7">
        <f t="shared" ref="AS220" si="7975">SUM(AQ220-1.18)</f>
        <v>32.93</v>
      </c>
      <c r="AT220" s="10">
        <f t="shared" ref="AT220" si="7976">MIN(AR220,AS220)</f>
        <v>32.61</v>
      </c>
      <c r="AU220" s="11">
        <f t="shared" si="7761"/>
        <v>0</v>
      </c>
      <c r="AV220" s="7">
        <f t="shared" ref="AV220" si="7977">SUM(AP220)</f>
        <v>33.79</v>
      </c>
      <c r="AW220" s="7">
        <f t="shared" ref="AW220" si="7978">SUM(AQ220)</f>
        <v>34.11</v>
      </c>
      <c r="AX220" s="10">
        <f t="shared" ref="AX220" si="7979">MIN(AV220,AW220)</f>
        <v>33.79</v>
      </c>
      <c r="AY220" s="11">
        <f t="shared" si="7765"/>
        <v>0</v>
      </c>
      <c r="AZ220" s="7">
        <v>33.79</v>
      </c>
      <c r="BA220" s="7">
        <v>34.11</v>
      </c>
      <c r="BB220" s="7">
        <f t="shared" ref="BB220" si="7980">SUM(AZ220-3.42)</f>
        <v>30.369999999999997</v>
      </c>
      <c r="BC220" s="7">
        <f t="shared" ref="BC220" si="7981">SUM(BA220-3.42)</f>
        <v>30.689999999999998</v>
      </c>
      <c r="BD220" s="10">
        <f t="shared" ref="BD220" si="7982">MIN(BB220,BC220)</f>
        <v>30.369999999999997</v>
      </c>
      <c r="BE220" s="11">
        <f t="shared" si="7769"/>
        <v>0</v>
      </c>
      <c r="BF220" s="7">
        <f t="shared" ref="BF220" si="7983">SUM(AZ220)</f>
        <v>33.79</v>
      </c>
      <c r="BG220" s="7">
        <f t="shared" ref="BG220" si="7984">SUM(BA220)</f>
        <v>34.11</v>
      </c>
      <c r="BH220" s="10">
        <f t="shared" ref="BH220" si="7985">MIN(BF220,BG220)</f>
        <v>33.79</v>
      </c>
      <c r="BI220" s="11">
        <f t="shared" si="7773"/>
        <v>0</v>
      </c>
      <c r="BJ220" s="7">
        <v>33.79</v>
      </c>
      <c r="BK220" s="7">
        <v>34.11</v>
      </c>
      <c r="BL220" s="7">
        <f t="shared" ref="BL220" si="7986">SUM(BJ220-2.77)</f>
        <v>31.02</v>
      </c>
      <c r="BM220" s="7">
        <f t="shared" ref="BM220" si="7987">SUM(BK220-2.77)</f>
        <v>31.34</v>
      </c>
      <c r="BN220" s="10">
        <f t="shared" ref="BN220" si="7988">MIN(BL220,BM220)</f>
        <v>31.02</v>
      </c>
      <c r="BO220" s="11">
        <f t="shared" si="7777"/>
        <v>0</v>
      </c>
      <c r="BP220" s="7">
        <f t="shared" ref="BP220" si="7989">SUM(BJ220)</f>
        <v>33.79</v>
      </c>
      <c r="BQ220" s="7">
        <f t="shared" ref="BQ220" si="7990">SUM(BK220)</f>
        <v>34.11</v>
      </c>
      <c r="BR220" s="10">
        <f t="shared" ref="BR220" si="7991">MIN(BP220,BQ220)</f>
        <v>33.79</v>
      </c>
      <c r="BS220" s="11">
        <f t="shared" si="7781"/>
        <v>0</v>
      </c>
      <c r="BT220" s="7">
        <f t="shared" ref="BT220" si="7992">SUM(BJ220)</f>
        <v>33.79</v>
      </c>
      <c r="BU220" s="7">
        <f t="shared" ref="BU220" si="7993">SUM(BK220)</f>
        <v>34.11</v>
      </c>
      <c r="BV220" s="7">
        <f t="shared" ref="BV220" si="7994">SUM(BT220-2.3)</f>
        <v>31.49</v>
      </c>
      <c r="BW220" s="7">
        <f t="shared" ref="BW220" si="7995">SUM(BU220-2.3)</f>
        <v>31.81</v>
      </c>
      <c r="BX220" s="10">
        <f t="shared" ref="BX220" si="7996">MIN(BV220,BW220)</f>
        <v>31.49</v>
      </c>
      <c r="BY220" s="11">
        <f t="shared" si="7787"/>
        <v>0</v>
      </c>
      <c r="BZ220" s="7">
        <f t="shared" ref="BZ220" si="7997">SUM(BT220)</f>
        <v>33.79</v>
      </c>
      <c r="CA220" s="7">
        <f t="shared" ref="CA220" si="7998">SUM(BU220)</f>
        <v>34.11</v>
      </c>
      <c r="CB220" s="10">
        <f t="shared" ref="CB220" si="7999">MIN(BZ220,CA220)</f>
        <v>33.79</v>
      </c>
      <c r="CC220" s="11">
        <f t="shared" si="7791"/>
        <v>0</v>
      </c>
    </row>
    <row r="221" spans="1:81" ht="18" customHeight="1" x14ac:dyDescent="0.25">
      <c r="A221" s="1">
        <f t="shared" si="7521"/>
        <v>44764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7"/>
      <c r="AG221" s="7"/>
      <c r="AH221" s="7"/>
      <c r="AI221" s="7"/>
      <c r="AJ221" s="10"/>
      <c r="AK221" s="11">
        <f t="shared" si="7756"/>
        <v>12.84</v>
      </c>
      <c r="AL221" s="7">
        <f t="shared" si="6815"/>
        <v>0</v>
      </c>
      <c r="AM221" s="7">
        <f t="shared" si="6816"/>
        <v>0</v>
      </c>
      <c r="AN221" s="10">
        <f t="shared" si="6817"/>
        <v>0</v>
      </c>
      <c r="AO221" s="11">
        <f t="shared" si="7757"/>
        <v>14.3</v>
      </c>
      <c r="AP221" s="7">
        <v>33.71</v>
      </c>
      <c r="AQ221" s="7">
        <v>34.33</v>
      </c>
      <c r="AR221" s="7">
        <f t="shared" ref="AR221" si="8000">SUM(AP221-1.18)</f>
        <v>32.53</v>
      </c>
      <c r="AS221" s="7">
        <f t="shared" ref="AS221" si="8001">SUM(AQ221-1.18)</f>
        <v>33.15</v>
      </c>
      <c r="AT221" s="10">
        <f t="shared" ref="AT221" si="8002">MIN(AR221,AS221)</f>
        <v>32.53</v>
      </c>
      <c r="AU221" s="11">
        <f t="shared" si="7761"/>
        <v>0</v>
      </c>
      <c r="AV221" s="7">
        <f t="shared" ref="AV221" si="8003">SUM(AP221)</f>
        <v>33.71</v>
      </c>
      <c r="AW221" s="7">
        <f t="shared" ref="AW221" si="8004">SUM(AQ221)</f>
        <v>34.33</v>
      </c>
      <c r="AX221" s="10">
        <f t="shared" ref="AX221" si="8005">MIN(AV221,AW221)</f>
        <v>33.71</v>
      </c>
      <c r="AY221" s="11">
        <f t="shared" si="7765"/>
        <v>0</v>
      </c>
      <c r="AZ221" s="7">
        <v>33.71</v>
      </c>
      <c r="BA221" s="7">
        <v>34.33</v>
      </c>
      <c r="BB221" s="7">
        <f t="shared" ref="BB221" si="8006">SUM(AZ221-3.42)</f>
        <v>30.29</v>
      </c>
      <c r="BC221" s="7">
        <f t="shared" ref="BC221" si="8007">SUM(BA221-3.42)</f>
        <v>30.909999999999997</v>
      </c>
      <c r="BD221" s="10">
        <f t="shared" ref="BD221" si="8008">MIN(BB221,BC221)</f>
        <v>30.29</v>
      </c>
      <c r="BE221" s="11">
        <f t="shared" si="7769"/>
        <v>0</v>
      </c>
      <c r="BF221" s="7">
        <f t="shared" ref="BF221" si="8009">SUM(AZ221)</f>
        <v>33.71</v>
      </c>
      <c r="BG221" s="7">
        <f t="shared" ref="BG221" si="8010">SUM(BA221)</f>
        <v>34.33</v>
      </c>
      <c r="BH221" s="10">
        <f t="shared" ref="BH221" si="8011">MIN(BF221,BG221)</f>
        <v>33.71</v>
      </c>
      <c r="BI221" s="11">
        <f t="shared" si="7773"/>
        <v>0</v>
      </c>
      <c r="BJ221" s="7">
        <v>33.71</v>
      </c>
      <c r="BK221" s="7">
        <v>34.33</v>
      </c>
      <c r="BL221" s="7">
        <f t="shared" ref="BL221" si="8012">SUM(BJ221-2.77)</f>
        <v>30.94</v>
      </c>
      <c r="BM221" s="7">
        <f t="shared" ref="BM221" si="8013">SUM(BK221-2.77)</f>
        <v>31.56</v>
      </c>
      <c r="BN221" s="10">
        <f t="shared" ref="BN221" si="8014">MIN(BL221,BM221)</f>
        <v>30.94</v>
      </c>
      <c r="BO221" s="11">
        <f t="shared" si="7777"/>
        <v>0</v>
      </c>
      <c r="BP221" s="7">
        <f t="shared" ref="BP221" si="8015">SUM(BJ221)</f>
        <v>33.71</v>
      </c>
      <c r="BQ221" s="7">
        <f t="shared" ref="BQ221" si="8016">SUM(BK221)</f>
        <v>34.33</v>
      </c>
      <c r="BR221" s="10">
        <f t="shared" ref="BR221" si="8017">MIN(BP221,BQ221)</f>
        <v>33.71</v>
      </c>
      <c r="BS221" s="11">
        <f t="shared" si="7781"/>
        <v>0</v>
      </c>
      <c r="BT221" s="7">
        <f t="shared" ref="BT221" si="8018">SUM(BJ221)</f>
        <v>33.71</v>
      </c>
      <c r="BU221" s="7">
        <f t="shared" ref="BU221" si="8019">SUM(BK221)</f>
        <v>34.33</v>
      </c>
      <c r="BV221" s="7">
        <f t="shared" ref="BV221" si="8020">SUM(BT221-2.3)</f>
        <v>31.41</v>
      </c>
      <c r="BW221" s="7">
        <f t="shared" ref="BW221" si="8021">SUM(BU221-2.3)</f>
        <v>32.03</v>
      </c>
      <c r="BX221" s="10">
        <f t="shared" ref="BX221" si="8022">MIN(BV221,BW221)</f>
        <v>31.41</v>
      </c>
      <c r="BY221" s="11">
        <f t="shared" si="7787"/>
        <v>0</v>
      </c>
      <c r="BZ221" s="7">
        <f t="shared" ref="BZ221" si="8023">SUM(BT221)</f>
        <v>33.71</v>
      </c>
      <c r="CA221" s="7">
        <f t="shared" ref="CA221" si="8024">SUM(BU221)</f>
        <v>34.33</v>
      </c>
      <c r="CB221" s="10">
        <f t="shared" ref="CB221" si="8025">MIN(BZ221,CA221)</f>
        <v>33.71</v>
      </c>
      <c r="CC221" s="11">
        <f t="shared" si="7791"/>
        <v>0</v>
      </c>
    </row>
    <row r="222" spans="1:81" ht="18" customHeight="1" x14ac:dyDescent="0.25">
      <c r="A222" s="1">
        <f t="shared" si="7521"/>
        <v>44757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7"/>
      <c r="AG222" s="7"/>
      <c r="AH222" s="7"/>
      <c r="AI222" s="7"/>
      <c r="AJ222" s="10"/>
      <c r="AK222" s="11">
        <f t="shared" si="7756"/>
        <v>12.84</v>
      </c>
      <c r="AL222" s="7">
        <f t="shared" si="6815"/>
        <v>0</v>
      </c>
      <c r="AM222" s="7">
        <f t="shared" si="6816"/>
        <v>0</v>
      </c>
      <c r="AN222" s="10">
        <f t="shared" si="6817"/>
        <v>0</v>
      </c>
      <c r="AO222" s="11">
        <f t="shared" si="7757"/>
        <v>14.3</v>
      </c>
      <c r="AP222" s="7">
        <v>34</v>
      </c>
      <c r="AQ222" s="7">
        <v>34.409999999999997</v>
      </c>
      <c r="AR222" s="7">
        <f t="shared" ref="AR222" si="8026">SUM(AP222-1.18)</f>
        <v>32.82</v>
      </c>
      <c r="AS222" s="7">
        <f t="shared" ref="AS222" si="8027">SUM(AQ222-1.18)</f>
        <v>33.229999999999997</v>
      </c>
      <c r="AT222" s="10">
        <f t="shared" ref="AT222" si="8028">MIN(AR222,AS222)</f>
        <v>32.82</v>
      </c>
      <c r="AU222" s="11">
        <f t="shared" si="7761"/>
        <v>0</v>
      </c>
      <c r="AV222" s="7">
        <f t="shared" ref="AV222" si="8029">SUM(AP222)</f>
        <v>34</v>
      </c>
      <c r="AW222" s="7">
        <f t="shared" ref="AW222" si="8030">SUM(AQ222)</f>
        <v>34.409999999999997</v>
      </c>
      <c r="AX222" s="10">
        <f t="shared" ref="AX222" si="8031">MIN(AV222,AW222)</f>
        <v>34</v>
      </c>
      <c r="AY222" s="11">
        <f t="shared" si="7765"/>
        <v>0</v>
      </c>
      <c r="AZ222" s="7">
        <v>34</v>
      </c>
      <c r="BA222" s="7">
        <v>34.409999999999997</v>
      </c>
      <c r="BB222" s="7">
        <f t="shared" ref="BB222" si="8032">SUM(AZ222-3.42)</f>
        <v>30.58</v>
      </c>
      <c r="BC222" s="7">
        <f t="shared" ref="BC222" si="8033">SUM(BA222-3.42)</f>
        <v>30.989999999999995</v>
      </c>
      <c r="BD222" s="10">
        <f t="shared" ref="BD222" si="8034">MIN(BB222,BC222)</f>
        <v>30.58</v>
      </c>
      <c r="BE222" s="11">
        <f t="shared" si="7769"/>
        <v>0</v>
      </c>
      <c r="BF222" s="7">
        <f t="shared" ref="BF222" si="8035">SUM(AZ222)</f>
        <v>34</v>
      </c>
      <c r="BG222" s="7">
        <f t="shared" ref="BG222" si="8036">SUM(BA222)</f>
        <v>34.409999999999997</v>
      </c>
      <c r="BH222" s="10">
        <f t="shared" ref="BH222" si="8037">MIN(BF222,BG222)</f>
        <v>34</v>
      </c>
      <c r="BI222" s="11">
        <f t="shared" si="7773"/>
        <v>0</v>
      </c>
      <c r="BJ222" s="7">
        <v>34</v>
      </c>
      <c r="BK222" s="7">
        <v>34.409999999999997</v>
      </c>
      <c r="BL222" s="7">
        <f t="shared" ref="BL222" si="8038">SUM(BJ222-2.77)</f>
        <v>31.23</v>
      </c>
      <c r="BM222" s="7">
        <f t="shared" ref="BM222" si="8039">SUM(BK222-2.77)</f>
        <v>31.639999999999997</v>
      </c>
      <c r="BN222" s="10">
        <f t="shared" ref="BN222" si="8040">MIN(BL222,BM222)</f>
        <v>31.23</v>
      </c>
      <c r="BO222" s="11">
        <f t="shared" si="7777"/>
        <v>0</v>
      </c>
      <c r="BP222" s="7">
        <f t="shared" ref="BP222" si="8041">SUM(BJ222)</f>
        <v>34</v>
      </c>
      <c r="BQ222" s="7">
        <f t="shared" ref="BQ222" si="8042">SUM(BK222)</f>
        <v>34.409999999999997</v>
      </c>
      <c r="BR222" s="10">
        <f t="shared" ref="BR222" si="8043">MIN(BP222,BQ222)</f>
        <v>34</v>
      </c>
      <c r="BS222" s="11">
        <f t="shared" si="7781"/>
        <v>0</v>
      </c>
      <c r="BT222" s="7">
        <f t="shared" ref="BT222" si="8044">SUM(BJ222)</f>
        <v>34</v>
      </c>
      <c r="BU222" s="7">
        <f t="shared" ref="BU222" si="8045">SUM(BK222)</f>
        <v>34.409999999999997</v>
      </c>
      <c r="BV222" s="7">
        <f t="shared" ref="BV222" si="8046">SUM(BT222-2.3)</f>
        <v>31.7</v>
      </c>
      <c r="BW222" s="7">
        <f t="shared" ref="BW222" si="8047">SUM(BU222-2.3)</f>
        <v>32.11</v>
      </c>
      <c r="BX222" s="10">
        <f t="shared" ref="BX222" si="8048">MIN(BV222,BW222)</f>
        <v>31.7</v>
      </c>
      <c r="BY222" s="11">
        <f t="shared" si="7787"/>
        <v>0</v>
      </c>
      <c r="BZ222" s="7">
        <f t="shared" ref="BZ222" si="8049">SUM(BT222)</f>
        <v>34</v>
      </c>
      <c r="CA222" s="7">
        <f t="shared" ref="CA222" si="8050">SUM(BU222)</f>
        <v>34.409999999999997</v>
      </c>
      <c r="CB222" s="10">
        <f t="shared" ref="CB222" si="8051">MIN(BZ222,CA222)</f>
        <v>34</v>
      </c>
      <c r="CC222" s="11">
        <f t="shared" si="7791"/>
        <v>0</v>
      </c>
    </row>
    <row r="223" spans="1:81" ht="18" customHeight="1" x14ac:dyDescent="0.25">
      <c r="A223" s="1">
        <f t="shared" si="7521"/>
        <v>44750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7"/>
      <c r="AG223" s="7"/>
      <c r="AH223" s="7"/>
      <c r="AI223" s="7"/>
      <c r="AJ223" s="10"/>
      <c r="AK223" s="11">
        <f t="shared" si="7756"/>
        <v>12.84</v>
      </c>
      <c r="AL223" s="7">
        <f t="shared" si="6815"/>
        <v>0</v>
      </c>
      <c r="AM223" s="7">
        <f t="shared" si="6816"/>
        <v>0</v>
      </c>
      <c r="AN223" s="10">
        <f t="shared" si="6817"/>
        <v>0</v>
      </c>
      <c r="AO223" s="11">
        <f t="shared" si="7757"/>
        <v>14.3</v>
      </c>
      <c r="AP223" s="7">
        <v>34.14</v>
      </c>
      <c r="AQ223" s="7">
        <v>34.479999999999997</v>
      </c>
      <c r="AR223" s="7">
        <f t="shared" ref="AR223" si="8052">SUM(AP223-1.18)</f>
        <v>32.96</v>
      </c>
      <c r="AS223" s="7">
        <f t="shared" ref="AS223" si="8053">SUM(AQ223-1.18)</f>
        <v>33.299999999999997</v>
      </c>
      <c r="AT223" s="10">
        <f t="shared" ref="AT223" si="8054">MIN(AR223,AS223)</f>
        <v>32.96</v>
      </c>
      <c r="AU223" s="11">
        <f t="shared" si="7761"/>
        <v>0</v>
      </c>
      <c r="AV223" s="7">
        <f t="shared" ref="AV223" si="8055">SUM(AP223)</f>
        <v>34.14</v>
      </c>
      <c r="AW223" s="7">
        <f t="shared" ref="AW223" si="8056">SUM(AQ223)</f>
        <v>34.479999999999997</v>
      </c>
      <c r="AX223" s="10">
        <f t="shared" ref="AX223" si="8057">MIN(AV223,AW223)</f>
        <v>34.14</v>
      </c>
      <c r="AY223" s="11">
        <f t="shared" si="7765"/>
        <v>0</v>
      </c>
      <c r="AZ223" s="7">
        <v>34.14</v>
      </c>
      <c r="BA223" s="7">
        <v>34.479999999999997</v>
      </c>
      <c r="BB223" s="7">
        <f t="shared" ref="BB223" si="8058">SUM(AZ223-3.42)</f>
        <v>30.72</v>
      </c>
      <c r="BC223" s="7">
        <f t="shared" ref="BC223" si="8059">SUM(BA223-3.42)</f>
        <v>31.059999999999995</v>
      </c>
      <c r="BD223" s="10">
        <f t="shared" ref="BD223" si="8060">MIN(BB223,BC223)</f>
        <v>30.72</v>
      </c>
      <c r="BE223" s="11">
        <f t="shared" si="7769"/>
        <v>0</v>
      </c>
      <c r="BF223" s="7">
        <f t="shared" ref="BF223" si="8061">SUM(AZ223)</f>
        <v>34.14</v>
      </c>
      <c r="BG223" s="7">
        <f t="shared" ref="BG223" si="8062">SUM(BA223)</f>
        <v>34.479999999999997</v>
      </c>
      <c r="BH223" s="10">
        <f t="shared" ref="BH223" si="8063">MIN(BF223,BG223)</f>
        <v>34.14</v>
      </c>
      <c r="BI223" s="11">
        <f t="shared" si="7773"/>
        <v>0</v>
      </c>
      <c r="BJ223" s="7">
        <v>34.14</v>
      </c>
      <c r="BK223" s="7">
        <v>34.479999999999997</v>
      </c>
      <c r="BL223" s="7">
        <f t="shared" ref="BL223" si="8064">SUM(BJ223-2.77)</f>
        <v>31.37</v>
      </c>
      <c r="BM223" s="7">
        <f t="shared" ref="BM223" si="8065">SUM(BK223-2.77)</f>
        <v>31.709999999999997</v>
      </c>
      <c r="BN223" s="10">
        <f t="shared" ref="BN223" si="8066">MIN(BL223,BM223)</f>
        <v>31.37</v>
      </c>
      <c r="BO223" s="11">
        <f t="shared" si="7777"/>
        <v>0</v>
      </c>
      <c r="BP223" s="7">
        <f t="shared" ref="BP223" si="8067">SUM(BJ223)</f>
        <v>34.14</v>
      </c>
      <c r="BQ223" s="7">
        <f t="shared" ref="BQ223" si="8068">SUM(BK223)</f>
        <v>34.479999999999997</v>
      </c>
      <c r="BR223" s="10">
        <f t="shared" ref="BR223" si="8069">MIN(BP223,BQ223)</f>
        <v>34.14</v>
      </c>
      <c r="BS223" s="11">
        <f t="shared" si="7781"/>
        <v>0</v>
      </c>
      <c r="BT223" s="7">
        <f t="shared" ref="BT223" si="8070">SUM(BJ223)</f>
        <v>34.14</v>
      </c>
      <c r="BU223" s="7">
        <f t="shared" ref="BU223" si="8071">SUM(BK223)</f>
        <v>34.479999999999997</v>
      </c>
      <c r="BV223" s="7">
        <f t="shared" ref="BV223" si="8072">SUM(BT223-2.3)</f>
        <v>31.84</v>
      </c>
      <c r="BW223" s="7">
        <f t="shared" ref="BW223" si="8073">SUM(BU223-2.3)</f>
        <v>32.18</v>
      </c>
      <c r="BX223" s="10">
        <f t="shared" ref="BX223" si="8074">MIN(BV223,BW223)</f>
        <v>31.84</v>
      </c>
      <c r="BY223" s="11">
        <f t="shared" si="7787"/>
        <v>0</v>
      </c>
      <c r="BZ223" s="7">
        <f t="shared" ref="BZ223" si="8075">SUM(BT223)</f>
        <v>34.14</v>
      </c>
      <c r="CA223" s="7">
        <f t="shared" ref="CA223" si="8076">SUM(BU223)</f>
        <v>34.479999999999997</v>
      </c>
      <c r="CB223" s="10">
        <f t="shared" ref="CB223" si="8077">MIN(BZ223,CA223)</f>
        <v>34.14</v>
      </c>
      <c r="CC223" s="11">
        <f t="shared" si="7791"/>
        <v>0</v>
      </c>
    </row>
    <row r="224" spans="1:81" ht="18" customHeight="1" x14ac:dyDescent="0.25">
      <c r="A224" s="1">
        <f t="shared" si="7521"/>
        <v>44743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7"/>
      <c r="AG224" s="7"/>
      <c r="AH224" s="7"/>
      <c r="AI224" s="7"/>
      <c r="AJ224" s="10"/>
      <c r="AK224" s="11">
        <f t="shared" si="7756"/>
        <v>12.84</v>
      </c>
      <c r="AL224" s="7">
        <f t="shared" si="6815"/>
        <v>0</v>
      </c>
      <c r="AM224" s="7">
        <f t="shared" si="6816"/>
        <v>0</v>
      </c>
      <c r="AN224" s="10">
        <f t="shared" si="6817"/>
        <v>0</v>
      </c>
      <c r="AO224" s="11">
        <f t="shared" si="7757"/>
        <v>14.3</v>
      </c>
      <c r="AP224" s="7">
        <v>34.57</v>
      </c>
      <c r="AQ224" s="7">
        <v>34.450000000000003</v>
      </c>
      <c r="AR224" s="7">
        <f t="shared" ref="AR224" si="8078">SUM(AP224-1.18)</f>
        <v>33.39</v>
      </c>
      <c r="AS224" s="7">
        <f t="shared" ref="AS224" si="8079">SUM(AQ224-1.18)</f>
        <v>33.270000000000003</v>
      </c>
      <c r="AT224" s="10">
        <f t="shared" ref="AT224" si="8080">MIN(AR224,AS224)</f>
        <v>33.270000000000003</v>
      </c>
      <c r="AU224" s="11">
        <f t="shared" si="7761"/>
        <v>0</v>
      </c>
      <c r="AV224" s="7">
        <f t="shared" ref="AV224" si="8081">SUM(AP224)</f>
        <v>34.57</v>
      </c>
      <c r="AW224" s="7">
        <f t="shared" ref="AW224" si="8082">SUM(AQ224)</f>
        <v>34.450000000000003</v>
      </c>
      <c r="AX224" s="10">
        <f t="shared" ref="AX224" si="8083">MIN(AV224,AW224)</f>
        <v>34.450000000000003</v>
      </c>
      <c r="AY224" s="11">
        <f t="shared" si="7765"/>
        <v>0</v>
      </c>
      <c r="AZ224" s="7">
        <v>34.57</v>
      </c>
      <c r="BA224" s="7">
        <v>34.450000000000003</v>
      </c>
      <c r="BB224" s="7">
        <f t="shared" ref="BB224" si="8084">SUM(AZ224-3.42)</f>
        <v>31.15</v>
      </c>
      <c r="BC224" s="7">
        <f t="shared" ref="BC224" si="8085">SUM(BA224-3.42)</f>
        <v>31.03</v>
      </c>
      <c r="BD224" s="10">
        <f t="shared" ref="BD224" si="8086">MIN(BB224,BC224)</f>
        <v>31.03</v>
      </c>
      <c r="BE224" s="11">
        <f t="shared" si="7769"/>
        <v>0</v>
      </c>
      <c r="BF224" s="7">
        <f t="shared" ref="BF224" si="8087">SUM(AZ224)</f>
        <v>34.57</v>
      </c>
      <c r="BG224" s="7">
        <f t="shared" ref="BG224" si="8088">SUM(BA224)</f>
        <v>34.450000000000003</v>
      </c>
      <c r="BH224" s="10">
        <f t="shared" ref="BH224" si="8089">MIN(BF224,BG224)</f>
        <v>34.450000000000003</v>
      </c>
      <c r="BI224" s="11">
        <f t="shared" si="7773"/>
        <v>0</v>
      </c>
      <c r="BJ224" s="7">
        <v>34.57</v>
      </c>
      <c r="BK224" s="7">
        <v>34.450000000000003</v>
      </c>
      <c r="BL224" s="7">
        <f t="shared" ref="BL224" si="8090">SUM(BJ224-2.77)</f>
        <v>31.8</v>
      </c>
      <c r="BM224" s="7">
        <f t="shared" ref="BM224" si="8091">SUM(BK224-2.77)</f>
        <v>31.680000000000003</v>
      </c>
      <c r="BN224" s="10">
        <f t="shared" ref="BN224" si="8092">MIN(BL224,BM224)</f>
        <v>31.680000000000003</v>
      </c>
      <c r="BO224" s="11">
        <f t="shared" si="7777"/>
        <v>0</v>
      </c>
      <c r="BP224" s="7">
        <f t="shared" ref="BP224" si="8093">SUM(BJ224)</f>
        <v>34.57</v>
      </c>
      <c r="BQ224" s="7">
        <f t="shared" ref="BQ224" si="8094">SUM(BK224)</f>
        <v>34.450000000000003</v>
      </c>
      <c r="BR224" s="10">
        <f t="shared" ref="BR224" si="8095">MIN(BP224,BQ224)</f>
        <v>34.450000000000003</v>
      </c>
      <c r="BS224" s="11">
        <f t="shared" si="7781"/>
        <v>0</v>
      </c>
      <c r="BT224" s="7">
        <f t="shared" ref="BT224" si="8096">SUM(BJ224)</f>
        <v>34.57</v>
      </c>
      <c r="BU224" s="7">
        <f t="shared" ref="BU224" si="8097">SUM(BK224)</f>
        <v>34.450000000000003</v>
      </c>
      <c r="BV224" s="7">
        <f t="shared" ref="BV224" si="8098">SUM(BT224-2.3)</f>
        <v>32.270000000000003</v>
      </c>
      <c r="BW224" s="7">
        <f t="shared" ref="BW224" si="8099">SUM(BU224-2.3)</f>
        <v>32.150000000000006</v>
      </c>
      <c r="BX224" s="10">
        <f t="shared" ref="BX224" si="8100">MIN(BV224,BW224)</f>
        <v>32.150000000000006</v>
      </c>
      <c r="BY224" s="11">
        <f t="shared" si="7787"/>
        <v>0</v>
      </c>
      <c r="BZ224" s="7">
        <f t="shared" ref="BZ224" si="8101">SUM(BT224)</f>
        <v>34.57</v>
      </c>
      <c r="CA224" s="7">
        <f t="shared" ref="CA224" si="8102">SUM(BU224)</f>
        <v>34.450000000000003</v>
      </c>
      <c r="CB224" s="10">
        <f t="shared" ref="CB224" si="8103">MIN(BZ224,CA224)</f>
        <v>34.450000000000003</v>
      </c>
      <c r="CC224" s="11">
        <f t="shared" si="7791"/>
        <v>0</v>
      </c>
    </row>
    <row r="225" spans="1:81" ht="18" customHeight="1" x14ac:dyDescent="0.25">
      <c r="A225" s="1">
        <f t="shared" si="7521"/>
        <v>44736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7"/>
      <c r="AG225" s="7"/>
      <c r="AH225" s="7"/>
      <c r="AI225" s="7"/>
      <c r="AJ225" s="10"/>
      <c r="AK225" s="11">
        <f t="shared" si="7756"/>
        <v>12.84</v>
      </c>
      <c r="AL225" s="7">
        <f t="shared" si="6815"/>
        <v>0</v>
      </c>
      <c r="AM225" s="7">
        <f t="shared" si="6816"/>
        <v>0</v>
      </c>
      <c r="AN225" s="10">
        <f t="shared" si="6817"/>
        <v>0</v>
      </c>
      <c r="AO225" s="11">
        <f t="shared" si="7757"/>
        <v>14.3</v>
      </c>
      <c r="AP225" s="7">
        <v>34.71</v>
      </c>
      <c r="AQ225" s="7">
        <v>34.44</v>
      </c>
      <c r="AR225" s="7">
        <f t="shared" ref="AR225" si="8104">SUM(AP225-1.18)</f>
        <v>33.53</v>
      </c>
      <c r="AS225" s="7">
        <f t="shared" ref="AS225" si="8105">SUM(AQ225-1.18)</f>
        <v>33.26</v>
      </c>
      <c r="AT225" s="10">
        <f t="shared" ref="AT225" si="8106">MIN(AR225,AS225)</f>
        <v>33.26</v>
      </c>
      <c r="AU225" s="11">
        <f t="shared" si="7761"/>
        <v>0</v>
      </c>
      <c r="AV225" s="7">
        <f t="shared" ref="AV225" si="8107">SUM(AP225)</f>
        <v>34.71</v>
      </c>
      <c r="AW225" s="7">
        <f t="shared" ref="AW225" si="8108">SUM(AQ225)</f>
        <v>34.44</v>
      </c>
      <c r="AX225" s="10">
        <f t="shared" ref="AX225" si="8109">MIN(AV225,AW225)</f>
        <v>34.44</v>
      </c>
      <c r="AY225" s="11">
        <f t="shared" si="7765"/>
        <v>0</v>
      </c>
      <c r="AZ225" s="7">
        <v>34.71</v>
      </c>
      <c r="BA225" s="7">
        <v>34.44</v>
      </c>
      <c r="BB225" s="7">
        <f t="shared" ref="BB225" si="8110">SUM(AZ225-3.42)</f>
        <v>31.29</v>
      </c>
      <c r="BC225" s="7">
        <f t="shared" ref="BC225" si="8111">SUM(BA225-3.42)</f>
        <v>31.019999999999996</v>
      </c>
      <c r="BD225" s="10">
        <f t="shared" ref="BD225" si="8112">MIN(BB225,BC225)</f>
        <v>31.019999999999996</v>
      </c>
      <c r="BE225" s="11">
        <f t="shared" si="7769"/>
        <v>0</v>
      </c>
      <c r="BF225" s="7">
        <f t="shared" ref="BF225" si="8113">SUM(AZ225)</f>
        <v>34.71</v>
      </c>
      <c r="BG225" s="7">
        <f t="shared" ref="BG225" si="8114">SUM(BA225)</f>
        <v>34.44</v>
      </c>
      <c r="BH225" s="10">
        <f t="shared" ref="BH225" si="8115">MIN(BF225,BG225)</f>
        <v>34.44</v>
      </c>
      <c r="BI225" s="11">
        <f t="shared" si="7773"/>
        <v>0</v>
      </c>
      <c r="BJ225" s="7">
        <v>34.71</v>
      </c>
      <c r="BK225" s="7">
        <v>34.44</v>
      </c>
      <c r="BL225" s="7">
        <f t="shared" ref="BL225" si="8116">SUM(BJ225-2.77)</f>
        <v>31.94</v>
      </c>
      <c r="BM225" s="7">
        <f t="shared" ref="BM225" si="8117">SUM(BK225-2.77)</f>
        <v>31.669999999999998</v>
      </c>
      <c r="BN225" s="10">
        <f t="shared" ref="BN225" si="8118">MIN(BL225,BM225)</f>
        <v>31.669999999999998</v>
      </c>
      <c r="BO225" s="11">
        <f t="shared" si="7777"/>
        <v>0</v>
      </c>
      <c r="BP225" s="7">
        <f t="shared" ref="BP225" si="8119">SUM(BJ225)</f>
        <v>34.71</v>
      </c>
      <c r="BQ225" s="7">
        <f t="shared" ref="BQ225" si="8120">SUM(BK225)</f>
        <v>34.44</v>
      </c>
      <c r="BR225" s="10">
        <f t="shared" ref="BR225" si="8121">MIN(BP225,BQ225)</f>
        <v>34.44</v>
      </c>
      <c r="BS225" s="11">
        <f t="shared" si="7781"/>
        <v>0</v>
      </c>
      <c r="BT225" s="7">
        <f t="shared" ref="BT225" si="8122">SUM(BJ225)</f>
        <v>34.71</v>
      </c>
      <c r="BU225" s="7">
        <f t="shared" ref="BU225" si="8123">SUM(BK225)</f>
        <v>34.44</v>
      </c>
      <c r="BV225" s="7">
        <f t="shared" ref="BV225" si="8124">SUM(BT225-2.3)</f>
        <v>32.410000000000004</v>
      </c>
      <c r="BW225" s="7">
        <f t="shared" ref="BW225" si="8125">SUM(BU225-2.3)</f>
        <v>32.14</v>
      </c>
      <c r="BX225" s="10">
        <f t="shared" ref="BX225" si="8126">MIN(BV225,BW225)</f>
        <v>32.14</v>
      </c>
      <c r="BY225" s="11">
        <f t="shared" si="7787"/>
        <v>0</v>
      </c>
      <c r="BZ225" s="7">
        <f t="shared" ref="BZ225" si="8127">SUM(BT225)</f>
        <v>34.71</v>
      </c>
      <c r="CA225" s="7">
        <f t="shared" ref="CA225" si="8128">SUM(BU225)</f>
        <v>34.44</v>
      </c>
      <c r="CB225" s="10">
        <f t="shared" ref="CB225" si="8129">MIN(BZ225,CA225)</f>
        <v>34.44</v>
      </c>
      <c r="CC225" s="11">
        <f t="shared" si="7791"/>
        <v>0</v>
      </c>
    </row>
    <row r="226" spans="1:81" ht="18" customHeight="1" x14ac:dyDescent="0.25">
      <c r="A226" s="1">
        <f t="shared" si="7521"/>
        <v>44729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7"/>
      <c r="AG226" s="7"/>
      <c r="AH226" s="7"/>
      <c r="AI226" s="7"/>
      <c r="AJ226" s="10"/>
      <c r="AK226" s="11">
        <f t="shared" si="7756"/>
        <v>12.84</v>
      </c>
      <c r="AL226" s="7">
        <f t="shared" si="6815"/>
        <v>0</v>
      </c>
      <c r="AM226" s="7">
        <f t="shared" si="6816"/>
        <v>0</v>
      </c>
      <c r="AN226" s="10">
        <f t="shared" si="6817"/>
        <v>0</v>
      </c>
      <c r="AO226" s="11">
        <f t="shared" si="7757"/>
        <v>14.3</v>
      </c>
      <c r="AP226" s="7">
        <v>34.29</v>
      </c>
      <c r="AQ226" s="7">
        <v>34.65</v>
      </c>
      <c r="AR226" s="7">
        <f t="shared" ref="AR226:AS228" si="8130">SUM(AP226-1.18)</f>
        <v>33.11</v>
      </c>
      <c r="AS226" s="7">
        <f t="shared" si="8130"/>
        <v>33.47</v>
      </c>
      <c r="AT226" s="10">
        <f t="shared" ref="AT226" si="8131">MIN(AR226,AS226)</f>
        <v>33.11</v>
      </c>
      <c r="AU226" s="11">
        <f t="shared" si="7761"/>
        <v>0</v>
      </c>
      <c r="AV226" s="7">
        <f t="shared" ref="AV226" si="8132">SUM(AP226)</f>
        <v>34.29</v>
      </c>
      <c r="AW226" s="7">
        <f t="shared" ref="AW226" si="8133">SUM(AQ226)</f>
        <v>34.65</v>
      </c>
      <c r="AX226" s="10">
        <f t="shared" ref="AX226" si="8134">MIN(AV226,AW226)</f>
        <v>34.29</v>
      </c>
      <c r="AY226" s="11">
        <f t="shared" si="7765"/>
        <v>0</v>
      </c>
      <c r="AZ226" s="7">
        <v>34.29</v>
      </c>
      <c r="BA226" s="7">
        <v>34.65</v>
      </c>
      <c r="BB226" s="7">
        <f t="shared" ref="BB226" si="8135">SUM(AZ226-3.42)</f>
        <v>30.869999999999997</v>
      </c>
      <c r="BC226" s="7">
        <f t="shared" ref="BC226" si="8136">SUM(BA226-3.42)</f>
        <v>31.229999999999997</v>
      </c>
      <c r="BD226" s="10">
        <f t="shared" ref="BD226" si="8137">MIN(BB226,BC226)</f>
        <v>30.869999999999997</v>
      </c>
      <c r="BE226" s="11">
        <f t="shared" si="7769"/>
        <v>0</v>
      </c>
      <c r="BF226" s="7">
        <f t="shared" ref="BF226" si="8138">SUM(AZ226)</f>
        <v>34.29</v>
      </c>
      <c r="BG226" s="7">
        <f t="shared" ref="BG226" si="8139">SUM(BA226)</f>
        <v>34.65</v>
      </c>
      <c r="BH226" s="10">
        <f t="shared" ref="BH226" si="8140">MIN(BF226,BG226)</f>
        <v>34.29</v>
      </c>
      <c r="BI226" s="11">
        <f t="shared" si="7773"/>
        <v>0</v>
      </c>
      <c r="BJ226" s="7">
        <v>34.29</v>
      </c>
      <c r="BK226" s="7">
        <v>34.65</v>
      </c>
      <c r="BL226" s="7">
        <f t="shared" ref="BL226" si="8141">SUM(BJ226-2.77)</f>
        <v>31.52</v>
      </c>
      <c r="BM226" s="7">
        <f t="shared" ref="BM226" si="8142">SUM(BK226-2.77)</f>
        <v>31.88</v>
      </c>
      <c r="BN226" s="10">
        <f t="shared" ref="BN226" si="8143">MIN(BL226,BM226)</f>
        <v>31.52</v>
      </c>
      <c r="BO226" s="11">
        <f t="shared" si="7777"/>
        <v>0</v>
      </c>
      <c r="BP226" s="7">
        <f t="shared" ref="BP226" si="8144">SUM(BJ226)</f>
        <v>34.29</v>
      </c>
      <c r="BQ226" s="7">
        <f t="shared" ref="BQ226" si="8145">SUM(BK226)</f>
        <v>34.65</v>
      </c>
      <c r="BR226" s="10">
        <f t="shared" ref="BR226" si="8146">MIN(BP226,BQ226)</f>
        <v>34.29</v>
      </c>
      <c r="BS226" s="11">
        <f t="shared" si="7781"/>
        <v>0</v>
      </c>
      <c r="BT226" s="7">
        <f t="shared" ref="BT226" si="8147">SUM(BJ226)</f>
        <v>34.29</v>
      </c>
      <c r="BU226" s="7">
        <f t="shared" ref="BU226" si="8148">SUM(BK226)</f>
        <v>34.65</v>
      </c>
      <c r="BV226" s="7">
        <f t="shared" ref="BV226" si="8149">SUM(BT226-2.3)</f>
        <v>31.99</v>
      </c>
      <c r="BW226" s="7">
        <f t="shared" ref="BW226" si="8150">SUM(BU226-2.3)</f>
        <v>32.35</v>
      </c>
      <c r="BX226" s="10">
        <f t="shared" ref="BX226" si="8151">MIN(BV226,BW226)</f>
        <v>31.99</v>
      </c>
      <c r="BY226" s="11">
        <f t="shared" si="7787"/>
        <v>0</v>
      </c>
      <c r="BZ226" s="7">
        <f t="shared" ref="BZ226" si="8152">SUM(BT226)</f>
        <v>34.29</v>
      </c>
      <c r="CA226" s="7">
        <f t="shared" ref="CA226" si="8153">SUM(BU226)</f>
        <v>34.65</v>
      </c>
      <c r="CB226" s="10">
        <f t="shared" ref="CB226" si="8154">MIN(BZ226,CA226)</f>
        <v>34.29</v>
      </c>
      <c r="CC226" s="11">
        <f t="shared" si="7791"/>
        <v>0</v>
      </c>
    </row>
    <row r="227" spans="1:81" ht="18" customHeight="1" x14ac:dyDescent="0.25">
      <c r="A227" s="1">
        <f t="shared" si="7521"/>
        <v>44722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7"/>
      <c r="AG227" s="7"/>
      <c r="AH227" s="7"/>
      <c r="AI227" s="7"/>
      <c r="AJ227" s="10"/>
      <c r="AK227" s="11">
        <f t="shared" si="7756"/>
        <v>12.84</v>
      </c>
      <c r="AL227" s="7">
        <f t="shared" si="6815"/>
        <v>0</v>
      </c>
      <c r="AM227" s="7">
        <f t="shared" si="6816"/>
        <v>0</v>
      </c>
      <c r="AN227" s="10">
        <f t="shared" si="6817"/>
        <v>0</v>
      </c>
      <c r="AO227" s="11">
        <f t="shared" si="7757"/>
        <v>14.3</v>
      </c>
      <c r="AP227" s="7">
        <v>34.43</v>
      </c>
      <c r="AQ227" s="7">
        <v>34.81</v>
      </c>
      <c r="AR227" s="7">
        <f t="shared" si="8130"/>
        <v>33.25</v>
      </c>
      <c r="AS227" s="7">
        <f t="shared" si="8130"/>
        <v>33.630000000000003</v>
      </c>
      <c r="AT227" s="10">
        <f t="shared" ref="AT227" si="8155">MIN(AR227,AS227)</f>
        <v>33.25</v>
      </c>
      <c r="AU227" s="11">
        <f t="shared" si="7761"/>
        <v>0</v>
      </c>
      <c r="AV227" s="7">
        <f t="shared" ref="AV227" si="8156">SUM(AP227)</f>
        <v>34.43</v>
      </c>
      <c r="AW227" s="7">
        <f t="shared" ref="AW227" si="8157">SUM(AQ227)</f>
        <v>34.81</v>
      </c>
      <c r="AX227" s="10">
        <f t="shared" ref="AX227" si="8158">MIN(AV227,AW227)</f>
        <v>34.43</v>
      </c>
      <c r="AY227" s="11">
        <f t="shared" si="7765"/>
        <v>0</v>
      </c>
      <c r="AZ227" s="7">
        <v>34.43</v>
      </c>
      <c r="BA227" s="7">
        <v>34.81</v>
      </c>
      <c r="BB227" s="7">
        <f t="shared" ref="BB227" si="8159">SUM(AZ227-3.42)</f>
        <v>31.009999999999998</v>
      </c>
      <c r="BC227" s="7">
        <f t="shared" ref="BC227" si="8160">SUM(BA227-3.42)</f>
        <v>31.39</v>
      </c>
      <c r="BD227" s="10">
        <f t="shared" ref="BD227" si="8161">MIN(BB227,BC227)</f>
        <v>31.009999999999998</v>
      </c>
      <c r="BE227" s="11">
        <f t="shared" si="7769"/>
        <v>0</v>
      </c>
      <c r="BF227" s="7">
        <f t="shared" ref="BF227" si="8162">SUM(AZ227)</f>
        <v>34.43</v>
      </c>
      <c r="BG227" s="7">
        <f t="shared" ref="BG227" si="8163">SUM(BA227)</f>
        <v>34.81</v>
      </c>
      <c r="BH227" s="10">
        <f t="shared" ref="BH227" si="8164">MIN(BF227,BG227)</f>
        <v>34.43</v>
      </c>
      <c r="BI227" s="11">
        <f t="shared" si="7773"/>
        <v>0</v>
      </c>
      <c r="BJ227" s="7">
        <v>34.43</v>
      </c>
      <c r="BK227" s="7">
        <v>34.81</v>
      </c>
      <c r="BL227" s="7">
        <f t="shared" ref="BL227" si="8165">SUM(BJ227-2.77)</f>
        <v>31.66</v>
      </c>
      <c r="BM227" s="7">
        <f t="shared" ref="BM227" si="8166">SUM(BK227-2.77)</f>
        <v>32.04</v>
      </c>
      <c r="BN227" s="10">
        <f t="shared" ref="BN227" si="8167">MIN(BL227,BM227)</f>
        <v>31.66</v>
      </c>
      <c r="BO227" s="11">
        <f t="shared" si="7777"/>
        <v>0</v>
      </c>
      <c r="BP227" s="7">
        <f t="shared" ref="BP227" si="8168">SUM(BJ227)</f>
        <v>34.43</v>
      </c>
      <c r="BQ227" s="7">
        <f t="shared" ref="BQ227" si="8169">SUM(BK227)</f>
        <v>34.81</v>
      </c>
      <c r="BR227" s="10">
        <f t="shared" ref="BR227" si="8170">MIN(BP227,BQ227)</f>
        <v>34.43</v>
      </c>
      <c r="BS227" s="11">
        <f t="shared" si="7781"/>
        <v>0</v>
      </c>
      <c r="BT227" s="7">
        <f t="shared" ref="BT227" si="8171">SUM(BJ227)</f>
        <v>34.43</v>
      </c>
      <c r="BU227" s="7">
        <f t="shared" ref="BU227" si="8172">SUM(BK227)</f>
        <v>34.81</v>
      </c>
      <c r="BV227" s="7">
        <f t="shared" ref="BV227" si="8173">SUM(BT227-2.3)</f>
        <v>32.130000000000003</v>
      </c>
      <c r="BW227" s="7">
        <f t="shared" ref="BW227" si="8174">SUM(BU227-2.3)</f>
        <v>32.510000000000005</v>
      </c>
      <c r="BX227" s="10">
        <f t="shared" ref="BX227" si="8175">MIN(BV227,BW227)</f>
        <v>32.130000000000003</v>
      </c>
      <c r="BY227" s="11">
        <f t="shared" si="7787"/>
        <v>0</v>
      </c>
      <c r="BZ227" s="7">
        <f t="shared" ref="BZ227" si="8176">SUM(BT227)</f>
        <v>34.43</v>
      </c>
      <c r="CA227" s="7">
        <f t="shared" ref="CA227" si="8177">SUM(BU227)</f>
        <v>34.81</v>
      </c>
      <c r="CB227" s="10">
        <f t="shared" ref="CB227" si="8178">MIN(BZ227,CA227)</f>
        <v>34.43</v>
      </c>
      <c r="CC227" s="11">
        <f t="shared" si="7791"/>
        <v>0</v>
      </c>
    </row>
    <row r="228" spans="1:81" ht="18" customHeight="1" x14ac:dyDescent="0.25">
      <c r="A228" s="1">
        <f t="shared" si="7521"/>
        <v>44715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7"/>
      <c r="AG228" s="7"/>
      <c r="AH228" s="7"/>
      <c r="AI228" s="7"/>
      <c r="AJ228" s="10"/>
      <c r="AK228" s="11">
        <f t="shared" si="7756"/>
        <v>12.84</v>
      </c>
      <c r="AL228" s="7">
        <f t="shared" si="6815"/>
        <v>0</v>
      </c>
      <c r="AM228" s="7">
        <f t="shared" si="6816"/>
        <v>0</v>
      </c>
      <c r="AN228" s="10">
        <f t="shared" si="6817"/>
        <v>0</v>
      </c>
      <c r="AO228" s="11">
        <f t="shared" si="7757"/>
        <v>14.3</v>
      </c>
      <c r="AP228" s="7">
        <v>34.36</v>
      </c>
      <c r="AQ228" s="7">
        <v>34.99</v>
      </c>
      <c r="AR228" s="7">
        <f t="shared" si="8130"/>
        <v>33.18</v>
      </c>
      <c r="AS228" s="7">
        <f t="shared" si="8130"/>
        <v>33.81</v>
      </c>
      <c r="AT228" s="10">
        <f t="shared" ref="AT228" si="8179">MIN(AR228,AS228)</f>
        <v>33.18</v>
      </c>
      <c r="AU228" s="11">
        <f t="shared" si="7761"/>
        <v>0</v>
      </c>
      <c r="AV228" s="7">
        <f t="shared" ref="AV228" si="8180">SUM(AP228)</f>
        <v>34.36</v>
      </c>
      <c r="AW228" s="7">
        <f t="shared" ref="AW228" si="8181">SUM(AQ228)</f>
        <v>34.99</v>
      </c>
      <c r="AX228" s="10">
        <f t="shared" ref="AX228" si="8182">MIN(AV228,AW228)</f>
        <v>34.36</v>
      </c>
      <c r="AY228" s="11">
        <f t="shared" si="7765"/>
        <v>0</v>
      </c>
      <c r="AZ228" s="7">
        <v>34.36</v>
      </c>
      <c r="BA228" s="7">
        <v>34.99</v>
      </c>
      <c r="BB228" s="7">
        <f t="shared" ref="BB228" si="8183">SUM(AZ228-3.42)</f>
        <v>30.939999999999998</v>
      </c>
      <c r="BC228" s="7">
        <f t="shared" ref="BC228" si="8184">SUM(BA228-3.42)</f>
        <v>31.57</v>
      </c>
      <c r="BD228" s="10">
        <f t="shared" ref="BD228" si="8185">MIN(BB228,BC228)</f>
        <v>30.939999999999998</v>
      </c>
      <c r="BE228" s="11">
        <f t="shared" si="7769"/>
        <v>0</v>
      </c>
      <c r="BF228" s="7">
        <f t="shared" ref="BF228" si="8186">SUM(AZ228)</f>
        <v>34.36</v>
      </c>
      <c r="BG228" s="7">
        <f t="shared" ref="BG228" si="8187">SUM(BA228)</f>
        <v>34.99</v>
      </c>
      <c r="BH228" s="10">
        <f t="shared" ref="BH228" si="8188">MIN(BF228,BG228)</f>
        <v>34.36</v>
      </c>
      <c r="BI228" s="11">
        <f t="shared" si="7773"/>
        <v>0</v>
      </c>
      <c r="BJ228" s="7">
        <v>34.36</v>
      </c>
      <c r="BK228" s="7">
        <v>34.99</v>
      </c>
      <c r="BL228" s="7">
        <f t="shared" ref="BL228" si="8189">SUM(BJ228-2.77)</f>
        <v>31.59</v>
      </c>
      <c r="BM228" s="7">
        <f t="shared" ref="BM228" si="8190">SUM(BK228-2.77)</f>
        <v>32.22</v>
      </c>
      <c r="BN228" s="10">
        <f t="shared" ref="BN228" si="8191">MIN(BL228,BM228)</f>
        <v>31.59</v>
      </c>
      <c r="BO228" s="11">
        <f t="shared" si="7777"/>
        <v>0</v>
      </c>
      <c r="BP228" s="7">
        <f t="shared" ref="BP228" si="8192">SUM(BJ228)</f>
        <v>34.36</v>
      </c>
      <c r="BQ228" s="7">
        <f t="shared" ref="BQ228" si="8193">SUM(BK228)</f>
        <v>34.99</v>
      </c>
      <c r="BR228" s="10">
        <f t="shared" ref="BR228" si="8194">MIN(BP228,BQ228)</f>
        <v>34.36</v>
      </c>
      <c r="BS228" s="11">
        <f t="shared" si="7781"/>
        <v>0</v>
      </c>
      <c r="BT228" s="7">
        <f t="shared" ref="BT228" si="8195">SUM(BJ228)</f>
        <v>34.36</v>
      </c>
      <c r="BU228" s="7">
        <f t="shared" ref="BU228" si="8196">SUM(BK228)</f>
        <v>34.99</v>
      </c>
      <c r="BV228" s="7">
        <f t="shared" ref="BV228" si="8197">SUM(BT228-2.3)</f>
        <v>32.06</v>
      </c>
      <c r="BW228" s="7">
        <f t="shared" ref="BW228" si="8198">SUM(BU228-2.3)</f>
        <v>32.690000000000005</v>
      </c>
      <c r="BX228" s="10">
        <f t="shared" ref="BX228" si="8199">MIN(BV228,BW228)</f>
        <v>32.06</v>
      </c>
      <c r="BY228" s="11">
        <f t="shared" si="7787"/>
        <v>0</v>
      </c>
      <c r="BZ228" s="7">
        <f t="shared" ref="BZ228" si="8200">SUM(BT228)</f>
        <v>34.36</v>
      </c>
      <c r="CA228" s="7">
        <f t="shared" ref="CA228" si="8201">SUM(BU228)</f>
        <v>34.99</v>
      </c>
      <c r="CB228" s="10">
        <f t="shared" ref="CB228" si="8202">MIN(BZ228,CA228)</f>
        <v>34.36</v>
      </c>
      <c r="CC228" s="11">
        <f t="shared" si="7791"/>
        <v>0</v>
      </c>
    </row>
    <row r="229" spans="1:81" ht="18" customHeight="1" x14ac:dyDescent="0.25">
      <c r="A229" s="1">
        <f t="shared" si="7521"/>
        <v>44708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7"/>
      <c r="AG229" s="7"/>
      <c r="AH229" s="7"/>
      <c r="AI229" s="7"/>
      <c r="AJ229" s="10"/>
      <c r="AK229" s="11"/>
      <c r="AL229" s="7"/>
      <c r="AM229" s="7"/>
      <c r="AN229" s="10"/>
      <c r="AO229" s="11"/>
      <c r="AP229" s="7"/>
      <c r="AQ229" s="7"/>
      <c r="AR229" s="7"/>
      <c r="AS229" s="7"/>
      <c r="AT229" s="10"/>
      <c r="AU229" s="11"/>
      <c r="AV229" s="7"/>
      <c r="AW229" s="7"/>
      <c r="AX229" s="10"/>
      <c r="AY229" s="11"/>
      <c r="AZ229" s="7">
        <v>34.5</v>
      </c>
      <c r="BA229" s="7">
        <v>35.19</v>
      </c>
      <c r="BB229" s="7">
        <f t="shared" ref="BB229" si="8203">SUM(AZ229-3.42)</f>
        <v>31.08</v>
      </c>
      <c r="BC229" s="7">
        <f t="shared" ref="BC229" si="8204">SUM(BA229-3.42)</f>
        <v>31.769999999999996</v>
      </c>
      <c r="BD229" s="10">
        <f t="shared" ref="BD229" si="8205">MIN(BB229,BC229)</f>
        <v>31.08</v>
      </c>
      <c r="BE229" s="11">
        <f t="shared" si="7769"/>
        <v>0</v>
      </c>
      <c r="BF229" s="7">
        <f t="shared" ref="BF229" si="8206">SUM(AZ229)</f>
        <v>34.5</v>
      </c>
      <c r="BG229" s="7">
        <f t="shared" ref="BG229" si="8207">SUM(BA229)</f>
        <v>35.19</v>
      </c>
      <c r="BH229" s="10">
        <f t="shared" ref="BH229" si="8208">MIN(BF229,BG229)</f>
        <v>34.5</v>
      </c>
      <c r="BI229" s="11">
        <f t="shared" si="7773"/>
        <v>0</v>
      </c>
      <c r="BJ229" s="7">
        <v>34.5</v>
      </c>
      <c r="BK229" s="7">
        <v>35.19</v>
      </c>
      <c r="BL229" s="7">
        <f t="shared" ref="BL229" si="8209">SUM(BJ229-2.77)</f>
        <v>31.73</v>
      </c>
      <c r="BM229" s="7">
        <f t="shared" ref="BM229" si="8210">SUM(BK229-2.77)</f>
        <v>32.419999999999995</v>
      </c>
      <c r="BN229" s="10">
        <f t="shared" ref="BN229" si="8211">MIN(BL229,BM229)</f>
        <v>31.73</v>
      </c>
      <c r="BO229" s="11">
        <f t="shared" si="7777"/>
        <v>0</v>
      </c>
      <c r="BP229" s="7">
        <f t="shared" ref="BP229" si="8212">SUM(BJ229)</f>
        <v>34.5</v>
      </c>
      <c r="BQ229" s="7">
        <f t="shared" ref="BQ229" si="8213">SUM(BK229)</f>
        <v>35.19</v>
      </c>
      <c r="BR229" s="10">
        <f t="shared" ref="BR229" si="8214">MIN(BP229,BQ229)</f>
        <v>34.5</v>
      </c>
      <c r="BS229" s="11">
        <f t="shared" si="7781"/>
        <v>0</v>
      </c>
      <c r="BT229" s="7">
        <f t="shared" ref="BT229" si="8215">SUM(BJ229)</f>
        <v>34.5</v>
      </c>
      <c r="BU229" s="7">
        <f t="shared" ref="BU229" si="8216">SUM(BK229)</f>
        <v>35.19</v>
      </c>
      <c r="BV229" s="7">
        <f t="shared" ref="BV229" si="8217">SUM(BT229-2.3)</f>
        <v>32.200000000000003</v>
      </c>
      <c r="BW229" s="7">
        <f t="shared" ref="BW229" si="8218">SUM(BU229-2.3)</f>
        <v>32.89</v>
      </c>
      <c r="BX229" s="10">
        <f t="shared" ref="BX229" si="8219">MIN(BV229,BW229)</f>
        <v>32.200000000000003</v>
      </c>
      <c r="BY229" s="11">
        <f t="shared" si="7787"/>
        <v>0</v>
      </c>
      <c r="BZ229" s="7">
        <f t="shared" ref="BZ229" si="8220">SUM(BT229)</f>
        <v>34.5</v>
      </c>
      <c r="CA229" s="7">
        <f t="shared" ref="CA229" si="8221">SUM(BU229)</f>
        <v>35.19</v>
      </c>
      <c r="CB229" s="10">
        <f t="shared" ref="CB229" si="8222">MIN(BZ229,CA229)</f>
        <v>34.5</v>
      </c>
      <c r="CC229" s="11">
        <f t="shared" si="7791"/>
        <v>0</v>
      </c>
    </row>
    <row r="230" spans="1:81" ht="18" customHeight="1" x14ac:dyDescent="0.25">
      <c r="A230" s="1">
        <f t="shared" si="7521"/>
        <v>44701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7"/>
      <c r="AG230" s="7"/>
      <c r="AH230" s="7"/>
      <c r="AI230" s="7"/>
      <c r="AJ230" s="10"/>
      <c r="AK230" s="11"/>
      <c r="AL230" s="7"/>
      <c r="AM230" s="7"/>
      <c r="AN230" s="10"/>
      <c r="AO230" s="11"/>
      <c r="AP230" s="7"/>
      <c r="AQ230" s="7"/>
      <c r="AR230" s="7"/>
      <c r="AS230" s="7"/>
      <c r="AT230" s="10"/>
      <c r="AU230" s="11"/>
      <c r="AV230" s="7"/>
      <c r="AW230" s="7"/>
      <c r="AX230" s="10"/>
      <c r="AY230" s="11"/>
      <c r="AZ230" s="7">
        <v>35.299999999999997</v>
      </c>
      <c r="BA230" s="7">
        <v>35.31</v>
      </c>
      <c r="BB230" s="7">
        <f t="shared" ref="BB230" si="8223">SUM(AZ230-3.42)</f>
        <v>31.879999999999995</v>
      </c>
      <c r="BC230" s="7">
        <f t="shared" ref="BC230" si="8224">SUM(BA230-3.42)</f>
        <v>31.89</v>
      </c>
      <c r="BD230" s="10">
        <f t="shared" ref="BD230" si="8225">MIN(BB230,BC230)</f>
        <v>31.879999999999995</v>
      </c>
      <c r="BE230" s="11">
        <f t="shared" si="7769"/>
        <v>0</v>
      </c>
      <c r="BF230" s="7">
        <f t="shared" ref="BF230" si="8226">SUM(AZ230)</f>
        <v>35.299999999999997</v>
      </c>
      <c r="BG230" s="7">
        <f t="shared" ref="BG230" si="8227">SUM(BA230)</f>
        <v>35.31</v>
      </c>
      <c r="BH230" s="10">
        <f t="shared" ref="BH230" si="8228">MIN(BF230,BG230)</f>
        <v>35.299999999999997</v>
      </c>
      <c r="BI230" s="11">
        <f t="shared" si="7773"/>
        <v>0</v>
      </c>
      <c r="BJ230" s="7">
        <v>35.299999999999997</v>
      </c>
      <c r="BK230" s="7">
        <v>35.31</v>
      </c>
      <c r="BL230" s="7">
        <f t="shared" ref="BL230" si="8229">SUM(BJ230-2.77)</f>
        <v>32.529999999999994</v>
      </c>
      <c r="BM230" s="7">
        <f t="shared" ref="BM230" si="8230">SUM(BK230-2.77)</f>
        <v>32.54</v>
      </c>
      <c r="BN230" s="10">
        <f t="shared" ref="BN230" si="8231">MIN(BL230,BM230)</f>
        <v>32.529999999999994</v>
      </c>
      <c r="BO230" s="11">
        <f t="shared" si="7777"/>
        <v>0</v>
      </c>
      <c r="BP230" s="7">
        <f t="shared" ref="BP230" si="8232">SUM(BJ230)</f>
        <v>35.299999999999997</v>
      </c>
      <c r="BQ230" s="7">
        <f t="shared" ref="BQ230" si="8233">SUM(BK230)</f>
        <v>35.31</v>
      </c>
      <c r="BR230" s="10">
        <f t="shared" ref="BR230" si="8234">MIN(BP230,BQ230)</f>
        <v>35.299999999999997</v>
      </c>
      <c r="BS230" s="11">
        <f t="shared" si="7781"/>
        <v>0</v>
      </c>
      <c r="BT230" s="7">
        <f t="shared" ref="BT230" si="8235">SUM(BJ230)</f>
        <v>35.299999999999997</v>
      </c>
      <c r="BU230" s="7">
        <f t="shared" ref="BU230" si="8236">SUM(BK230)</f>
        <v>35.31</v>
      </c>
      <c r="BV230" s="7">
        <f t="shared" ref="BV230" si="8237">SUM(BT230-2.3)</f>
        <v>33</v>
      </c>
      <c r="BW230" s="7">
        <f t="shared" ref="BW230" si="8238">SUM(BU230-2.3)</f>
        <v>33.010000000000005</v>
      </c>
      <c r="BX230" s="10">
        <f t="shared" ref="BX230" si="8239">MIN(BV230,BW230)</f>
        <v>33</v>
      </c>
      <c r="BY230" s="11">
        <f t="shared" si="7787"/>
        <v>0</v>
      </c>
      <c r="BZ230" s="7">
        <f t="shared" ref="BZ230" si="8240">SUM(BT230)</f>
        <v>35.299999999999997</v>
      </c>
      <c r="CA230" s="7">
        <f t="shared" ref="CA230" si="8241">SUM(BU230)</f>
        <v>35.31</v>
      </c>
      <c r="CB230" s="10">
        <f t="shared" ref="CB230" si="8242">MIN(BZ230,CA230)</f>
        <v>35.299999999999997</v>
      </c>
      <c r="CC230" s="11">
        <f t="shared" si="7791"/>
        <v>0</v>
      </c>
    </row>
    <row r="231" spans="1:81" ht="18" customHeight="1" x14ac:dyDescent="0.25">
      <c r="A231" s="1">
        <f t="shared" si="7521"/>
        <v>44694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7"/>
      <c r="AG231" s="7"/>
      <c r="AH231" s="7"/>
      <c r="AI231" s="7"/>
      <c r="AJ231" s="10"/>
      <c r="AK231" s="11"/>
      <c r="AL231" s="7"/>
      <c r="AM231" s="7"/>
      <c r="AN231" s="10"/>
      <c r="AO231" s="11"/>
      <c r="AP231" s="7"/>
      <c r="AQ231" s="7"/>
      <c r="AR231" s="7"/>
      <c r="AS231" s="7"/>
      <c r="AT231" s="10"/>
      <c r="AU231" s="11"/>
      <c r="AV231" s="7"/>
      <c r="AW231" s="7"/>
      <c r="AX231" s="10"/>
      <c r="AY231" s="11"/>
      <c r="AZ231" s="7">
        <v>35.1</v>
      </c>
      <c r="BA231" s="7">
        <v>35.450000000000003</v>
      </c>
      <c r="BB231" s="7">
        <f t="shared" ref="BB231" si="8243">SUM(AZ231-3.42)</f>
        <v>31.68</v>
      </c>
      <c r="BC231" s="7">
        <f t="shared" ref="BC231" si="8244">SUM(BA231-3.42)</f>
        <v>32.03</v>
      </c>
      <c r="BD231" s="10">
        <f t="shared" ref="BD231" si="8245">MIN(BB231,BC231)</f>
        <v>31.68</v>
      </c>
      <c r="BE231" s="11">
        <f t="shared" si="7769"/>
        <v>0</v>
      </c>
      <c r="BF231" s="7">
        <f t="shared" ref="BF231" si="8246">SUM(AZ231)</f>
        <v>35.1</v>
      </c>
      <c r="BG231" s="7">
        <f t="shared" ref="BG231" si="8247">SUM(BA231)</f>
        <v>35.450000000000003</v>
      </c>
      <c r="BH231" s="10">
        <f t="shared" ref="BH231" si="8248">MIN(BF231,BG231)</f>
        <v>35.1</v>
      </c>
      <c r="BI231" s="11">
        <f t="shared" si="7773"/>
        <v>0</v>
      </c>
      <c r="BJ231" s="7">
        <v>35.1</v>
      </c>
      <c r="BK231" s="7">
        <v>35.450000000000003</v>
      </c>
      <c r="BL231" s="7">
        <f t="shared" ref="BL231" si="8249">SUM(BJ231-2.77)</f>
        <v>32.33</v>
      </c>
      <c r="BM231" s="7">
        <f t="shared" ref="BM231" si="8250">SUM(BK231-2.77)</f>
        <v>32.68</v>
      </c>
      <c r="BN231" s="10">
        <f t="shared" ref="BN231" si="8251">MIN(BL231,BM231)</f>
        <v>32.33</v>
      </c>
      <c r="BO231" s="11">
        <f t="shared" si="7777"/>
        <v>0</v>
      </c>
      <c r="BP231" s="7">
        <f t="shared" ref="BP231" si="8252">SUM(BJ231)</f>
        <v>35.1</v>
      </c>
      <c r="BQ231" s="7">
        <f t="shared" ref="BQ231" si="8253">SUM(BK231)</f>
        <v>35.450000000000003</v>
      </c>
      <c r="BR231" s="10">
        <f t="shared" ref="BR231" si="8254">MIN(BP231,BQ231)</f>
        <v>35.1</v>
      </c>
      <c r="BS231" s="11">
        <f t="shared" si="7781"/>
        <v>0</v>
      </c>
      <c r="BT231" s="7">
        <f t="shared" ref="BT231" si="8255">SUM(BJ231)</f>
        <v>35.1</v>
      </c>
      <c r="BU231" s="7">
        <f t="shared" ref="BU231" si="8256">SUM(BK231)</f>
        <v>35.450000000000003</v>
      </c>
      <c r="BV231" s="7">
        <f t="shared" ref="BV231" si="8257">SUM(BT231-2.3)</f>
        <v>32.800000000000004</v>
      </c>
      <c r="BW231" s="7">
        <f t="shared" ref="BW231" si="8258">SUM(BU231-2.3)</f>
        <v>33.150000000000006</v>
      </c>
      <c r="BX231" s="10">
        <f t="shared" ref="BX231" si="8259">MIN(BV231,BW231)</f>
        <v>32.800000000000004</v>
      </c>
      <c r="BY231" s="11">
        <f t="shared" si="7787"/>
        <v>0</v>
      </c>
      <c r="BZ231" s="7">
        <f t="shared" ref="BZ231" si="8260">SUM(BT231)</f>
        <v>35.1</v>
      </c>
      <c r="CA231" s="7">
        <f t="shared" ref="CA231" si="8261">SUM(BU231)</f>
        <v>35.450000000000003</v>
      </c>
      <c r="CB231" s="10">
        <f t="shared" ref="CB231" si="8262">MIN(BZ231,CA231)</f>
        <v>35.1</v>
      </c>
      <c r="CC231" s="11">
        <f t="shared" si="7791"/>
        <v>0</v>
      </c>
    </row>
    <row r="232" spans="1:81" ht="18" customHeight="1" x14ac:dyDescent="0.25">
      <c r="A232" s="1">
        <f t="shared" si="7521"/>
        <v>44687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7"/>
      <c r="AG232" s="7"/>
      <c r="AH232" s="7"/>
      <c r="AI232" s="7"/>
      <c r="AJ232" s="10"/>
      <c r="AK232" s="11"/>
      <c r="AL232" s="7"/>
      <c r="AM232" s="7"/>
      <c r="AN232" s="10"/>
      <c r="AO232" s="11"/>
      <c r="AP232" s="7"/>
      <c r="AQ232" s="7"/>
      <c r="AR232" s="7"/>
      <c r="AS232" s="7"/>
      <c r="AT232" s="10"/>
      <c r="AU232" s="11"/>
      <c r="AV232" s="7"/>
      <c r="AW232" s="7"/>
      <c r="AX232" s="10"/>
      <c r="AY232" s="11"/>
      <c r="AZ232" s="7">
        <v>35.1</v>
      </c>
      <c r="BA232" s="7">
        <v>35.6</v>
      </c>
      <c r="BB232" s="7">
        <f t="shared" ref="BB232" si="8263">SUM(AZ232-3.42)</f>
        <v>31.68</v>
      </c>
      <c r="BC232" s="7">
        <f t="shared" ref="BC232" si="8264">SUM(BA232-3.42)</f>
        <v>32.18</v>
      </c>
      <c r="BD232" s="10">
        <f t="shared" ref="BD232" si="8265">MIN(BB232,BC232)</f>
        <v>31.68</v>
      </c>
      <c r="BE232" s="11">
        <f t="shared" si="7769"/>
        <v>0</v>
      </c>
      <c r="BF232" s="7">
        <f t="shared" ref="BF232" si="8266">SUM(AZ232)</f>
        <v>35.1</v>
      </c>
      <c r="BG232" s="7">
        <f t="shared" ref="BG232" si="8267">SUM(BA232)</f>
        <v>35.6</v>
      </c>
      <c r="BH232" s="10">
        <f t="shared" ref="BH232" si="8268">MIN(BF232,BG232)</f>
        <v>35.1</v>
      </c>
      <c r="BI232" s="11">
        <f t="shared" si="7773"/>
        <v>0</v>
      </c>
      <c r="BJ232" s="7">
        <v>35.1</v>
      </c>
      <c r="BK232" s="7">
        <v>35.6</v>
      </c>
      <c r="BL232" s="7">
        <f t="shared" ref="BL232" si="8269">SUM(BJ232-2.77)</f>
        <v>32.33</v>
      </c>
      <c r="BM232" s="7">
        <f t="shared" ref="BM232" si="8270">SUM(BK232-2.77)</f>
        <v>32.83</v>
      </c>
      <c r="BN232" s="10">
        <f t="shared" ref="BN232" si="8271">MIN(BL232,BM232)</f>
        <v>32.33</v>
      </c>
      <c r="BO232" s="11">
        <f t="shared" si="7777"/>
        <v>0</v>
      </c>
      <c r="BP232" s="7">
        <f t="shared" ref="BP232" si="8272">SUM(BJ232)</f>
        <v>35.1</v>
      </c>
      <c r="BQ232" s="7">
        <f t="shared" ref="BQ232" si="8273">SUM(BK232)</f>
        <v>35.6</v>
      </c>
      <c r="BR232" s="10">
        <f t="shared" ref="BR232" si="8274">MIN(BP232,BQ232)</f>
        <v>35.1</v>
      </c>
      <c r="BS232" s="11">
        <f t="shared" si="7781"/>
        <v>0</v>
      </c>
      <c r="BT232" s="7">
        <f t="shared" ref="BT232" si="8275">SUM(BJ232)</f>
        <v>35.1</v>
      </c>
      <c r="BU232" s="7">
        <f t="shared" ref="BU232" si="8276">SUM(BK232)</f>
        <v>35.6</v>
      </c>
      <c r="BV232" s="7">
        <f t="shared" ref="BV232" si="8277">SUM(BT232-2.3)</f>
        <v>32.800000000000004</v>
      </c>
      <c r="BW232" s="7">
        <f t="shared" ref="BW232" si="8278">SUM(BU232-2.3)</f>
        <v>33.300000000000004</v>
      </c>
      <c r="BX232" s="10">
        <f t="shared" ref="BX232" si="8279">MIN(BV232,BW232)</f>
        <v>32.800000000000004</v>
      </c>
      <c r="BY232" s="11">
        <f t="shared" si="7787"/>
        <v>0</v>
      </c>
      <c r="BZ232" s="7">
        <f t="shared" ref="BZ232" si="8280">SUM(BT232)</f>
        <v>35.1</v>
      </c>
      <c r="CA232" s="7">
        <f t="shared" ref="CA232" si="8281">SUM(BU232)</f>
        <v>35.6</v>
      </c>
      <c r="CB232" s="10">
        <f t="shared" ref="CB232" si="8282">MIN(BZ232,CA232)</f>
        <v>35.1</v>
      </c>
      <c r="CC232" s="11">
        <f t="shared" si="7791"/>
        <v>0</v>
      </c>
    </row>
    <row r="233" spans="1:81" ht="18" customHeight="1" x14ac:dyDescent="0.25">
      <c r="A233" s="1">
        <f t="shared" si="7521"/>
        <v>44680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7"/>
      <c r="AG233" s="7"/>
      <c r="AH233" s="7"/>
      <c r="AI233" s="7"/>
      <c r="AJ233" s="10"/>
      <c r="AK233" s="11"/>
      <c r="AL233" s="7"/>
      <c r="AM233" s="7"/>
      <c r="AN233" s="10"/>
      <c r="AO233" s="11"/>
      <c r="AP233" s="7"/>
      <c r="AQ233" s="7"/>
      <c r="AR233" s="7"/>
      <c r="AS233" s="7"/>
      <c r="AT233" s="10"/>
      <c r="AU233" s="11"/>
      <c r="AV233" s="7"/>
      <c r="AW233" s="7"/>
      <c r="AX233" s="10"/>
      <c r="AY233" s="11"/>
      <c r="AZ233" s="7">
        <v>35.299999999999997</v>
      </c>
      <c r="BA233" s="7">
        <v>35.81</v>
      </c>
      <c r="BB233" s="7">
        <f t="shared" ref="BB233" si="8283">SUM(AZ233-3.42)</f>
        <v>31.879999999999995</v>
      </c>
      <c r="BC233" s="7">
        <f t="shared" ref="BC233" si="8284">SUM(BA233-3.42)</f>
        <v>32.39</v>
      </c>
      <c r="BD233" s="10">
        <f t="shared" ref="BD233" si="8285">MIN(BB233,BC233)</f>
        <v>31.879999999999995</v>
      </c>
      <c r="BE233" s="11">
        <f t="shared" si="7769"/>
        <v>0</v>
      </c>
      <c r="BF233" s="7">
        <f t="shared" ref="BF233" si="8286">SUM(AZ233)</f>
        <v>35.299999999999997</v>
      </c>
      <c r="BG233" s="7">
        <f t="shared" ref="BG233" si="8287">SUM(BA233)</f>
        <v>35.81</v>
      </c>
      <c r="BH233" s="10">
        <f t="shared" ref="BH233" si="8288">MIN(BF233,BG233)</f>
        <v>35.299999999999997</v>
      </c>
      <c r="BI233" s="11">
        <f t="shared" si="7773"/>
        <v>0</v>
      </c>
      <c r="BJ233" s="7">
        <v>35.299999999999997</v>
      </c>
      <c r="BK233" s="7">
        <v>35.81</v>
      </c>
      <c r="BL233" s="7">
        <f t="shared" ref="BL233" si="8289">SUM(BJ233-2.77)</f>
        <v>32.529999999999994</v>
      </c>
      <c r="BM233" s="7">
        <f t="shared" ref="BM233" si="8290">SUM(BK233-2.77)</f>
        <v>33.04</v>
      </c>
      <c r="BN233" s="10">
        <f t="shared" ref="BN233" si="8291">MIN(BL233,BM233)</f>
        <v>32.529999999999994</v>
      </c>
      <c r="BO233" s="11">
        <f t="shared" si="7777"/>
        <v>0</v>
      </c>
      <c r="BP233" s="7">
        <f t="shared" ref="BP233" si="8292">SUM(BJ233)</f>
        <v>35.299999999999997</v>
      </c>
      <c r="BQ233" s="7">
        <f t="shared" ref="BQ233" si="8293">SUM(BK233)</f>
        <v>35.81</v>
      </c>
      <c r="BR233" s="10">
        <f t="shared" ref="BR233" si="8294">MIN(BP233,BQ233)</f>
        <v>35.299999999999997</v>
      </c>
      <c r="BS233" s="11">
        <f t="shared" si="7781"/>
        <v>0</v>
      </c>
      <c r="BT233" s="7">
        <f t="shared" ref="BT233" si="8295">SUM(BJ233)</f>
        <v>35.299999999999997</v>
      </c>
      <c r="BU233" s="7">
        <f t="shared" ref="BU233" si="8296">SUM(BK233)</f>
        <v>35.81</v>
      </c>
      <c r="BV233" s="7">
        <f t="shared" ref="BV233" si="8297">SUM(BT233-2.3)</f>
        <v>33</v>
      </c>
      <c r="BW233" s="7">
        <f t="shared" ref="BW233" si="8298">SUM(BU233-2.3)</f>
        <v>33.510000000000005</v>
      </c>
      <c r="BX233" s="10">
        <f t="shared" ref="BX233" si="8299">MIN(BV233,BW233)</f>
        <v>33</v>
      </c>
      <c r="BY233" s="11">
        <f t="shared" si="7787"/>
        <v>0</v>
      </c>
      <c r="BZ233" s="7">
        <f t="shared" ref="BZ233" si="8300">SUM(BT233)</f>
        <v>35.299999999999997</v>
      </c>
      <c r="CA233" s="7">
        <f t="shared" ref="CA233" si="8301">SUM(BU233)</f>
        <v>35.81</v>
      </c>
      <c r="CB233" s="10">
        <f t="shared" ref="CB233" si="8302">MIN(BZ233,CA233)</f>
        <v>35.299999999999997</v>
      </c>
      <c r="CC233" s="11">
        <f t="shared" si="7791"/>
        <v>0</v>
      </c>
    </row>
    <row r="234" spans="1:81" ht="18" customHeight="1" x14ac:dyDescent="0.25">
      <c r="A234" s="1">
        <f t="shared" si="7521"/>
        <v>44673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7"/>
      <c r="AG234" s="7"/>
      <c r="AH234" s="7"/>
      <c r="AI234" s="7"/>
      <c r="AJ234" s="10"/>
      <c r="AK234" s="11"/>
      <c r="AL234" s="7"/>
      <c r="AM234" s="7"/>
      <c r="AN234" s="10"/>
      <c r="AO234" s="11"/>
      <c r="AP234" s="7"/>
      <c r="AQ234" s="7"/>
      <c r="AR234" s="7"/>
      <c r="AS234" s="7"/>
      <c r="AT234" s="10"/>
      <c r="AU234" s="11"/>
      <c r="AV234" s="7"/>
      <c r="AW234" s="7"/>
      <c r="AX234" s="10"/>
      <c r="AY234" s="11"/>
      <c r="AZ234" s="7">
        <v>35.700000000000003</v>
      </c>
      <c r="BA234" s="7">
        <v>36.08</v>
      </c>
      <c r="BB234" s="7">
        <f t="shared" ref="BB234" si="8303">SUM(AZ234-3.42)</f>
        <v>32.28</v>
      </c>
      <c r="BC234" s="7">
        <f t="shared" ref="BC234" si="8304">SUM(BA234-3.42)</f>
        <v>32.659999999999997</v>
      </c>
      <c r="BD234" s="10">
        <f t="shared" ref="BD234" si="8305">MIN(BB234,BC234)</f>
        <v>32.28</v>
      </c>
      <c r="BE234" s="11">
        <f t="shared" si="7769"/>
        <v>0</v>
      </c>
      <c r="BF234" s="7">
        <f t="shared" ref="BF234" si="8306">SUM(AZ234)</f>
        <v>35.700000000000003</v>
      </c>
      <c r="BG234" s="7">
        <f t="shared" ref="BG234" si="8307">SUM(BA234)</f>
        <v>36.08</v>
      </c>
      <c r="BH234" s="10">
        <f t="shared" ref="BH234" si="8308">MIN(BF234,BG234)</f>
        <v>35.700000000000003</v>
      </c>
      <c r="BI234" s="11">
        <f t="shared" si="7773"/>
        <v>0</v>
      </c>
      <c r="BJ234" s="7">
        <v>35.700000000000003</v>
      </c>
      <c r="BK234" s="7">
        <v>36.08</v>
      </c>
      <c r="BL234" s="7">
        <f t="shared" ref="BL234" si="8309">SUM(BJ234-2.77)</f>
        <v>32.93</v>
      </c>
      <c r="BM234" s="7">
        <f t="shared" ref="BM234" si="8310">SUM(BK234-2.77)</f>
        <v>33.309999999999995</v>
      </c>
      <c r="BN234" s="10">
        <f t="shared" ref="BN234" si="8311">MIN(BL234,BM234)</f>
        <v>32.93</v>
      </c>
      <c r="BO234" s="11">
        <f t="shared" si="7777"/>
        <v>0</v>
      </c>
      <c r="BP234" s="7">
        <f t="shared" ref="BP234" si="8312">SUM(BJ234)</f>
        <v>35.700000000000003</v>
      </c>
      <c r="BQ234" s="7">
        <f t="shared" ref="BQ234" si="8313">SUM(BK234)</f>
        <v>36.08</v>
      </c>
      <c r="BR234" s="10">
        <f t="shared" ref="BR234" si="8314">MIN(BP234,BQ234)</f>
        <v>35.700000000000003</v>
      </c>
      <c r="BS234" s="11">
        <f t="shared" si="7781"/>
        <v>0</v>
      </c>
      <c r="BT234" s="7">
        <f t="shared" ref="BT234" si="8315">SUM(BJ234)</f>
        <v>35.700000000000003</v>
      </c>
      <c r="BU234" s="7">
        <f t="shared" ref="BU234" si="8316">SUM(BK234)</f>
        <v>36.08</v>
      </c>
      <c r="BV234" s="7">
        <f t="shared" ref="BV234" si="8317">SUM(BT234-2.3)</f>
        <v>33.400000000000006</v>
      </c>
      <c r="BW234" s="7">
        <f t="shared" ref="BW234" si="8318">SUM(BU234-2.3)</f>
        <v>33.78</v>
      </c>
      <c r="BX234" s="10">
        <f t="shared" ref="BX234" si="8319">MIN(BV234,BW234)</f>
        <v>33.400000000000006</v>
      </c>
      <c r="BY234" s="11">
        <f t="shared" si="7787"/>
        <v>0</v>
      </c>
      <c r="BZ234" s="7">
        <f t="shared" ref="BZ234" si="8320">SUM(BT234)</f>
        <v>35.700000000000003</v>
      </c>
      <c r="CA234" s="7">
        <f t="shared" ref="CA234" si="8321">SUM(BU234)</f>
        <v>36.08</v>
      </c>
      <c r="CB234" s="10">
        <f t="shared" ref="CB234" si="8322">MIN(BZ234,CA234)</f>
        <v>35.700000000000003</v>
      </c>
      <c r="CC234" s="11">
        <f t="shared" si="7791"/>
        <v>0</v>
      </c>
    </row>
    <row r="235" spans="1:81" ht="18" customHeight="1" x14ac:dyDescent="0.25">
      <c r="A235" s="1">
        <f t="shared" si="7521"/>
        <v>44666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7"/>
      <c r="AG235" s="7"/>
      <c r="AH235" s="7"/>
      <c r="AI235" s="7"/>
      <c r="AJ235" s="10"/>
      <c r="AK235" s="11"/>
      <c r="AL235" s="7"/>
      <c r="AM235" s="7"/>
      <c r="AN235" s="10"/>
      <c r="AO235" s="11"/>
      <c r="AP235" s="7"/>
      <c r="AQ235" s="7"/>
      <c r="AR235" s="7"/>
      <c r="AS235" s="7"/>
      <c r="AT235" s="10"/>
      <c r="AU235" s="11"/>
      <c r="AV235" s="7"/>
      <c r="AW235" s="7"/>
      <c r="AX235" s="10"/>
      <c r="AY235" s="11"/>
      <c r="AZ235" s="7">
        <v>35.700000000000003</v>
      </c>
      <c r="BA235" s="7">
        <v>36.47</v>
      </c>
      <c r="BB235" s="7">
        <f t="shared" ref="BB235" si="8323">SUM(AZ235-3.42)</f>
        <v>32.28</v>
      </c>
      <c r="BC235" s="7">
        <f t="shared" ref="BC235" si="8324">SUM(BA235-3.42)</f>
        <v>33.049999999999997</v>
      </c>
      <c r="BD235" s="10">
        <f t="shared" ref="BD235" si="8325">MIN(BB235,BC235)</f>
        <v>32.28</v>
      </c>
      <c r="BE235" s="11">
        <f t="shared" si="7769"/>
        <v>0</v>
      </c>
      <c r="BF235" s="7">
        <f t="shared" ref="BF235" si="8326">SUM(AZ235)</f>
        <v>35.700000000000003</v>
      </c>
      <c r="BG235" s="7">
        <f t="shared" ref="BG235" si="8327">SUM(BA235)</f>
        <v>36.47</v>
      </c>
      <c r="BH235" s="10">
        <f t="shared" ref="BH235" si="8328">MIN(BF235,BG235)</f>
        <v>35.700000000000003</v>
      </c>
      <c r="BI235" s="11">
        <f t="shared" si="7773"/>
        <v>0</v>
      </c>
      <c r="BJ235" s="7">
        <v>35.700000000000003</v>
      </c>
      <c r="BK235" s="7">
        <v>36.47</v>
      </c>
      <c r="BL235" s="7">
        <f t="shared" ref="BL235" si="8329">SUM(BJ235-2.77)</f>
        <v>32.93</v>
      </c>
      <c r="BM235" s="7">
        <f t="shared" ref="BM235" si="8330">SUM(BK235-2.77)</f>
        <v>33.699999999999996</v>
      </c>
      <c r="BN235" s="10">
        <f t="shared" ref="BN235" si="8331">MIN(BL235,BM235)</f>
        <v>32.93</v>
      </c>
      <c r="BO235" s="11">
        <f t="shared" si="7777"/>
        <v>0</v>
      </c>
      <c r="BP235" s="7">
        <f t="shared" ref="BP235" si="8332">SUM(BJ235)</f>
        <v>35.700000000000003</v>
      </c>
      <c r="BQ235" s="7">
        <f t="shared" ref="BQ235" si="8333">SUM(BK235)</f>
        <v>36.47</v>
      </c>
      <c r="BR235" s="10">
        <f t="shared" ref="BR235" si="8334">MIN(BP235,BQ235)</f>
        <v>35.700000000000003</v>
      </c>
      <c r="BS235" s="11">
        <f t="shared" si="7781"/>
        <v>0</v>
      </c>
      <c r="BT235" s="7">
        <f t="shared" ref="BT235" si="8335">SUM(BJ235)</f>
        <v>35.700000000000003</v>
      </c>
      <c r="BU235" s="7">
        <f t="shared" ref="BU235" si="8336">SUM(BK235)</f>
        <v>36.47</v>
      </c>
      <c r="BV235" s="7">
        <f t="shared" ref="BV235" si="8337">SUM(BT235-2.3)</f>
        <v>33.400000000000006</v>
      </c>
      <c r="BW235" s="7">
        <f t="shared" ref="BW235" si="8338">SUM(BU235-2.3)</f>
        <v>34.17</v>
      </c>
      <c r="BX235" s="10">
        <f t="shared" ref="BX235" si="8339">MIN(BV235,BW235)</f>
        <v>33.400000000000006</v>
      </c>
      <c r="BY235" s="11">
        <f t="shared" si="7787"/>
        <v>0</v>
      </c>
      <c r="BZ235" s="7">
        <f t="shared" ref="BZ235" si="8340">SUM(BT235)</f>
        <v>35.700000000000003</v>
      </c>
      <c r="CA235" s="7">
        <f t="shared" ref="CA235" si="8341">SUM(BU235)</f>
        <v>36.47</v>
      </c>
      <c r="CB235" s="10">
        <f t="shared" ref="CB235" si="8342">MIN(BZ235,CA235)</f>
        <v>35.700000000000003</v>
      </c>
      <c r="CC235" s="11">
        <f t="shared" si="7791"/>
        <v>0</v>
      </c>
    </row>
    <row r="236" spans="1:81" ht="18" customHeight="1" x14ac:dyDescent="0.25">
      <c r="A236" s="1">
        <f t="shared" si="7521"/>
        <v>44659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7"/>
      <c r="AG236" s="7"/>
      <c r="AH236" s="7"/>
      <c r="AI236" s="7"/>
      <c r="AJ236" s="10"/>
      <c r="AK236" s="11"/>
      <c r="AL236" s="7"/>
      <c r="AM236" s="7"/>
      <c r="AN236" s="10"/>
      <c r="AO236" s="11"/>
      <c r="AP236" s="7"/>
      <c r="AQ236" s="7"/>
      <c r="AR236" s="7"/>
      <c r="AS236" s="7"/>
      <c r="AT236" s="10"/>
      <c r="AU236" s="11"/>
      <c r="AV236" s="7"/>
      <c r="AW236" s="7"/>
      <c r="AX236" s="10"/>
      <c r="AY236" s="11"/>
      <c r="AZ236" s="7">
        <v>35.700000000000003</v>
      </c>
      <c r="BA236" s="7">
        <v>36.96</v>
      </c>
      <c r="BB236" s="7">
        <f t="shared" ref="BB236" si="8343">SUM(AZ236-3.42)</f>
        <v>32.28</v>
      </c>
      <c r="BC236" s="7">
        <f t="shared" ref="BC236" si="8344">SUM(BA236-3.42)</f>
        <v>33.54</v>
      </c>
      <c r="BD236" s="10">
        <f t="shared" ref="BD236" si="8345">MIN(BB236,BC236)</f>
        <v>32.28</v>
      </c>
      <c r="BE236" s="11">
        <f t="shared" si="7769"/>
        <v>0</v>
      </c>
      <c r="BF236" s="7">
        <f t="shared" ref="BF236" si="8346">SUM(AZ236)</f>
        <v>35.700000000000003</v>
      </c>
      <c r="BG236" s="7">
        <f t="shared" ref="BG236" si="8347">SUM(BA236)</f>
        <v>36.96</v>
      </c>
      <c r="BH236" s="10">
        <f t="shared" ref="BH236" si="8348">MIN(BF236,BG236)</f>
        <v>35.700000000000003</v>
      </c>
      <c r="BI236" s="11">
        <f t="shared" si="7773"/>
        <v>0</v>
      </c>
      <c r="BJ236" s="7">
        <v>35.700000000000003</v>
      </c>
      <c r="BK236" s="7">
        <v>36.96</v>
      </c>
      <c r="BL236" s="7">
        <f t="shared" ref="BL236" si="8349">SUM(BJ236-2.77)</f>
        <v>32.93</v>
      </c>
      <c r="BM236" s="7">
        <f t="shared" ref="BM236" si="8350">SUM(BK236-2.77)</f>
        <v>34.19</v>
      </c>
      <c r="BN236" s="10">
        <f t="shared" ref="BN236" si="8351">MIN(BL236,BM236)</f>
        <v>32.93</v>
      </c>
      <c r="BO236" s="11">
        <f t="shared" si="7777"/>
        <v>0</v>
      </c>
      <c r="BP236" s="7">
        <f t="shared" ref="BP236" si="8352">SUM(BJ236)</f>
        <v>35.700000000000003</v>
      </c>
      <c r="BQ236" s="7">
        <f t="shared" ref="BQ236" si="8353">SUM(BK236)</f>
        <v>36.96</v>
      </c>
      <c r="BR236" s="10">
        <f t="shared" ref="BR236" si="8354">MIN(BP236,BQ236)</f>
        <v>35.700000000000003</v>
      </c>
      <c r="BS236" s="11">
        <f t="shared" si="7781"/>
        <v>0</v>
      </c>
      <c r="BT236" s="7">
        <f t="shared" ref="BT236" si="8355">SUM(BJ236)</f>
        <v>35.700000000000003</v>
      </c>
      <c r="BU236" s="7">
        <f t="shared" ref="BU236" si="8356">SUM(BK236)</f>
        <v>36.96</v>
      </c>
      <c r="BV236" s="7">
        <f t="shared" ref="BV236" si="8357">SUM(BT236-2.3)</f>
        <v>33.400000000000006</v>
      </c>
      <c r="BW236" s="7">
        <f t="shared" ref="BW236" si="8358">SUM(BU236-2.3)</f>
        <v>34.660000000000004</v>
      </c>
      <c r="BX236" s="10">
        <f t="shared" ref="BX236" si="8359">MIN(BV236,BW236)</f>
        <v>33.400000000000006</v>
      </c>
      <c r="BY236" s="11">
        <f t="shared" si="7787"/>
        <v>0</v>
      </c>
      <c r="BZ236" s="7">
        <f t="shared" ref="BZ236" si="8360">SUM(BT236)</f>
        <v>35.700000000000003</v>
      </c>
      <c r="CA236" s="7">
        <f t="shared" ref="CA236" si="8361">SUM(BU236)</f>
        <v>36.96</v>
      </c>
      <c r="CB236" s="10">
        <f t="shared" ref="CB236" si="8362">MIN(BZ236,CA236)</f>
        <v>35.700000000000003</v>
      </c>
      <c r="CC236" s="11">
        <f t="shared" si="7791"/>
        <v>0</v>
      </c>
    </row>
    <row r="237" spans="1:81" ht="18" customHeight="1" x14ac:dyDescent="0.25">
      <c r="A237" s="1">
        <f t="shared" si="7521"/>
        <v>44652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7"/>
      <c r="AG237" s="7"/>
      <c r="AH237" s="7"/>
      <c r="AI237" s="7"/>
      <c r="AJ237" s="10"/>
      <c r="AK237" s="11"/>
      <c r="AL237" s="7"/>
      <c r="AM237" s="7"/>
      <c r="AN237" s="10"/>
      <c r="AO237" s="11"/>
      <c r="AP237" s="7"/>
      <c r="AQ237" s="7"/>
      <c r="AR237" s="7"/>
      <c r="AS237" s="7"/>
      <c r="AT237" s="10"/>
      <c r="AU237" s="11"/>
      <c r="AV237" s="7"/>
      <c r="AW237" s="7"/>
      <c r="AX237" s="10"/>
      <c r="AY237" s="11"/>
      <c r="AZ237" s="7">
        <v>36.1</v>
      </c>
      <c r="BA237" s="7">
        <v>37.57</v>
      </c>
      <c r="BB237" s="7">
        <f t="shared" ref="BB237" si="8363">SUM(AZ237-3.42)</f>
        <v>32.68</v>
      </c>
      <c r="BC237" s="7">
        <f t="shared" ref="BC237" si="8364">SUM(BA237-3.42)</f>
        <v>34.15</v>
      </c>
      <c r="BD237" s="10">
        <f t="shared" ref="BD237" si="8365">MIN(BB237,BC237)</f>
        <v>32.68</v>
      </c>
      <c r="BE237" s="11">
        <f t="shared" si="7769"/>
        <v>0</v>
      </c>
      <c r="BF237" s="7">
        <f t="shared" ref="BF237" si="8366">SUM(AZ237)</f>
        <v>36.1</v>
      </c>
      <c r="BG237" s="7">
        <f t="shared" ref="BG237" si="8367">SUM(BA237)</f>
        <v>37.57</v>
      </c>
      <c r="BH237" s="10">
        <f t="shared" ref="BH237" si="8368">MIN(BF237,BG237)</f>
        <v>36.1</v>
      </c>
      <c r="BI237" s="11">
        <f t="shared" si="7773"/>
        <v>0</v>
      </c>
      <c r="BJ237" s="7">
        <v>36.1</v>
      </c>
      <c r="BK237" s="7">
        <v>37.57</v>
      </c>
      <c r="BL237" s="7">
        <f t="shared" ref="BL237" si="8369">SUM(BJ237-2.77)</f>
        <v>33.33</v>
      </c>
      <c r="BM237" s="7">
        <f t="shared" ref="BM237" si="8370">SUM(BK237-2.77)</f>
        <v>34.799999999999997</v>
      </c>
      <c r="BN237" s="10">
        <f t="shared" ref="BN237" si="8371">MIN(BL237,BM237)</f>
        <v>33.33</v>
      </c>
      <c r="BO237" s="11">
        <f t="shared" si="7777"/>
        <v>0</v>
      </c>
      <c r="BP237" s="7">
        <f t="shared" ref="BP237" si="8372">SUM(BJ237)</f>
        <v>36.1</v>
      </c>
      <c r="BQ237" s="7">
        <f t="shared" ref="BQ237" si="8373">SUM(BK237)</f>
        <v>37.57</v>
      </c>
      <c r="BR237" s="10">
        <f t="shared" ref="BR237" si="8374">MIN(BP237,BQ237)</f>
        <v>36.1</v>
      </c>
      <c r="BS237" s="11">
        <f t="shared" si="7781"/>
        <v>0</v>
      </c>
      <c r="BT237" s="7">
        <f t="shared" ref="BT237" si="8375">SUM(BJ237)</f>
        <v>36.1</v>
      </c>
      <c r="BU237" s="7">
        <f t="shared" ref="BU237" si="8376">SUM(BK237)</f>
        <v>37.57</v>
      </c>
      <c r="BV237" s="7">
        <f t="shared" ref="BV237" si="8377">SUM(BT237-2.3)</f>
        <v>33.800000000000004</v>
      </c>
      <c r="BW237" s="7">
        <f t="shared" ref="BW237" si="8378">SUM(BU237-2.3)</f>
        <v>35.270000000000003</v>
      </c>
      <c r="BX237" s="10">
        <f t="shared" ref="BX237" si="8379">MIN(BV237,BW237)</f>
        <v>33.800000000000004</v>
      </c>
      <c r="BY237" s="11">
        <f t="shared" si="7787"/>
        <v>0</v>
      </c>
      <c r="BZ237" s="7">
        <f t="shared" ref="BZ237" si="8380">SUM(BT237)</f>
        <v>36.1</v>
      </c>
      <c r="CA237" s="7">
        <f t="shared" ref="CA237" si="8381">SUM(BU237)</f>
        <v>37.57</v>
      </c>
      <c r="CB237" s="10">
        <f t="shared" ref="CB237" si="8382">MIN(BZ237,CA237)</f>
        <v>36.1</v>
      </c>
      <c r="CC237" s="11">
        <f t="shared" si="7791"/>
        <v>0</v>
      </c>
    </row>
    <row r="238" spans="1:81" ht="18" customHeight="1" x14ac:dyDescent="0.25">
      <c r="A238" s="1">
        <f t="shared" si="7521"/>
        <v>44645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7"/>
      <c r="AG238" s="7"/>
      <c r="AH238" s="7"/>
      <c r="AI238" s="7"/>
      <c r="AJ238" s="10"/>
      <c r="AK238" s="11"/>
      <c r="AL238" s="7"/>
      <c r="AM238" s="7"/>
      <c r="AN238" s="10"/>
      <c r="AO238" s="11"/>
      <c r="AP238" s="7"/>
      <c r="AQ238" s="7"/>
      <c r="AR238" s="7"/>
      <c r="AS238" s="7"/>
      <c r="AT238" s="10"/>
      <c r="AU238" s="11"/>
      <c r="AV238" s="7"/>
      <c r="AW238" s="7"/>
      <c r="AX238" s="10"/>
      <c r="AY238" s="11"/>
      <c r="AZ238" s="7">
        <v>36.700000000000003</v>
      </c>
      <c r="BA238" s="7">
        <v>38.130000000000003</v>
      </c>
      <c r="BB238" s="7">
        <f t="shared" ref="BB238" si="8383">SUM(AZ238-3.42)</f>
        <v>33.28</v>
      </c>
      <c r="BC238" s="7">
        <f t="shared" ref="BC238" si="8384">SUM(BA238-3.42)</f>
        <v>34.71</v>
      </c>
      <c r="BD238" s="10">
        <f t="shared" ref="BD238" si="8385">MIN(BB238,BC238)</f>
        <v>33.28</v>
      </c>
      <c r="BE238" s="11">
        <f t="shared" si="7769"/>
        <v>0</v>
      </c>
      <c r="BF238" s="7">
        <f t="shared" ref="BF238" si="8386">SUM(AZ238)</f>
        <v>36.700000000000003</v>
      </c>
      <c r="BG238" s="7">
        <f t="shared" ref="BG238" si="8387">SUM(BA238)</f>
        <v>38.130000000000003</v>
      </c>
      <c r="BH238" s="10">
        <f t="shared" ref="BH238" si="8388">MIN(BF238,BG238)</f>
        <v>36.700000000000003</v>
      </c>
      <c r="BI238" s="11">
        <f t="shared" si="7773"/>
        <v>0</v>
      </c>
      <c r="BJ238" s="7">
        <v>36.700000000000003</v>
      </c>
      <c r="BK238" s="7">
        <v>38.130000000000003</v>
      </c>
      <c r="BL238" s="7">
        <f t="shared" ref="BL238" si="8389">SUM(BJ238-2.77)</f>
        <v>33.93</v>
      </c>
      <c r="BM238" s="7">
        <f t="shared" ref="BM238" si="8390">SUM(BK238-2.77)</f>
        <v>35.36</v>
      </c>
      <c r="BN238" s="10">
        <f t="shared" ref="BN238" si="8391">MIN(BL238,BM238)</f>
        <v>33.93</v>
      </c>
      <c r="BO238" s="11">
        <f t="shared" si="7777"/>
        <v>0</v>
      </c>
      <c r="BP238" s="7">
        <f t="shared" ref="BP238" si="8392">SUM(BJ238)</f>
        <v>36.700000000000003</v>
      </c>
      <c r="BQ238" s="7">
        <f t="shared" ref="BQ238" si="8393">SUM(BK238)</f>
        <v>38.130000000000003</v>
      </c>
      <c r="BR238" s="10">
        <f t="shared" ref="BR238" si="8394">MIN(BP238,BQ238)</f>
        <v>36.700000000000003</v>
      </c>
      <c r="BS238" s="11">
        <f t="shared" si="7781"/>
        <v>0</v>
      </c>
      <c r="BT238" s="7">
        <f t="shared" ref="BT238" si="8395">SUM(BJ238)</f>
        <v>36.700000000000003</v>
      </c>
      <c r="BU238" s="7">
        <f t="shared" ref="BU238" si="8396">SUM(BK238)</f>
        <v>38.130000000000003</v>
      </c>
      <c r="BV238" s="7">
        <f t="shared" ref="BV238" si="8397">SUM(BT238-2.3)</f>
        <v>34.400000000000006</v>
      </c>
      <c r="BW238" s="7">
        <f t="shared" ref="BW238" si="8398">SUM(BU238-2.3)</f>
        <v>35.830000000000005</v>
      </c>
      <c r="BX238" s="10">
        <f t="shared" ref="BX238" si="8399">MIN(BV238,BW238)</f>
        <v>34.400000000000006</v>
      </c>
      <c r="BY238" s="11">
        <f t="shared" si="7787"/>
        <v>0</v>
      </c>
      <c r="BZ238" s="7">
        <f t="shared" ref="BZ238" si="8400">SUM(BT238)</f>
        <v>36.700000000000003</v>
      </c>
      <c r="CA238" s="7">
        <f t="shared" ref="CA238" si="8401">SUM(BU238)</f>
        <v>38.130000000000003</v>
      </c>
      <c r="CB238" s="10">
        <f t="shared" ref="CB238" si="8402">MIN(BZ238,CA238)</f>
        <v>36.700000000000003</v>
      </c>
      <c r="CC238" s="11">
        <f t="shared" si="7791"/>
        <v>0</v>
      </c>
    </row>
    <row r="239" spans="1:81" ht="18" customHeight="1" x14ac:dyDescent="0.25">
      <c r="A239" s="1">
        <f t="shared" si="7521"/>
        <v>44638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7"/>
      <c r="AG239" s="7"/>
      <c r="AH239" s="7"/>
      <c r="AI239" s="7"/>
      <c r="AJ239" s="10"/>
      <c r="AK239" s="11"/>
      <c r="AL239" s="7"/>
      <c r="AM239" s="7"/>
      <c r="AN239" s="10"/>
      <c r="AO239" s="11"/>
      <c r="AP239" s="7"/>
      <c r="AQ239" s="7"/>
      <c r="AR239" s="7"/>
      <c r="AS239" s="7"/>
      <c r="AT239" s="10"/>
      <c r="AU239" s="11"/>
      <c r="AV239" s="7"/>
      <c r="AW239" s="7"/>
      <c r="AX239" s="10"/>
      <c r="AY239" s="11"/>
      <c r="AZ239" s="7">
        <v>37.299999999999997</v>
      </c>
      <c r="BA239" s="7">
        <v>38.549999999999997</v>
      </c>
      <c r="BB239" s="7">
        <f t="shared" ref="BB239" si="8403">SUM(AZ239-3.42)</f>
        <v>33.879999999999995</v>
      </c>
      <c r="BC239" s="7">
        <f t="shared" ref="BC239" si="8404">SUM(BA239-3.42)</f>
        <v>35.129999999999995</v>
      </c>
      <c r="BD239" s="10">
        <f t="shared" ref="BD239" si="8405">MIN(BB239,BC239)</f>
        <v>33.879999999999995</v>
      </c>
      <c r="BE239" s="11">
        <f t="shared" si="7769"/>
        <v>0</v>
      </c>
      <c r="BF239" s="7">
        <f t="shared" ref="BF239" si="8406">SUM(AZ239)</f>
        <v>37.299999999999997</v>
      </c>
      <c r="BG239" s="7">
        <f t="shared" ref="BG239" si="8407">SUM(BA239)</f>
        <v>38.549999999999997</v>
      </c>
      <c r="BH239" s="10">
        <f t="shared" ref="BH239" si="8408">MIN(BF239,BG239)</f>
        <v>37.299999999999997</v>
      </c>
      <c r="BI239" s="11">
        <f t="shared" si="7773"/>
        <v>0</v>
      </c>
      <c r="BJ239" s="7">
        <v>37.299999999999997</v>
      </c>
      <c r="BK239" s="7">
        <v>38.549999999999997</v>
      </c>
      <c r="BL239" s="7">
        <f t="shared" ref="BL239" si="8409">SUM(BJ239-2.77)</f>
        <v>34.529999999999994</v>
      </c>
      <c r="BM239" s="7">
        <f t="shared" ref="BM239" si="8410">SUM(BK239-2.77)</f>
        <v>35.779999999999994</v>
      </c>
      <c r="BN239" s="10">
        <f t="shared" ref="BN239" si="8411">MIN(BL239,BM239)</f>
        <v>34.529999999999994</v>
      </c>
      <c r="BO239" s="11">
        <f t="shared" si="7777"/>
        <v>0</v>
      </c>
      <c r="BP239" s="7">
        <f t="shared" ref="BP239" si="8412">SUM(BJ239)</f>
        <v>37.299999999999997</v>
      </c>
      <c r="BQ239" s="7">
        <f t="shared" ref="BQ239" si="8413">SUM(BK239)</f>
        <v>38.549999999999997</v>
      </c>
      <c r="BR239" s="10">
        <f t="shared" ref="BR239" si="8414">MIN(BP239,BQ239)</f>
        <v>37.299999999999997</v>
      </c>
      <c r="BS239" s="11">
        <f t="shared" si="7781"/>
        <v>0</v>
      </c>
      <c r="BT239" s="7">
        <f t="shared" ref="BT239" si="8415">SUM(BJ239)</f>
        <v>37.299999999999997</v>
      </c>
      <c r="BU239" s="7">
        <f t="shared" ref="BU239" si="8416">SUM(BK239)</f>
        <v>38.549999999999997</v>
      </c>
      <c r="BV239" s="7">
        <f t="shared" ref="BV239" si="8417">SUM(BT239-2.3)</f>
        <v>35</v>
      </c>
      <c r="BW239" s="7">
        <f t="shared" ref="BW239" si="8418">SUM(BU239-2.3)</f>
        <v>36.25</v>
      </c>
      <c r="BX239" s="10">
        <f t="shared" ref="BX239" si="8419">MIN(BV239,BW239)</f>
        <v>35</v>
      </c>
      <c r="BY239" s="11">
        <f t="shared" si="7787"/>
        <v>0</v>
      </c>
      <c r="BZ239" s="7">
        <f t="shared" ref="BZ239" si="8420">SUM(BT239)</f>
        <v>37.299999999999997</v>
      </c>
      <c r="CA239" s="7">
        <f t="shared" ref="CA239" si="8421">SUM(BU239)</f>
        <v>38.549999999999997</v>
      </c>
      <c r="CB239" s="10">
        <f t="shared" ref="CB239" si="8422">MIN(BZ239,CA239)</f>
        <v>37.299999999999997</v>
      </c>
      <c r="CC239" s="11">
        <f t="shared" si="7791"/>
        <v>0</v>
      </c>
    </row>
    <row r="240" spans="1:81" ht="18" customHeight="1" x14ac:dyDescent="0.25">
      <c r="A240" s="1">
        <f t="shared" si="7521"/>
        <v>44631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7"/>
      <c r="AG240" s="7"/>
      <c r="AH240" s="7"/>
      <c r="AI240" s="7"/>
      <c r="AJ240" s="10"/>
      <c r="AK240" s="11"/>
      <c r="AL240" s="7"/>
      <c r="AM240" s="7"/>
      <c r="AN240" s="10"/>
      <c r="AO240" s="11"/>
      <c r="AP240" s="7"/>
      <c r="AQ240" s="7"/>
      <c r="AR240" s="7"/>
      <c r="AS240" s="7"/>
      <c r="AT240" s="10"/>
      <c r="AU240" s="11"/>
      <c r="AV240" s="7"/>
      <c r="AW240" s="7"/>
      <c r="AX240" s="10"/>
      <c r="AY240" s="11"/>
      <c r="AZ240" s="7">
        <v>37.700000000000003</v>
      </c>
      <c r="BA240" s="7">
        <v>38.9</v>
      </c>
      <c r="BB240" s="7">
        <f t="shared" ref="BB240" si="8423">SUM(AZ240-3.42)</f>
        <v>34.28</v>
      </c>
      <c r="BC240" s="7">
        <f t="shared" ref="BC240" si="8424">SUM(BA240-3.42)</f>
        <v>35.479999999999997</v>
      </c>
      <c r="BD240" s="10">
        <f t="shared" ref="BD240" si="8425">MIN(BB240,BC240)</f>
        <v>34.28</v>
      </c>
      <c r="BE240" s="11">
        <f t="shared" si="7769"/>
        <v>0</v>
      </c>
      <c r="BF240" s="7">
        <f t="shared" ref="BF240" si="8426">SUM(AZ240)</f>
        <v>37.700000000000003</v>
      </c>
      <c r="BG240" s="7">
        <f t="shared" ref="BG240" si="8427">SUM(BA240)</f>
        <v>38.9</v>
      </c>
      <c r="BH240" s="10">
        <f t="shared" ref="BH240" si="8428">MIN(BF240,BG240)</f>
        <v>37.700000000000003</v>
      </c>
      <c r="BI240" s="11">
        <f t="shared" si="7773"/>
        <v>0</v>
      </c>
      <c r="BJ240" s="7">
        <v>37.700000000000003</v>
      </c>
      <c r="BK240" s="7">
        <v>38.9</v>
      </c>
      <c r="BL240" s="7">
        <f t="shared" ref="BL240" si="8429">SUM(BJ240-2.77)</f>
        <v>34.93</v>
      </c>
      <c r="BM240" s="7">
        <f t="shared" ref="BM240" si="8430">SUM(BK240-2.77)</f>
        <v>36.129999999999995</v>
      </c>
      <c r="BN240" s="10">
        <f t="shared" ref="BN240" si="8431">MIN(BL240,BM240)</f>
        <v>34.93</v>
      </c>
      <c r="BO240" s="11">
        <f t="shared" si="7777"/>
        <v>0</v>
      </c>
      <c r="BP240" s="7">
        <f t="shared" ref="BP240" si="8432">SUM(BJ240)</f>
        <v>37.700000000000003</v>
      </c>
      <c r="BQ240" s="7">
        <f t="shared" ref="BQ240" si="8433">SUM(BK240)</f>
        <v>38.9</v>
      </c>
      <c r="BR240" s="10">
        <f t="shared" ref="BR240" si="8434">MIN(BP240,BQ240)</f>
        <v>37.700000000000003</v>
      </c>
      <c r="BS240" s="11">
        <f t="shared" si="7781"/>
        <v>0</v>
      </c>
      <c r="BT240" s="7">
        <f t="shared" ref="BT240" si="8435">SUM(BJ240)</f>
        <v>37.700000000000003</v>
      </c>
      <c r="BU240" s="7">
        <f t="shared" ref="BU240" si="8436">SUM(BK240)</f>
        <v>38.9</v>
      </c>
      <c r="BV240" s="7">
        <f t="shared" ref="BV240" si="8437">SUM(BT240-2.3)</f>
        <v>35.400000000000006</v>
      </c>
      <c r="BW240" s="7">
        <f t="shared" ref="BW240" si="8438">SUM(BU240-2.3)</f>
        <v>36.6</v>
      </c>
      <c r="BX240" s="10">
        <f t="shared" ref="BX240" si="8439">MIN(BV240,BW240)</f>
        <v>35.400000000000006</v>
      </c>
      <c r="BY240" s="11">
        <f t="shared" si="7787"/>
        <v>0</v>
      </c>
      <c r="BZ240" s="7">
        <f t="shared" ref="BZ240" si="8440">SUM(BT240)</f>
        <v>37.700000000000003</v>
      </c>
      <c r="CA240" s="7">
        <f t="shared" ref="CA240" si="8441">SUM(BU240)</f>
        <v>38.9</v>
      </c>
      <c r="CB240" s="10">
        <f t="shared" ref="CB240" si="8442">MIN(BZ240,CA240)</f>
        <v>37.700000000000003</v>
      </c>
      <c r="CC240" s="11">
        <f t="shared" si="7791"/>
        <v>0</v>
      </c>
    </row>
    <row r="241" spans="1:81" ht="18" customHeight="1" x14ac:dyDescent="0.25">
      <c r="A241" s="1">
        <f t="shared" si="7521"/>
        <v>44624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7"/>
      <c r="AG241" s="7"/>
      <c r="AH241" s="7"/>
      <c r="AI241" s="7"/>
      <c r="AJ241" s="10"/>
      <c r="AK241" s="11"/>
      <c r="AL241" s="7"/>
      <c r="AM241" s="7"/>
      <c r="AN241" s="10"/>
      <c r="AO241" s="11"/>
      <c r="AP241" s="7"/>
      <c r="AQ241" s="7"/>
      <c r="AR241" s="7"/>
      <c r="AS241" s="7"/>
      <c r="AT241" s="10"/>
      <c r="AU241" s="11"/>
      <c r="AV241" s="7"/>
      <c r="AW241" s="7"/>
      <c r="AX241" s="10"/>
      <c r="AY241" s="11"/>
      <c r="AZ241" s="7">
        <v>38.6</v>
      </c>
      <c r="BA241" s="7">
        <v>39.090000000000003</v>
      </c>
      <c r="BB241" s="7">
        <f t="shared" ref="BB241" si="8443">SUM(AZ241-3.42)</f>
        <v>35.18</v>
      </c>
      <c r="BC241" s="7">
        <f t="shared" ref="BC241" si="8444">SUM(BA241-3.42)</f>
        <v>35.67</v>
      </c>
      <c r="BD241" s="10">
        <f t="shared" ref="BD241" si="8445">MIN(BB241,BC241)</f>
        <v>35.18</v>
      </c>
      <c r="BE241" s="11">
        <f t="shared" si="7769"/>
        <v>0</v>
      </c>
      <c r="BF241" s="7">
        <f t="shared" ref="BF241" si="8446">SUM(AZ241)</f>
        <v>38.6</v>
      </c>
      <c r="BG241" s="7">
        <f t="shared" ref="BG241" si="8447">SUM(BA241)</f>
        <v>39.090000000000003</v>
      </c>
      <c r="BH241" s="10">
        <f t="shared" ref="BH241" si="8448">MIN(BF241,BG241)</f>
        <v>38.6</v>
      </c>
      <c r="BI241" s="11">
        <f t="shared" si="7773"/>
        <v>0</v>
      </c>
      <c r="BJ241" s="7">
        <v>38.6</v>
      </c>
      <c r="BK241" s="7">
        <v>39.090000000000003</v>
      </c>
      <c r="BL241" s="7">
        <f t="shared" ref="BL241" si="8449">SUM(BJ241-2.77)</f>
        <v>35.83</v>
      </c>
      <c r="BM241" s="7">
        <f t="shared" ref="BM241" si="8450">SUM(BK241-2.77)</f>
        <v>36.32</v>
      </c>
      <c r="BN241" s="10">
        <f t="shared" ref="BN241" si="8451">MIN(BL241,BM241)</f>
        <v>35.83</v>
      </c>
      <c r="BO241" s="11">
        <f t="shared" si="7777"/>
        <v>0</v>
      </c>
      <c r="BP241" s="7">
        <f t="shared" ref="BP241" si="8452">SUM(BJ241)</f>
        <v>38.6</v>
      </c>
      <c r="BQ241" s="7">
        <f t="shared" ref="BQ241" si="8453">SUM(BK241)</f>
        <v>39.090000000000003</v>
      </c>
      <c r="BR241" s="10">
        <f t="shared" ref="BR241" si="8454">MIN(BP241,BQ241)</f>
        <v>38.6</v>
      </c>
      <c r="BS241" s="11">
        <f t="shared" si="7781"/>
        <v>0</v>
      </c>
      <c r="BT241" s="7">
        <f t="shared" ref="BT241" si="8455">SUM(BJ241)</f>
        <v>38.6</v>
      </c>
      <c r="BU241" s="7">
        <f t="shared" ref="BU241" si="8456">SUM(BK241)</f>
        <v>39.090000000000003</v>
      </c>
      <c r="BV241" s="7">
        <f t="shared" ref="BV241" si="8457">SUM(BT241-2.3)</f>
        <v>36.300000000000004</v>
      </c>
      <c r="BW241" s="7">
        <f t="shared" ref="BW241" si="8458">SUM(BU241-2.3)</f>
        <v>36.790000000000006</v>
      </c>
      <c r="BX241" s="10">
        <f t="shared" ref="BX241" si="8459">MIN(BV241,BW241)</f>
        <v>36.300000000000004</v>
      </c>
      <c r="BY241" s="11">
        <f t="shared" si="7787"/>
        <v>0</v>
      </c>
      <c r="BZ241" s="7">
        <f t="shared" ref="BZ241" si="8460">SUM(BT241)</f>
        <v>38.6</v>
      </c>
      <c r="CA241" s="7">
        <f t="shared" ref="CA241" si="8461">SUM(BU241)</f>
        <v>39.090000000000003</v>
      </c>
      <c r="CB241" s="10">
        <f t="shared" ref="CB241" si="8462">MIN(BZ241,CA241)</f>
        <v>38.6</v>
      </c>
      <c r="CC241" s="11">
        <f t="shared" si="7791"/>
        <v>0</v>
      </c>
    </row>
    <row r="242" spans="1:81" ht="18" customHeight="1" x14ac:dyDescent="0.25">
      <c r="A242" s="1">
        <f t="shared" si="7521"/>
        <v>44617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7"/>
      <c r="AG242" s="7"/>
      <c r="AH242" s="7"/>
      <c r="AI242" s="7"/>
      <c r="AJ242" s="10"/>
      <c r="AK242" s="11"/>
      <c r="AL242" s="7"/>
      <c r="AM242" s="7"/>
      <c r="AN242" s="10"/>
      <c r="AO242" s="11"/>
      <c r="AP242" s="7"/>
      <c r="AQ242" s="7"/>
      <c r="AR242" s="7"/>
      <c r="AS242" s="7"/>
      <c r="AT242" s="10"/>
      <c r="AU242" s="11"/>
      <c r="AV242" s="7"/>
      <c r="AW242" s="7"/>
      <c r="AX242" s="10"/>
      <c r="AY242" s="11"/>
      <c r="AZ242" s="7">
        <v>39</v>
      </c>
      <c r="BA242" s="7">
        <v>39.17</v>
      </c>
      <c r="BB242" s="7">
        <f t="shared" ref="BB242" si="8463">SUM(AZ242-3.42)</f>
        <v>35.58</v>
      </c>
      <c r="BC242" s="7">
        <f t="shared" ref="BC242" si="8464">SUM(BA242-3.42)</f>
        <v>35.75</v>
      </c>
      <c r="BD242" s="10">
        <f t="shared" ref="BD242" si="8465">MIN(BB242,BC242)</f>
        <v>35.58</v>
      </c>
      <c r="BE242" s="11">
        <f t="shared" si="7769"/>
        <v>0</v>
      </c>
      <c r="BF242" s="7">
        <f t="shared" ref="BF242" si="8466">SUM(AZ242)</f>
        <v>39</v>
      </c>
      <c r="BG242" s="7">
        <f t="shared" ref="BG242" si="8467">SUM(BA242)</f>
        <v>39.17</v>
      </c>
      <c r="BH242" s="10">
        <f t="shared" ref="BH242" si="8468">MIN(BF242,BG242)</f>
        <v>39</v>
      </c>
      <c r="BI242" s="11">
        <f t="shared" si="7773"/>
        <v>0</v>
      </c>
      <c r="BJ242" s="7">
        <v>39</v>
      </c>
      <c r="BK242" s="7">
        <v>39.17</v>
      </c>
      <c r="BL242" s="7">
        <f t="shared" ref="BL242" si="8469">SUM(BJ242-2.77)</f>
        <v>36.229999999999997</v>
      </c>
      <c r="BM242" s="7">
        <f t="shared" ref="BM242" si="8470">SUM(BK242-2.77)</f>
        <v>36.4</v>
      </c>
      <c r="BN242" s="10">
        <f t="shared" ref="BN242" si="8471">MIN(BL242,BM242)</f>
        <v>36.229999999999997</v>
      </c>
      <c r="BO242" s="11">
        <f t="shared" si="7777"/>
        <v>0</v>
      </c>
      <c r="BP242" s="7">
        <f t="shared" ref="BP242" si="8472">SUM(BJ242)</f>
        <v>39</v>
      </c>
      <c r="BQ242" s="7">
        <f t="shared" ref="BQ242" si="8473">SUM(BK242)</f>
        <v>39.17</v>
      </c>
      <c r="BR242" s="10">
        <f t="shared" ref="BR242" si="8474">MIN(BP242,BQ242)</f>
        <v>39</v>
      </c>
      <c r="BS242" s="11">
        <f t="shared" si="7781"/>
        <v>0</v>
      </c>
      <c r="BT242" s="7">
        <f t="shared" ref="BT242" si="8475">SUM(BJ242)</f>
        <v>39</v>
      </c>
      <c r="BU242" s="7">
        <f t="shared" ref="BU242" si="8476">SUM(BK242)</f>
        <v>39.17</v>
      </c>
      <c r="BV242" s="7">
        <f t="shared" ref="BV242" si="8477">SUM(BT242-2.3)</f>
        <v>36.700000000000003</v>
      </c>
      <c r="BW242" s="7">
        <f t="shared" ref="BW242" si="8478">SUM(BU242-2.3)</f>
        <v>36.870000000000005</v>
      </c>
      <c r="BX242" s="10">
        <f t="shared" ref="BX242" si="8479">MIN(BV242,BW242)</f>
        <v>36.700000000000003</v>
      </c>
      <c r="BY242" s="11">
        <f t="shared" si="7787"/>
        <v>0</v>
      </c>
      <c r="BZ242" s="7">
        <f t="shared" ref="BZ242" si="8480">SUM(BT242)</f>
        <v>39</v>
      </c>
      <c r="CA242" s="7">
        <f t="shared" ref="CA242" si="8481">SUM(BU242)</f>
        <v>39.17</v>
      </c>
      <c r="CB242" s="10">
        <f t="shared" ref="CB242" si="8482">MIN(BZ242,CA242)</f>
        <v>39</v>
      </c>
      <c r="CC242" s="11">
        <f t="shared" si="7791"/>
        <v>0</v>
      </c>
    </row>
    <row r="243" spans="1:81" ht="18" customHeight="1" x14ac:dyDescent="0.25">
      <c r="A243" s="1">
        <f t="shared" si="7521"/>
        <v>44610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7"/>
      <c r="AG243" s="7"/>
      <c r="AH243" s="7"/>
      <c r="AI243" s="7"/>
      <c r="AJ243" s="10"/>
      <c r="AK243" s="11"/>
      <c r="AL243" s="7"/>
      <c r="AM243" s="7"/>
      <c r="AN243" s="10"/>
      <c r="AO243" s="11"/>
      <c r="AP243" s="7"/>
      <c r="AQ243" s="7"/>
      <c r="AR243" s="7"/>
      <c r="AS243" s="7"/>
      <c r="AT243" s="10"/>
      <c r="AU243" s="11"/>
      <c r="AV243" s="7"/>
      <c r="AW243" s="7"/>
      <c r="AX243" s="10"/>
      <c r="AY243" s="11"/>
      <c r="AZ243" s="7">
        <v>39</v>
      </c>
      <c r="BA243" s="7">
        <v>39.25</v>
      </c>
      <c r="BB243" s="7">
        <f t="shared" ref="BB243" si="8483">SUM(AZ243-3.42)</f>
        <v>35.58</v>
      </c>
      <c r="BC243" s="7">
        <f t="shared" ref="BC243" si="8484">SUM(BA243-3.42)</f>
        <v>35.83</v>
      </c>
      <c r="BD243" s="10">
        <f t="shared" ref="BD243" si="8485">MIN(BB243,BC243)</f>
        <v>35.58</v>
      </c>
      <c r="BE243" s="11">
        <f t="shared" si="7769"/>
        <v>0</v>
      </c>
      <c r="BF243" s="7">
        <f t="shared" ref="BF243" si="8486">SUM(AZ243)</f>
        <v>39</v>
      </c>
      <c r="BG243" s="7">
        <f t="shared" ref="BG243" si="8487">SUM(BA243)</f>
        <v>39.25</v>
      </c>
      <c r="BH243" s="10">
        <f t="shared" ref="BH243" si="8488">MIN(BF243,BG243)</f>
        <v>39</v>
      </c>
      <c r="BI243" s="11">
        <f t="shared" si="7773"/>
        <v>0</v>
      </c>
      <c r="BJ243" s="7">
        <v>39</v>
      </c>
      <c r="BK243" s="7">
        <v>39.25</v>
      </c>
      <c r="BL243" s="7">
        <f t="shared" ref="BL243" si="8489">SUM(BJ243-2.77)</f>
        <v>36.229999999999997</v>
      </c>
      <c r="BM243" s="7">
        <f t="shared" ref="BM243" si="8490">SUM(BK243-2.77)</f>
        <v>36.479999999999997</v>
      </c>
      <c r="BN243" s="10">
        <f t="shared" ref="BN243" si="8491">MIN(BL243,BM243)</f>
        <v>36.229999999999997</v>
      </c>
      <c r="BO243" s="11">
        <f t="shared" si="7777"/>
        <v>0</v>
      </c>
      <c r="BP243" s="7">
        <f t="shared" ref="BP243" si="8492">SUM(BJ243)</f>
        <v>39</v>
      </c>
      <c r="BQ243" s="7">
        <f t="shared" ref="BQ243" si="8493">SUM(BK243)</f>
        <v>39.25</v>
      </c>
      <c r="BR243" s="10">
        <f t="shared" ref="BR243" si="8494">MIN(BP243,BQ243)</f>
        <v>39</v>
      </c>
      <c r="BS243" s="11">
        <f t="shared" si="7781"/>
        <v>0</v>
      </c>
      <c r="BT243" s="7">
        <f t="shared" ref="BT243" si="8495">SUM(BJ243)</f>
        <v>39</v>
      </c>
      <c r="BU243" s="7">
        <f t="shared" ref="BU243" si="8496">SUM(BK243)</f>
        <v>39.25</v>
      </c>
      <c r="BV243" s="7">
        <f t="shared" ref="BV243" si="8497">SUM(BT243-2.3)</f>
        <v>36.700000000000003</v>
      </c>
      <c r="BW243" s="7">
        <f t="shared" ref="BW243" si="8498">SUM(BU243-2.3)</f>
        <v>36.950000000000003</v>
      </c>
      <c r="BX243" s="10">
        <f t="shared" ref="BX243" si="8499">MIN(BV243,BW243)</f>
        <v>36.700000000000003</v>
      </c>
      <c r="BY243" s="11">
        <f t="shared" si="7787"/>
        <v>0</v>
      </c>
      <c r="BZ243" s="7">
        <f t="shared" ref="BZ243" si="8500">SUM(BT243)</f>
        <v>39</v>
      </c>
      <c r="CA243" s="7">
        <f t="shared" ref="CA243" si="8501">SUM(BU243)</f>
        <v>39.25</v>
      </c>
      <c r="CB243" s="10">
        <f t="shared" ref="CB243" si="8502">MIN(BZ243,CA243)</f>
        <v>39</v>
      </c>
      <c r="CC243" s="11">
        <f t="shared" si="7791"/>
        <v>0</v>
      </c>
    </row>
    <row r="244" spans="1:81" ht="18" customHeight="1" x14ac:dyDescent="0.25">
      <c r="A244" s="1">
        <f t="shared" si="7521"/>
        <v>44603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7"/>
      <c r="AG244" s="7"/>
      <c r="AH244" s="7"/>
      <c r="AI244" s="7"/>
      <c r="AJ244" s="10"/>
      <c r="AK244" s="11"/>
      <c r="AL244" s="7"/>
      <c r="AM244" s="7"/>
      <c r="AN244" s="10"/>
      <c r="AO244" s="11"/>
      <c r="AP244" s="7"/>
      <c r="AQ244" s="7"/>
      <c r="AR244" s="7"/>
      <c r="AS244" s="7"/>
      <c r="AT244" s="10"/>
      <c r="AU244" s="11"/>
      <c r="AV244" s="7"/>
      <c r="AW244" s="7"/>
      <c r="AX244" s="10"/>
      <c r="AY244" s="11"/>
      <c r="AZ244" s="7">
        <v>39.1</v>
      </c>
      <c r="BA244" s="7">
        <v>39.35</v>
      </c>
      <c r="BB244" s="7">
        <f t="shared" ref="BB244" si="8503">SUM(AZ244-3.42)</f>
        <v>35.68</v>
      </c>
      <c r="BC244" s="7">
        <f t="shared" ref="BC244" si="8504">SUM(BA244-3.42)</f>
        <v>35.93</v>
      </c>
      <c r="BD244" s="10">
        <f t="shared" ref="BD244" si="8505">MIN(BB244,BC244)</f>
        <v>35.68</v>
      </c>
      <c r="BE244" s="11">
        <f t="shared" si="7769"/>
        <v>0</v>
      </c>
      <c r="BF244" s="7">
        <f t="shared" ref="BF244" si="8506">SUM(AZ244)</f>
        <v>39.1</v>
      </c>
      <c r="BG244" s="7">
        <f t="shared" ref="BG244" si="8507">SUM(BA244)</f>
        <v>39.35</v>
      </c>
      <c r="BH244" s="10">
        <f t="shared" ref="BH244" si="8508">MIN(BF244,BG244)</f>
        <v>39.1</v>
      </c>
      <c r="BI244" s="11">
        <f t="shared" si="7773"/>
        <v>0</v>
      </c>
      <c r="BJ244" s="7">
        <v>39.1</v>
      </c>
      <c r="BK244" s="7">
        <v>39.35</v>
      </c>
      <c r="BL244" s="7">
        <f t="shared" ref="BL244" si="8509">SUM(BJ244-2.77)</f>
        <v>36.33</v>
      </c>
      <c r="BM244" s="7">
        <f t="shared" ref="BM244" si="8510">SUM(BK244-2.77)</f>
        <v>36.58</v>
      </c>
      <c r="BN244" s="10">
        <f t="shared" ref="BN244" si="8511">MIN(BL244,BM244)</f>
        <v>36.33</v>
      </c>
      <c r="BO244" s="11">
        <f t="shared" si="7777"/>
        <v>0</v>
      </c>
      <c r="BP244" s="7">
        <f t="shared" ref="BP244" si="8512">SUM(BJ244)</f>
        <v>39.1</v>
      </c>
      <c r="BQ244" s="7">
        <f t="shared" ref="BQ244" si="8513">SUM(BK244)</f>
        <v>39.35</v>
      </c>
      <c r="BR244" s="10">
        <f t="shared" ref="BR244" si="8514">MIN(BP244,BQ244)</f>
        <v>39.1</v>
      </c>
      <c r="BS244" s="11">
        <f t="shared" si="7781"/>
        <v>0</v>
      </c>
      <c r="BT244" s="7">
        <f t="shared" ref="BT244" si="8515">SUM(BJ244)</f>
        <v>39.1</v>
      </c>
      <c r="BU244" s="7">
        <f t="shared" ref="BU244" si="8516">SUM(BK244)</f>
        <v>39.35</v>
      </c>
      <c r="BV244" s="7">
        <f t="shared" ref="BV244" si="8517">SUM(BT244-2.3)</f>
        <v>36.800000000000004</v>
      </c>
      <c r="BW244" s="7">
        <f t="shared" ref="BW244" si="8518">SUM(BU244-2.3)</f>
        <v>37.050000000000004</v>
      </c>
      <c r="BX244" s="10">
        <f t="shared" ref="BX244" si="8519">MIN(BV244,BW244)</f>
        <v>36.800000000000004</v>
      </c>
      <c r="BY244" s="11">
        <f t="shared" si="7787"/>
        <v>0</v>
      </c>
      <c r="BZ244" s="7">
        <f t="shared" ref="BZ244" si="8520">SUM(BT244)</f>
        <v>39.1</v>
      </c>
      <c r="CA244" s="7">
        <f t="shared" ref="CA244" si="8521">SUM(BU244)</f>
        <v>39.35</v>
      </c>
      <c r="CB244" s="10">
        <f t="shared" ref="CB244" si="8522">MIN(BZ244,CA244)</f>
        <v>39.1</v>
      </c>
      <c r="CC244" s="11">
        <f t="shared" si="7791"/>
        <v>0</v>
      </c>
    </row>
    <row r="245" spans="1:81" ht="18" customHeight="1" x14ac:dyDescent="0.25">
      <c r="A245" s="1">
        <f t="shared" si="7521"/>
        <v>44596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7"/>
      <c r="AG245" s="7"/>
      <c r="AH245" s="7"/>
      <c r="AI245" s="7"/>
      <c r="AJ245" s="10"/>
      <c r="AK245" s="11"/>
      <c r="AL245" s="7"/>
      <c r="AM245" s="7"/>
      <c r="AN245" s="10"/>
      <c r="AO245" s="11"/>
      <c r="AP245" s="7"/>
      <c r="AQ245" s="7"/>
      <c r="AR245" s="7"/>
      <c r="AS245" s="7"/>
      <c r="AT245" s="10"/>
      <c r="AU245" s="11"/>
      <c r="AV245" s="7"/>
      <c r="AW245" s="7"/>
      <c r="AX245" s="10"/>
      <c r="AY245" s="11"/>
      <c r="AZ245" s="7">
        <v>39.299999999999997</v>
      </c>
      <c r="BA245" s="7">
        <v>39.450000000000003</v>
      </c>
      <c r="BB245" s="7">
        <f t="shared" ref="BB245" si="8523">SUM(AZ245-3.42)</f>
        <v>35.879999999999995</v>
      </c>
      <c r="BC245" s="7">
        <f t="shared" ref="BC245" si="8524">SUM(BA245-3.42)</f>
        <v>36.03</v>
      </c>
      <c r="BD245" s="10">
        <f t="shared" ref="BD245" si="8525">MIN(BB245,BC245)</f>
        <v>35.879999999999995</v>
      </c>
      <c r="BE245" s="11">
        <f t="shared" si="7769"/>
        <v>0</v>
      </c>
      <c r="BF245" s="7">
        <f t="shared" ref="BF245" si="8526">SUM(AZ245)</f>
        <v>39.299999999999997</v>
      </c>
      <c r="BG245" s="7">
        <f t="shared" ref="BG245" si="8527">SUM(BA245)</f>
        <v>39.450000000000003</v>
      </c>
      <c r="BH245" s="10">
        <f t="shared" ref="BH245" si="8528">MIN(BF245,BG245)</f>
        <v>39.299999999999997</v>
      </c>
      <c r="BI245" s="11">
        <f t="shared" si="7773"/>
        <v>0</v>
      </c>
      <c r="BJ245" s="7">
        <v>39.299999999999997</v>
      </c>
      <c r="BK245" s="7">
        <v>39.450000000000003</v>
      </c>
      <c r="BL245" s="7">
        <f t="shared" ref="BL245" si="8529">SUM(BJ245-2.77)</f>
        <v>36.529999999999994</v>
      </c>
      <c r="BM245" s="7">
        <f t="shared" ref="BM245" si="8530">SUM(BK245-2.77)</f>
        <v>36.68</v>
      </c>
      <c r="BN245" s="10">
        <f t="shared" ref="BN245" si="8531">MIN(BL245,BM245)</f>
        <v>36.529999999999994</v>
      </c>
      <c r="BO245" s="11">
        <f t="shared" si="7777"/>
        <v>0</v>
      </c>
      <c r="BP245" s="7">
        <f t="shared" ref="BP245" si="8532">SUM(BJ245)</f>
        <v>39.299999999999997</v>
      </c>
      <c r="BQ245" s="7">
        <f t="shared" ref="BQ245" si="8533">SUM(BK245)</f>
        <v>39.450000000000003</v>
      </c>
      <c r="BR245" s="10">
        <f t="shared" ref="BR245" si="8534">MIN(BP245,BQ245)</f>
        <v>39.299999999999997</v>
      </c>
      <c r="BS245" s="11">
        <f t="shared" si="7781"/>
        <v>0</v>
      </c>
      <c r="BT245" s="7">
        <f t="shared" ref="BT245" si="8535">SUM(BJ245)</f>
        <v>39.299999999999997</v>
      </c>
      <c r="BU245" s="7">
        <f t="shared" ref="BU245" si="8536">SUM(BK245)</f>
        <v>39.450000000000003</v>
      </c>
      <c r="BV245" s="7">
        <f t="shared" ref="BV245" si="8537">SUM(BT245-2.3)</f>
        <v>37</v>
      </c>
      <c r="BW245" s="7">
        <f t="shared" ref="BW245" si="8538">SUM(BU245-2.3)</f>
        <v>37.150000000000006</v>
      </c>
      <c r="BX245" s="10">
        <f t="shared" ref="BX245" si="8539">MIN(BV245,BW245)</f>
        <v>37</v>
      </c>
      <c r="BY245" s="11">
        <f t="shared" si="7787"/>
        <v>0</v>
      </c>
      <c r="BZ245" s="7">
        <f t="shared" ref="BZ245" si="8540">SUM(BT245)</f>
        <v>39.299999999999997</v>
      </c>
      <c r="CA245" s="7">
        <f t="shared" ref="CA245" si="8541">SUM(BU245)</f>
        <v>39.450000000000003</v>
      </c>
      <c r="CB245" s="10">
        <f t="shared" ref="CB245" si="8542">MIN(BZ245,CA245)</f>
        <v>39.299999999999997</v>
      </c>
      <c r="CC245" s="11">
        <f t="shared" si="7791"/>
        <v>0</v>
      </c>
    </row>
    <row r="246" spans="1:81" ht="18" customHeight="1" x14ac:dyDescent="0.25">
      <c r="A246" s="1">
        <f t="shared" si="7521"/>
        <v>44589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7"/>
      <c r="AG246" s="7"/>
      <c r="AH246" s="7"/>
      <c r="AI246" s="7"/>
      <c r="AJ246" s="10"/>
      <c r="AK246" s="11"/>
      <c r="AL246" s="7"/>
      <c r="AM246" s="7"/>
      <c r="AN246" s="10"/>
      <c r="AO246" s="11"/>
      <c r="AP246" s="7"/>
      <c r="AQ246" s="7"/>
      <c r="AR246" s="7"/>
      <c r="AS246" s="7"/>
      <c r="AT246" s="10"/>
      <c r="AU246" s="11"/>
      <c r="AV246" s="7"/>
      <c r="AW246" s="7"/>
      <c r="AX246" s="10"/>
      <c r="AY246" s="11"/>
      <c r="AZ246" s="7">
        <v>39.299999999999997</v>
      </c>
      <c r="BA246" s="7">
        <v>39.549999999999997</v>
      </c>
      <c r="BB246" s="7">
        <f t="shared" ref="BB246" si="8543">SUM(AZ246-3.42)</f>
        <v>35.879999999999995</v>
      </c>
      <c r="BC246" s="7">
        <f t="shared" ref="BC246" si="8544">SUM(BA246-3.42)</f>
        <v>36.129999999999995</v>
      </c>
      <c r="BD246" s="10">
        <f t="shared" ref="BD246" si="8545">MIN(BB246,BC246)</f>
        <v>35.879999999999995</v>
      </c>
      <c r="BE246" s="11">
        <f t="shared" si="7769"/>
        <v>0</v>
      </c>
      <c r="BF246" s="7">
        <f t="shared" ref="BF246" si="8546">SUM(AZ246)</f>
        <v>39.299999999999997</v>
      </c>
      <c r="BG246" s="7">
        <f t="shared" ref="BG246" si="8547">SUM(BA246)</f>
        <v>39.549999999999997</v>
      </c>
      <c r="BH246" s="10">
        <f t="shared" ref="BH246" si="8548">MIN(BF246,BG246)</f>
        <v>39.299999999999997</v>
      </c>
      <c r="BI246" s="11">
        <f t="shared" si="7773"/>
        <v>0</v>
      </c>
      <c r="BJ246" s="7">
        <v>39.299999999999997</v>
      </c>
      <c r="BK246" s="7">
        <v>39.549999999999997</v>
      </c>
      <c r="BL246" s="7">
        <f t="shared" ref="BL246" si="8549">SUM(BJ246-2.77)</f>
        <v>36.529999999999994</v>
      </c>
      <c r="BM246" s="7">
        <f t="shared" ref="BM246" si="8550">SUM(BK246-2.77)</f>
        <v>36.779999999999994</v>
      </c>
      <c r="BN246" s="10">
        <f t="shared" ref="BN246" si="8551">MIN(BL246,BM246)</f>
        <v>36.529999999999994</v>
      </c>
      <c r="BO246" s="11">
        <f t="shared" si="7777"/>
        <v>0</v>
      </c>
      <c r="BP246" s="7">
        <f t="shared" ref="BP246" si="8552">SUM(BJ246)</f>
        <v>39.299999999999997</v>
      </c>
      <c r="BQ246" s="7">
        <f t="shared" ref="BQ246" si="8553">SUM(BK246)</f>
        <v>39.549999999999997</v>
      </c>
      <c r="BR246" s="10">
        <f t="shared" ref="BR246" si="8554">MIN(BP246,BQ246)</f>
        <v>39.299999999999997</v>
      </c>
      <c r="BS246" s="11">
        <f t="shared" si="7781"/>
        <v>0</v>
      </c>
      <c r="BT246" s="7">
        <f t="shared" ref="BT246" si="8555">SUM(BJ246)</f>
        <v>39.299999999999997</v>
      </c>
      <c r="BU246" s="7">
        <f t="shared" ref="BU246" si="8556">SUM(BK246)</f>
        <v>39.549999999999997</v>
      </c>
      <c r="BV246" s="7">
        <f t="shared" ref="BV246" si="8557">SUM(BT246-2.3)</f>
        <v>37</v>
      </c>
      <c r="BW246" s="7">
        <f t="shared" ref="BW246" si="8558">SUM(BU246-2.3)</f>
        <v>37.25</v>
      </c>
      <c r="BX246" s="10">
        <f t="shared" ref="BX246" si="8559">MIN(BV246,BW246)</f>
        <v>37</v>
      </c>
      <c r="BY246" s="11">
        <f t="shared" si="7787"/>
        <v>0</v>
      </c>
      <c r="BZ246" s="7">
        <f t="shared" ref="BZ246" si="8560">SUM(BT246)</f>
        <v>39.299999999999997</v>
      </c>
      <c r="CA246" s="7">
        <f t="shared" ref="CA246" si="8561">SUM(BU246)</f>
        <v>39.549999999999997</v>
      </c>
      <c r="CB246" s="10">
        <f t="shared" ref="CB246" si="8562">MIN(BZ246,CA246)</f>
        <v>39.299999999999997</v>
      </c>
      <c r="CC246" s="11">
        <f t="shared" si="7791"/>
        <v>0</v>
      </c>
    </row>
    <row r="247" spans="1:81" ht="18" customHeight="1" x14ac:dyDescent="0.25">
      <c r="A247" s="1">
        <f t="shared" si="7521"/>
        <v>44582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7"/>
      <c r="AG247" s="7"/>
      <c r="AH247" s="7"/>
      <c r="AI247" s="7"/>
      <c r="AJ247" s="10"/>
      <c r="AK247" s="11"/>
      <c r="AL247" s="7"/>
      <c r="AM247" s="7"/>
      <c r="AN247" s="10"/>
      <c r="AO247" s="11"/>
      <c r="AP247" s="7"/>
      <c r="AQ247" s="7"/>
      <c r="AR247" s="7"/>
      <c r="AS247" s="7"/>
      <c r="AT247" s="10"/>
      <c r="AU247" s="11"/>
      <c r="AV247" s="7"/>
      <c r="AW247" s="7"/>
      <c r="AX247" s="10"/>
      <c r="AY247" s="11"/>
      <c r="AZ247" s="7">
        <v>39.299999999999997</v>
      </c>
      <c r="BA247" s="7">
        <v>39.64</v>
      </c>
      <c r="BB247" s="7">
        <f t="shared" ref="BB247" si="8563">SUM(AZ247-3.42)</f>
        <v>35.879999999999995</v>
      </c>
      <c r="BC247" s="7">
        <f t="shared" ref="BC247" si="8564">SUM(BA247-3.42)</f>
        <v>36.22</v>
      </c>
      <c r="BD247" s="10">
        <f t="shared" ref="BD247" si="8565">MIN(BB247,BC247)</f>
        <v>35.879999999999995</v>
      </c>
      <c r="BE247" s="11">
        <f t="shared" si="7769"/>
        <v>0</v>
      </c>
      <c r="BF247" s="7">
        <f t="shared" ref="BF247" si="8566">SUM(AZ247)</f>
        <v>39.299999999999997</v>
      </c>
      <c r="BG247" s="7">
        <f t="shared" ref="BG247" si="8567">SUM(BA247)</f>
        <v>39.64</v>
      </c>
      <c r="BH247" s="10">
        <f t="shared" ref="BH247" si="8568">MIN(BF247,BG247)</f>
        <v>39.299999999999997</v>
      </c>
      <c r="BI247" s="11">
        <f t="shared" si="7773"/>
        <v>0</v>
      </c>
      <c r="BJ247" s="7">
        <v>39.299999999999997</v>
      </c>
      <c r="BK247" s="7">
        <v>39.64</v>
      </c>
      <c r="BL247" s="7">
        <f t="shared" ref="BL247" si="8569">SUM(BJ247-2.77)</f>
        <v>36.529999999999994</v>
      </c>
      <c r="BM247" s="7">
        <f t="shared" ref="BM247" si="8570">SUM(BK247-2.77)</f>
        <v>36.869999999999997</v>
      </c>
      <c r="BN247" s="10">
        <f t="shared" ref="BN247" si="8571">MIN(BL247,BM247)</f>
        <v>36.529999999999994</v>
      </c>
      <c r="BO247" s="11">
        <f t="shared" si="7777"/>
        <v>0</v>
      </c>
      <c r="BP247" s="7">
        <f t="shared" ref="BP247" si="8572">SUM(BJ247)</f>
        <v>39.299999999999997</v>
      </c>
      <c r="BQ247" s="7">
        <f t="shared" ref="BQ247" si="8573">SUM(BK247)</f>
        <v>39.64</v>
      </c>
      <c r="BR247" s="10">
        <f t="shared" ref="BR247" si="8574">MIN(BP247,BQ247)</f>
        <v>39.299999999999997</v>
      </c>
      <c r="BS247" s="11">
        <f t="shared" si="7781"/>
        <v>0</v>
      </c>
      <c r="BT247" s="7">
        <f t="shared" ref="BT247" si="8575">SUM(BJ247)</f>
        <v>39.299999999999997</v>
      </c>
      <c r="BU247" s="7">
        <f t="shared" ref="BU247" si="8576">SUM(BK247)</f>
        <v>39.64</v>
      </c>
      <c r="BV247" s="7">
        <f t="shared" ref="BV247" si="8577">SUM(BT247-2.3)</f>
        <v>37</v>
      </c>
      <c r="BW247" s="7">
        <f t="shared" ref="BW247" si="8578">SUM(BU247-2.3)</f>
        <v>37.340000000000003</v>
      </c>
      <c r="BX247" s="10">
        <f t="shared" ref="BX247" si="8579">MIN(BV247,BW247)</f>
        <v>37</v>
      </c>
      <c r="BY247" s="11">
        <f t="shared" si="7787"/>
        <v>0</v>
      </c>
      <c r="BZ247" s="7">
        <f t="shared" ref="BZ247" si="8580">SUM(BT247)</f>
        <v>39.299999999999997</v>
      </c>
      <c r="CA247" s="7">
        <f t="shared" ref="CA247" si="8581">SUM(BU247)</f>
        <v>39.64</v>
      </c>
      <c r="CB247" s="10">
        <f t="shared" ref="CB247" si="8582">MIN(BZ247,CA247)</f>
        <v>39.299999999999997</v>
      </c>
      <c r="CC247" s="11">
        <f t="shared" si="7791"/>
        <v>0</v>
      </c>
    </row>
    <row r="248" spans="1:81" ht="18" customHeight="1" x14ac:dyDescent="0.25">
      <c r="A248" s="1">
        <f t="shared" si="7521"/>
        <v>44575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7"/>
      <c r="AG248" s="7"/>
      <c r="AH248" s="7"/>
      <c r="AI248" s="7"/>
      <c r="AJ248" s="10"/>
      <c r="AK248" s="11"/>
      <c r="AL248" s="7"/>
      <c r="AM248" s="7"/>
      <c r="AN248" s="10"/>
      <c r="AO248" s="11"/>
      <c r="AP248" s="7"/>
      <c r="AQ248" s="7"/>
      <c r="AR248" s="7"/>
      <c r="AS248" s="7"/>
      <c r="AT248" s="10"/>
      <c r="AU248" s="11"/>
      <c r="AV248" s="7"/>
      <c r="AW248" s="7"/>
      <c r="AX248" s="10"/>
      <c r="AY248" s="11"/>
      <c r="AZ248" s="7">
        <v>39.5</v>
      </c>
      <c r="BA248" s="7">
        <v>39.69</v>
      </c>
      <c r="BB248" s="7">
        <f t="shared" ref="BB248" si="8583">SUM(AZ248-3.42)</f>
        <v>36.08</v>
      </c>
      <c r="BC248" s="7">
        <f t="shared" ref="BC248" si="8584">SUM(BA248-3.42)</f>
        <v>36.269999999999996</v>
      </c>
      <c r="BD248" s="10">
        <f t="shared" ref="BD248" si="8585">MIN(BB248,BC248)</f>
        <v>36.08</v>
      </c>
      <c r="BE248" s="11">
        <f t="shared" si="7769"/>
        <v>0</v>
      </c>
      <c r="BF248" s="7">
        <f t="shared" ref="BF248" si="8586">SUM(AZ248)</f>
        <v>39.5</v>
      </c>
      <c r="BG248" s="7">
        <f t="shared" ref="BG248" si="8587">SUM(BA248)</f>
        <v>39.69</v>
      </c>
      <c r="BH248" s="10">
        <f t="shared" ref="BH248" si="8588">MIN(BF248,BG248)</f>
        <v>39.5</v>
      </c>
      <c r="BI248" s="11">
        <f t="shared" si="7773"/>
        <v>0</v>
      </c>
      <c r="BJ248" s="7">
        <v>39.5</v>
      </c>
      <c r="BK248" s="7">
        <v>39.69</v>
      </c>
      <c r="BL248" s="7">
        <f t="shared" ref="BL248" si="8589">SUM(BJ248-2.77)</f>
        <v>36.729999999999997</v>
      </c>
      <c r="BM248" s="7">
        <f t="shared" ref="BM248" si="8590">SUM(BK248-2.77)</f>
        <v>36.919999999999995</v>
      </c>
      <c r="BN248" s="10">
        <f t="shared" ref="BN248" si="8591">MIN(BL248,BM248)</f>
        <v>36.729999999999997</v>
      </c>
      <c r="BO248" s="11">
        <f t="shared" si="7777"/>
        <v>0</v>
      </c>
      <c r="BP248" s="7">
        <f t="shared" ref="BP248" si="8592">SUM(BJ248)</f>
        <v>39.5</v>
      </c>
      <c r="BQ248" s="7">
        <f t="shared" ref="BQ248" si="8593">SUM(BK248)</f>
        <v>39.69</v>
      </c>
      <c r="BR248" s="10">
        <f t="shared" ref="BR248" si="8594">MIN(BP248,BQ248)</f>
        <v>39.5</v>
      </c>
      <c r="BS248" s="11">
        <f t="shared" si="7781"/>
        <v>0</v>
      </c>
      <c r="BT248" s="7">
        <f t="shared" ref="BT248" si="8595">SUM(BJ248)</f>
        <v>39.5</v>
      </c>
      <c r="BU248" s="7">
        <f t="shared" ref="BU248" si="8596">SUM(BK248)</f>
        <v>39.69</v>
      </c>
      <c r="BV248" s="7">
        <f t="shared" ref="BV248" si="8597">SUM(BT248-2.3)</f>
        <v>37.200000000000003</v>
      </c>
      <c r="BW248" s="7">
        <f t="shared" ref="BW248" si="8598">SUM(BU248-2.3)</f>
        <v>37.39</v>
      </c>
      <c r="BX248" s="10">
        <f t="shared" ref="BX248" si="8599">MIN(BV248,BW248)</f>
        <v>37.200000000000003</v>
      </c>
      <c r="BY248" s="11">
        <f t="shared" si="7787"/>
        <v>0</v>
      </c>
      <c r="BZ248" s="7">
        <f t="shared" ref="BZ248" si="8600">SUM(BT248)</f>
        <v>39.5</v>
      </c>
      <c r="CA248" s="7">
        <f t="shared" ref="CA248" si="8601">SUM(BU248)</f>
        <v>39.69</v>
      </c>
      <c r="CB248" s="10">
        <f t="shared" ref="CB248" si="8602">MIN(BZ248,CA248)</f>
        <v>39.5</v>
      </c>
      <c r="CC248" s="11">
        <f t="shared" si="7791"/>
        <v>0</v>
      </c>
    </row>
    <row r="249" spans="1:81" ht="18" customHeight="1" x14ac:dyDescent="0.25">
      <c r="A249" s="1">
        <f t="shared" si="7521"/>
        <v>44568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7"/>
      <c r="AG249" s="7"/>
      <c r="AH249" s="7"/>
      <c r="AI249" s="7"/>
      <c r="AJ249" s="10"/>
      <c r="AK249" s="11"/>
      <c r="AL249" s="7"/>
      <c r="AM249" s="7"/>
      <c r="AN249" s="10"/>
      <c r="AO249" s="11"/>
      <c r="AP249" s="7"/>
      <c r="AQ249" s="7"/>
      <c r="AR249" s="7"/>
      <c r="AS249" s="7"/>
      <c r="AT249" s="10"/>
      <c r="AU249" s="11"/>
      <c r="AV249" s="7"/>
      <c r="AW249" s="7"/>
      <c r="AX249" s="10"/>
      <c r="AY249" s="11"/>
      <c r="AZ249" s="7">
        <v>39.700000000000003</v>
      </c>
      <c r="BA249" s="7">
        <v>39.700000000000003</v>
      </c>
      <c r="BB249" s="7">
        <f t="shared" ref="BB249" si="8603">SUM(AZ249-3.42)</f>
        <v>36.28</v>
      </c>
      <c r="BC249" s="7">
        <f t="shared" ref="BC249" si="8604">SUM(BA249-3.42)</f>
        <v>36.28</v>
      </c>
      <c r="BD249" s="10">
        <f t="shared" ref="BD249" si="8605">MIN(BB249,BC249)</f>
        <v>36.28</v>
      </c>
      <c r="BE249" s="11">
        <f t="shared" si="7769"/>
        <v>0</v>
      </c>
      <c r="BF249" s="7">
        <f t="shared" ref="BF249" si="8606">SUM(AZ249)</f>
        <v>39.700000000000003</v>
      </c>
      <c r="BG249" s="7">
        <f t="shared" ref="BG249" si="8607">SUM(BA249)</f>
        <v>39.700000000000003</v>
      </c>
      <c r="BH249" s="10">
        <f t="shared" ref="BH249" si="8608">MIN(BF249,BG249)</f>
        <v>39.700000000000003</v>
      </c>
      <c r="BI249" s="11">
        <f t="shared" si="7773"/>
        <v>0</v>
      </c>
      <c r="BJ249" s="7">
        <v>39.700000000000003</v>
      </c>
      <c r="BK249" s="7">
        <v>39.700000000000003</v>
      </c>
      <c r="BL249" s="7">
        <f t="shared" ref="BL249" si="8609">SUM(BJ249-2.77)</f>
        <v>36.93</v>
      </c>
      <c r="BM249" s="7">
        <f t="shared" ref="BM249" si="8610">SUM(BK249-2.77)</f>
        <v>36.93</v>
      </c>
      <c r="BN249" s="10">
        <f t="shared" ref="BN249" si="8611">MIN(BL249,BM249)</f>
        <v>36.93</v>
      </c>
      <c r="BO249" s="11">
        <f t="shared" si="7777"/>
        <v>0</v>
      </c>
      <c r="BP249" s="7">
        <f t="shared" ref="BP249" si="8612">SUM(BJ249)</f>
        <v>39.700000000000003</v>
      </c>
      <c r="BQ249" s="7">
        <f t="shared" ref="BQ249" si="8613">SUM(BK249)</f>
        <v>39.700000000000003</v>
      </c>
      <c r="BR249" s="10">
        <f t="shared" ref="BR249" si="8614">MIN(BP249,BQ249)</f>
        <v>39.700000000000003</v>
      </c>
      <c r="BS249" s="11">
        <f t="shared" si="7781"/>
        <v>0</v>
      </c>
      <c r="BT249" s="7">
        <f t="shared" ref="BT249" si="8615">SUM(BJ249)</f>
        <v>39.700000000000003</v>
      </c>
      <c r="BU249" s="7">
        <f t="shared" ref="BU249" si="8616">SUM(BK249)</f>
        <v>39.700000000000003</v>
      </c>
      <c r="BV249" s="7">
        <f t="shared" ref="BV249" si="8617">SUM(BT249-2.3)</f>
        <v>37.400000000000006</v>
      </c>
      <c r="BW249" s="7">
        <f t="shared" ref="BW249" si="8618">SUM(BU249-2.3)</f>
        <v>37.400000000000006</v>
      </c>
      <c r="BX249" s="10">
        <f t="shared" ref="BX249" si="8619">MIN(BV249,BW249)</f>
        <v>37.400000000000006</v>
      </c>
      <c r="BY249" s="11">
        <f t="shared" si="7787"/>
        <v>0</v>
      </c>
      <c r="BZ249" s="7">
        <f t="shared" ref="BZ249" si="8620">SUM(BT249)</f>
        <v>39.700000000000003</v>
      </c>
      <c r="CA249" s="7">
        <f t="shared" ref="CA249" si="8621">SUM(BU249)</f>
        <v>39.700000000000003</v>
      </c>
      <c r="CB249" s="10">
        <f t="shared" ref="CB249" si="8622">MIN(BZ249,CA249)</f>
        <v>39.700000000000003</v>
      </c>
      <c r="CC249" s="11">
        <f t="shared" si="7791"/>
        <v>0</v>
      </c>
    </row>
    <row r="250" spans="1:81" ht="18" customHeight="1" x14ac:dyDescent="0.25">
      <c r="A250" s="1">
        <f t="shared" si="7521"/>
        <v>44561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7"/>
      <c r="AG250" s="7"/>
      <c r="AH250" s="7"/>
      <c r="AI250" s="7"/>
      <c r="AJ250" s="10"/>
      <c r="AK250" s="11"/>
      <c r="AL250" s="7"/>
      <c r="AM250" s="7"/>
      <c r="AN250" s="10"/>
      <c r="AO250" s="11"/>
      <c r="AP250" s="7"/>
      <c r="AQ250" s="7"/>
      <c r="AR250" s="7"/>
      <c r="AS250" s="7"/>
      <c r="AT250" s="10"/>
      <c r="AU250" s="11"/>
      <c r="AV250" s="7"/>
      <c r="AW250" s="7"/>
      <c r="AX250" s="10"/>
      <c r="AY250" s="11"/>
      <c r="AZ250" s="7">
        <v>39.700000000000003</v>
      </c>
      <c r="BA250" s="7">
        <v>39.700000000000003</v>
      </c>
      <c r="BB250" s="7">
        <f t="shared" ref="BB250" si="8623">SUM(AZ250-3.42)</f>
        <v>36.28</v>
      </c>
      <c r="BC250" s="7">
        <f t="shared" ref="BC250" si="8624">SUM(BA250-3.42)</f>
        <v>36.28</v>
      </c>
      <c r="BD250" s="10">
        <f t="shared" ref="BD250" si="8625">MIN(BB250,BC250)</f>
        <v>36.28</v>
      </c>
      <c r="BE250" s="11">
        <f t="shared" si="7769"/>
        <v>0</v>
      </c>
      <c r="BF250" s="7">
        <f t="shared" ref="BF250" si="8626">SUM(AZ250)</f>
        <v>39.700000000000003</v>
      </c>
      <c r="BG250" s="7">
        <f t="shared" ref="BG250" si="8627">SUM(BA250)</f>
        <v>39.700000000000003</v>
      </c>
      <c r="BH250" s="10">
        <f t="shared" ref="BH250" si="8628">MIN(BF250,BG250)</f>
        <v>39.700000000000003</v>
      </c>
      <c r="BI250" s="11">
        <f t="shared" si="7773"/>
        <v>0</v>
      </c>
      <c r="BJ250" s="7">
        <v>39.700000000000003</v>
      </c>
      <c r="BK250" s="7">
        <v>39.700000000000003</v>
      </c>
      <c r="BL250" s="7">
        <f t="shared" ref="BL250" si="8629">SUM(BJ250-2.77)</f>
        <v>36.93</v>
      </c>
      <c r="BM250" s="7">
        <f t="shared" ref="BM250" si="8630">SUM(BK250-2.77)</f>
        <v>36.93</v>
      </c>
      <c r="BN250" s="10">
        <f t="shared" ref="BN250" si="8631">MIN(BL250,BM250)</f>
        <v>36.93</v>
      </c>
      <c r="BO250" s="11">
        <f t="shared" si="7777"/>
        <v>0</v>
      </c>
      <c r="BP250" s="7">
        <f t="shared" ref="BP250" si="8632">SUM(BJ250)</f>
        <v>39.700000000000003</v>
      </c>
      <c r="BQ250" s="7">
        <f t="shared" ref="BQ250" si="8633">SUM(BK250)</f>
        <v>39.700000000000003</v>
      </c>
      <c r="BR250" s="10">
        <f t="shared" ref="BR250" si="8634">MIN(BP250,BQ250)</f>
        <v>39.700000000000003</v>
      </c>
      <c r="BS250" s="11">
        <f t="shared" si="7781"/>
        <v>0</v>
      </c>
      <c r="BT250" s="7">
        <f t="shared" ref="BT250" si="8635">SUM(BJ250)</f>
        <v>39.700000000000003</v>
      </c>
      <c r="BU250" s="7">
        <f t="shared" ref="BU250" si="8636">SUM(BK250)</f>
        <v>39.700000000000003</v>
      </c>
      <c r="BV250" s="7">
        <f t="shared" ref="BV250" si="8637">SUM(BT250-2.3)</f>
        <v>37.400000000000006</v>
      </c>
      <c r="BW250" s="7">
        <f t="shared" ref="BW250" si="8638">SUM(BU250-2.3)</f>
        <v>37.400000000000006</v>
      </c>
      <c r="BX250" s="10">
        <f t="shared" ref="BX250" si="8639">MIN(BV250,BW250)</f>
        <v>37.400000000000006</v>
      </c>
      <c r="BY250" s="11">
        <f t="shared" si="7787"/>
        <v>0</v>
      </c>
      <c r="BZ250" s="7">
        <f t="shared" ref="BZ250" si="8640">SUM(BT250)</f>
        <v>39.700000000000003</v>
      </c>
      <c r="CA250" s="7">
        <f t="shared" ref="CA250" si="8641">SUM(BU250)</f>
        <v>39.700000000000003</v>
      </c>
      <c r="CB250" s="10">
        <f t="shared" ref="CB250" si="8642">MIN(BZ250,CA250)</f>
        <v>39.700000000000003</v>
      </c>
      <c r="CC250" s="11">
        <f t="shared" si="7791"/>
        <v>0</v>
      </c>
    </row>
    <row r="251" spans="1:81" ht="18" customHeight="1" x14ac:dyDescent="0.25">
      <c r="A251" s="1">
        <f t="shared" si="7521"/>
        <v>44554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7"/>
      <c r="AG251" s="7"/>
      <c r="AH251" s="7"/>
      <c r="AI251" s="7"/>
      <c r="AJ251" s="10"/>
      <c r="AK251" s="11"/>
      <c r="AL251" s="7"/>
      <c r="AM251" s="7"/>
      <c r="AN251" s="10"/>
      <c r="AO251" s="11"/>
      <c r="AP251" s="7"/>
      <c r="AQ251" s="7"/>
      <c r="AR251" s="7"/>
      <c r="AS251" s="7"/>
      <c r="AT251" s="10"/>
      <c r="AU251" s="11"/>
      <c r="AV251" s="7"/>
      <c r="AW251" s="7"/>
      <c r="AX251" s="10"/>
      <c r="AY251" s="11"/>
      <c r="AZ251" s="7">
        <v>39.700000000000003</v>
      </c>
      <c r="BA251" s="7">
        <v>39.700000000000003</v>
      </c>
      <c r="BB251" s="7">
        <f t="shared" ref="BB251" si="8643">SUM(AZ251-3.42)</f>
        <v>36.28</v>
      </c>
      <c r="BC251" s="7">
        <f t="shared" ref="BC251" si="8644">SUM(BA251-3.42)</f>
        <v>36.28</v>
      </c>
      <c r="BD251" s="10">
        <f t="shared" ref="BD251" si="8645">MIN(BB251,BC251)</f>
        <v>36.28</v>
      </c>
      <c r="BE251" s="11">
        <f t="shared" si="7769"/>
        <v>0</v>
      </c>
      <c r="BF251" s="7">
        <f t="shared" ref="BF251" si="8646">SUM(AZ251)</f>
        <v>39.700000000000003</v>
      </c>
      <c r="BG251" s="7">
        <f t="shared" ref="BG251" si="8647">SUM(BA251)</f>
        <v>39.700000000000003</v>
      </c>
      <c r="BH251" s="10">
        <f t="shared" ref="BH251" si="8648">MIN(BF251,BG251)</f>
        <v>39.700000000000003</v>
      </c>
      <c r="BI251" s="11">
        <f t="shared" si="7773"/>
        <v>0</v>
      </c>
      <c r="BJ251" s="7">
        <v>39.700000000000003</v>
      </c>
      <c r="BK251" s="7">
        <v>39.700000000000003</v>
      </c>
      <c r="BL251" s="7">
        <f t="shared" ref="BL251" si="8649">SUM(BJ251-2.77)</f>
        <v>36.93</v>
      </c>
      <c r="BM251" s="7">
        <f t="shared" ref="BM251" si="8650">SUM(BK251-2.77)</f>
        <v>36.93</v>
      </c>
      <c r="BN251" s="10">
        <f t="shared" ref="BN251" si="8651">MIN(BL251,BM251)</f>
        <v>36.93</v>
      </c>
      <c r="BO251" s="11">
        <f t="shared" si="7777"/>
        <v>0</v>
      </c>
      <c r="BP251" s="7">
        <f t="shared" ref="BP251" si="8652">SUM(BJ251)</f>
        <v>39.700000000000003</v>
      </c>
      <c r="BQ251" s="7">
        <f t="shared" ref="BQ251" si="8653">SUM(BK251)</f>
        <v>39.700000000000003</v>
      </c>
      <c r="BR251" s="10">
        <f t="shared" ref="BR251" si="8654">MIN(BP251,BQ251)</f>
        <v>39.700000000000003</v>
      </c>
      <c r="BS251" s="11">
        <f t="shared" si="7781"/>
        <v>0</v>
      </c>
      <c r="BT251" s="7">
        <f t="shared" ref="BT251" si="8655">SUM(BJ251)</f>
        <v>39.700000000000003</v>
      </c>
      <c r="BU251" s="7">
        <f t="shared" ref="BU251" si="8656">SUM(BK251)</f>
        <v>39.700000000000003</v>
      </c>
      <c r="BV251" s="7">
        <f t="shared" ref="BV251" si="8657">SUM(BT251-2.3)</f>
        <v>37.400000000000006</v>
      </c>
      <c r="BW251" s="7">
        <f t="shared" ref="BW251" si="8658">SUM(BU251-2.3)</f>
        <v>37.400000000000006</v>
      </c>
      <c r="BX251" s="10">
        <f t="shared" ref="BX251" si="8659">MIN(BV251,BW251)</f>
        <v>37.400000000000006</v>
      </c>
      <c r="BY251" s="11">
        <f t="shared" si="7787"/>
        <v>0</v>
      </c>
      <c r="BZ251" s="7">
        <f t="shared" ref="BZ251" si="8660">SUM(BT251)</f>
        <v>39.700000000000003</v>
      </c>
      <c r="CA251" s="7">
        <f t="shared" ref="CA251" si="8661">SUM(BU251)</f>
        <v>39.700000000000003</v>
      </c>
      <c r="CB251" s="10">
        <f t="shared" ref="CB251" si="8662">MIN(BZ251,CA251)</f>
        <v>39.700000000000003</v>
      </c>
      <c r="CC251" s="11">
        <f t="shared" si="7791"/>
        <v>0</v>
      </c>
    </row>
    <row r="252" spans="1:81" ht="18" customHeight="1" x14ac:dyDescent="0.25">
      <c r="A252" s="1">
        <f t="shared" si="7521"/>
        <v>44547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7"/>
      <c r="AG252" s="7"/>
      <c r="AH252" s="7"/>
      <c r="AI252" s="7"/>
      <c r="AJ252" s="10"/>
      <c r="AK252" s="11"/>
      <c r="AL252" s="7"/>
      <c r="AM252" s="7"/>
      <c r="AN252" s="10"/>
      <c r="AO252" s="11"/>
      <c r="AP252" s="7"/>
      <c r="AQ252" s="7"/>
      <c r="AR252" s="7"/>
      <c r="AS252" s="7"/>
      <c r="AT252" s="10"/>
      <c r="AU252" s="11"/>
      <c r="AV252" s="7"/>
      <c r="AW252" s="7"/>
      <c r="AX252" s="10"/>
      <c r="AY252" s="11"/>
      <c r="AZ252" s="7">
        <v>39.700000000000003</v>
      </c>
      <c r="BA252" s="7">
        <v>39.700000000000003</v>
      </c>
      <c r="BB252" s="7">
        <f t="shared" ref="BB252" si="8663">SUM(AZ252-3.42)</f>
        <v>36.28</v>
      </c>
      <c r="BC252" s="7">
        <f t="shared" ref="BC252" si="8664">SUM(BA252-3.42)</f>
        <v>36.28</v>
      </c>
      <c r="BD252" s="10">
        <f t="shared" ref="BD252" si="8665">MIN(BB252,BC252)</f>
        <v>36.28</v>
      </c>
      <c r="BE252" s="11">
        <f t="shared" si="7769"/>
        <v>0</v>
      </c>
      <c r="BF252" s="7">
        <f t="shared" ref="BF252" si="8666">SUM(AZ252)</f>
        <v>39.700000000000003</v>
      </c>
      <c r="BG252" s="7">
        <f t="shared" ref="BG252" si="8667">SUM(BA252)</f>
        <v>39.700000000000003</v>
      </c>
      <c r="BH252" s="10">
        <f t="shared" ref="BH252" si="8668">MIN(BF252,BG252)</f>
        <v>39.700000000000003</v>
      </c>
      <c r="BI252" s="11">
        <f t="shared" si="7773"/>
        <v>0</v>
      </c>
      <c r="BJ252" s="7">
        <v>39.700000000000003</v>
      </c>
      <c r="BK252" s="7">
        <v>39.700000000000003</v>
      </c>
      <c r="BL252" s="7">
        <f t="shared" ref="BL252" si="8669">SUM(BJ252-2.77)</f>
        <v>36.93</v>
      </c>
      <c r="BM252" s="7">
        <f t="shared" ref="BM252" si="8670">SUM(BK252-2.77)</f>
        <v>36.93</v>
      </c>
      <c r="BN252" s="10">
        <f t="shared" ref="BN252" si="8671">MIN(BL252,BM252)</f>
        <v>36.93</v>
      </c>
      <c r="BO252" s="11">
        <f t="shared" si="7777"/>
        <v>0</v>
      </c>
      <c r="BP252" s="7">
        <f t="shared" ref="BP252" si="8672">SUM(BJ252)</f>
        <v>39.700000000000003</v>
      </c>
      <c r="BQ252" s="7">
        <f t="shared" ref="BQ252" si="8673">SUM(BK252)</f>
        <v>39.700000000000003</v>
      </c>
      <c r="BR252" s="10">
        <f t="shared" ref="BR252" si="8674">MIN(BP252,BQ252)</f>
        <v>39.700000000000003</v>
      </c>
      <c r="BS252" s="11">
        <f t="shared" si="7781"/>
        <v>0</v>
      </c>
      <c r="BT252" s="7">
        <f t="shared" ref="BT252" si="8675">SUM(BJ252)</f>
        <v>39.700000000000003</v>
      </c>
      <c r="BU252" s="7">
        <f t="shared" ref="BU252" si="8676">SUM(BK252)</f>
        <v>39.700000000000003</v>
      </c>
      <c r="BV252" s="7">
        <f t="shared" ref="BV252" si="8677">SUM(BT252-2.3)</f>
        <v>37.400000000000006</v>
      </c>
      <c r="BW252" s="7">
        <f t="shared" ref="BW252" si="8678">SUM(BU252-2.3)</f>
        <v>37.400000000000006</v>
      </c>
      <c r="BX252" s="10">
        <f t="shared" ref="BX252" si="8679">MIN(BV252,BW252)</f>
        <v>37.400000000000006</v>
      </c>
      <c r="BY252" s="11">
        <f t="shared" si="7787"/>
        <v>0</v>
      </c>
      <c r="BZ252" s="7">
        <f t="shared" ref="BZ252" si="8680">SUM(BT252)</f>
        <v>39.700000000000003</v>
      </c>
      <c r="CA252" s="7">
        <f t="shared" ref="CA252" si="8681">SUM(BU252)</f>
        <v>39.700000000000003</v>
      </c>
      <c r="CB252" s="10">
        <f t="shared" ref="CB252" si="8682">MIN(BZ252,CA252)</f>
        <v>39.700000000000003</v>
      </c>
      <c r="CC252" s="11">
        <f t="shared" si="7791"/>
        <v>0</v>
      </c>
    </row>
    <row r="253" spans="1:81" ht="18" customHeight="1" x14ac:dyDescent="0.25">
      <c r="A253" s="1">
        <f t="shared" si="7521"/>
        <v>44540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7"/>
      <c r="AG253" s="7"/>
      <c r="AH253" s="7"/>
      <c r="AI253" s="7"/>
      <c r="AJ253" s="10"/>
      <c r="AK253" s="11"/>
      <c r="AL253" s="7"/>
      <c r="AM253" s="7"/>
      <c r="AN253" s="10"/>
      <c r="AO253" s="11"/>
      <c r="AP253" s="7"/>
      <c r="AQ253" s="7"/>
      <c r="AR253" s="7"/>
      <c r="AS253" s="7"/>
      <c r="AT253" s="10"/>
      <c r="AU253" s="11"/>
      <c r="AV253" s="7"/>
      <c r="AW253" s="7"/>
      <c r="AX253" s="10"/>
      <c r="AY253" s="11"/>
      <c r="AZ253" s="7">
        <v>39.700000000000003</v>
      </c>
      <c r="BA253" s="7">
        <v>39.700000000000003</v>
      </c>
      <c r="BB253" s="7">
        <f t="shared" ref="BB253" si="8683">SUM(AZ253-3.42)</f>
        <v>36.28</v>
      </c>
      <c r="BC253" s="7">
        <f t="shared" ref="BC253" si="8684">SUM(BA253-3.42)</f>
        <v>36.28</v>
      </c>
      <c r="BD253" s="10">
        <f t="shared" ref="BD253" si="8685">MIN(BB253,BC253)</f>
        <v>36.28</v>
      </c>
      <c r="BE253" s="11">
        <f t="shared" si="7769"/>
        <v>0</v>
      </c>
      <c r="BF253" s="7">
        <f t="shared" ref="BF253" si="8686">SUM(AZ253)</f>
        <v>39.700000000000003</v>
      </c>
      <c r="BG253" s="7">
        <f t="shared" ref="BG253" si="8687">SUM(BA253)</f>
        <v>39.700000000000003</v>
      </c>
      <c r="BH253" s="10">
        <f t="shared" ref="BH253" si="8688">MIN(BF253,BG253)</f>
        <v>39.700000000000003</v>
      </c>
      <c r="BI253" s="11">
        <f t="shared" si="7773"/>
        <v>0</v>
      </c>
      <c r="BJ253" s="7">
        <v>39.700000000000003</v>
      </c>
      <c r="BK253" s="7">
        <v>39.700000000000003</v>
      </c>
      <c r="BL253" s="7">
        <f t="shared" ref="BL253" si="8689">SUM(BJ253-2.77)</f>
        <v>36.93</v>
      </c>
      <c r="BM253" s="7">
        <f t="shared" ref="BM253" si="8690">SUM(BK253-2.77)</f>
        <v>36.93</v>
      </c>
      <c r="BN253" s="10">
        <f t="shared" ref="BN253" si="8691">MIN(BL253,BM253)</f>
        <v>36.93</v>
      </c>
      <c r="BO253" s="11">
        <f t="shared" si="7777"/>
        <v>0</v>
      </c>
      <c r="BP253" s="7">
        <f t="shared" ref="BP253" si="8692">SUM(BJ253)</f>
        <v>39.700000000000003</v>
      </c>
      <c r="BQ253" s="7">
        <f t="shared" ref="BQ253" si="8693">SUM(BK253)</f>
        <v>39.700000000000003</v>
      </c>
      <c r="BR253" s="10">
        <f t="shared" ref="BR253" si="8694">MIN(BP253,BQ253)</f>
        <v>39.700000000000003</v>
      </c>
      <c r="BS253" s="11">
        <f t="shared" si="7781"/>
        <v>0</v>
      </c>
      <c r="BT253" s="7">
        <f t="shared" ref="BT253" si="8695">SUM(BJ253)</f>
        <v>39.700000000000003</v>
      </c>
      <c r="BU253" s="7">
        <f t="shared" ref="BU253" si="8696">SUM(BK253)</f>
        <v>39.700000000000003</v>
      </c>
      <c r="BV253" s="7">
        <f t="shared" ref="BV253" si="8697">SUM(BT253-2.3)</f>
        <v>37.400000000000006</v>
      </c>
      <c r="BW253" s="7">
        <f t="shared" ref="BW253" si="8698">SUM(BU253-2.3)</f>
        <v>37.400000000000006</v>
      </c>
      <c r="BX253" s="10">
        <f t="shared" ref="BX253" si="8699">MIN(BV253,BW253)</f>
        <v>37.400000000000006</v>
      </c>
      <c r="BY253" s="11">
        <f t="shared" si="7787"/>
        <v>0</v>
      </c>
      <c r="BZ253" s="7">
        <f t="shared" ref="BZ253" si="8700">SUM(BT253)</f>
        <v>39.700000000000003</v>
      </c>
      <c r="CA253" s="7">
        <f t="shared" ref="CA253" si="8701">SUM(BU253)</f>
        <v>39.700000000000003</v>
      </c>
      <c r="CB253" s="10">
        <f t="shared" ref="CB253" si="8702">MIN(BZ253,CA253)</f>
        <v>39.700000000000003</v>
      </c>
      <c r="CC253" s="11">
        <f t="shared" si="7791"/>
        <v>0</v>
      </c>
    </row>
    <row r="254" spans="1:81" ht="18" customHeight="1" x14ac:dyDescent="0.25">
      <c r="A254" s="1">
        <f t="shared" si="7521"/>
        <v>44533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7"/>
      <c r="AG254" s="7"/>
      <c r="AH254" s="7"/>
      <c r="AI254" s="7"/>
      <c r="AJ254" s="10"/>
      <c r="AK254" s="11"/>
      <c r="AL254" s="7"/>
      <c r="AM254" s="7"/>
      <c r="AN254" s="10"/>
      <c r="AO254" s="11"/>
      <c r="AP254" s="7"/>
      <c r="AQ254" s="7"/>
      <c r="AR254" s="7"/>
      <c r="AS254" s="7"/>
      <c r="AT254" s="10"/>
      <c r="AU254" s="11"/>
      <c r="AV254" s="7"/>
      <c r="AW254" s="7"/>
      <c r="AX254" s="10"/>
      <c r="AY254" s="11"/>
      <c r="AZ254" s="7">
        <v>39.700000000000003</v>
      </c>
      <c r="BA254" s="7">
        <v>39.700000000000003</v>
      </c>
      <c r="BB254" s="7">
        <f t="shared" ref="BB254" si="8703">SUM(AZ254-3.42)</f>
        <v>36.28</v>
      </c>
      <c r="BC254" s="7">
        <f t="shared" ref="BC254" si="8704">SUM(BA254-3.42)</f>
        <v>36.28</v>
      </c>
      <c r="BD254" s="10">
        <f t="shared" ref="BD254" si="8705">MIN(BB254,BC254)</f>
        <v>36.28</v>
      </c>
      <c r="BE254" s="11">
        <f t="shared" si="7769"/>
        <v>0</v>
      </c>
      <c r="BF254" s="7">
        <f t="shared" ref="BF254" si="8706">SUM(AZ254)</f>
        <v>39.700000000000003</v>
      </c>
      <c r="BG254" s="7">
        <f t="shared" ref="BG254" si="8707">SUM(BA254)</f>
        <v>39.700000000000003</v>
      </c>
      <c r="BH254" s="10">
        <f t="shared" ref="BH254" si="8708">MIN(BF254,BG254)</f>
        <v>39.700000000000003</v>
      </c>
      <c r="BI254" s="11">
        <f t="shared" si="7773"/>
        <v>0</v>
      </c>
      <c r="BJ254" s="7">
        <v>39.700000000000003</v>
      </c>
      <c r="BK254" s="7">
        <v>39.700000000000003</v>
      </c>
      <c r="BL254" s="7">
        <f t="shared" ref="BL254" si="8709">SUM(BJ254-2.77)</f>
        <v>36.93</v>
      </c>
      <c r="BM254" s="7">
        <f t="shared" ref="BM254" si="8710">SUM(BK254-2.77)</f>
        <v>36.93</v>
      </c>
      <c r="BN254" s="10">
        <f t="shared" ref="BN254" si="8711">MIN(BL254,BM254)</f>
        <v>36.93</v>
      </c>
      <c r="BO254" s="11">
        <f t="shared" si="7777"/>
        <v>0</v>
      </c>
      <c r="BP254" s="7">
        <f t="shared" ref="BP254" si="8712">SUM(BJ254)</f>
        <v>39.700000000000003</v>
      </c>
      <c r="BQ254" s="7">
        <f t="shared" ref="BQ254" si="8713">SUM(BK254)</f>
        <v>39.700000000000003</v>
      </c>
      <c r="BR254" s="10">
        <f t="shared" ref="BR254" si="8714">MIN(BP254,BQ254)</f>
        <v>39.700000000000003</v>
      </c>
      <c r="BS254" s="11">
        <f t="shared" si="7781"/>
        <v>0</v>
      </c>
      <c r="BT254" s="7">
        <f t="shared" ref="BT254" si="8715">SUM(BJ254)</f>
        <v>39.700000000000003</v>
      </c>
      <c r="BU254" s="7">
        <f t="shared" ref="BU254" si="8716">SUM(BK254)</f>
        <v>39.700000000000003</v>
      </c>
      <c r="BV254" s="7">
        <f t="shared" ref="BV254" si="8717">SUM(BT254-2.3)</f>
        <v>37.400000000000006</v>
      </c>
      <c r="BW254" s="7">
        <f t="shared" ref="BW254" si="8718">SUM(BU254-2.3)</f>
        <v>37.400000000000006</v>
      </c>
      <c r="BX254" s="10">
        <f t="shared" ref="BX254" si="8719">MIN(BV254,BW254)</f>
        <v>37.400000000000006</v>
      </c>
      <c r="BY254" s="11">
        <f t="shared" si="7787"/>
        <v>0</v>
      </c>
      <c r="BZ254" s="7">
        <f t="shared" ref="BZ254" si="8720">SUM(BT254)</f>
        <v>39.700000000000003</v>
      </c>
      <c r="CA254" s="7">
        <f t="shared" ref="CA254" si="8721">SUM(BU254)</f>
        <v>39.700000000000003</v>
      </c>
      <c r="CB254" s="10">
        <f t="shared" ref="CB254" si="8722">MIN(BZ254,CA254)</f>
        <v>39.700000000000003</v>
      </c>
      <c r="CC254" s="11">
        <f t="shared" si="7791"/>
        <v>0</v>
      </c>
    </row>
    <row r="255" spans="1:81" ht="18" customHeight="1" x14ac:dyDescent="0.25">
      <c r="A255" s="1">
        <f t="shared" si="7521"/>
        <v>44526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7"/>
      <c r="AG255" s="7"/>
      <c r="AH255" s="7"/>
      <c r="AI255" s="7"/>
      <c r="AJ255" s="10"/>
      <c r="AK255" s="11"/>
      <c r="AL255" s="7"/>
      <c r="AM255" s="7"/>
      <c r="AN255" s="10"/>
      <c r="AO255" s="11"/>
      <c r="AP255" s="7"/>
      <c r="AQ255" s="7"/>
      <c r="AR255" s="7"/>
      <c r="AS255" s="7"/>
      <c r="AT255" s="10"/>
      <c r="AU255" s="11"/>
      <c r="AV255" s="7"/>
      <c r="AW255" s="7"/>
      <c r="AX255" s="10"/>
      <c r="AY255" s="11"/>
      <c r="AZ255" s="7">
        <v>39.700000000000003</v>
      </c>
      <c r="BA255" s="7">
        <v>39.700000000000003</v>
      </c>
      <c r="BB255" s="7">
        <f t="shared" ref="BB255" si="8723">SUM(AZ255-3.42)</f>
        <v>36.28</v>
      </c>
      <c r="BC255" s="7">
        <f t="shared" ref="BC255" si="8724">SUM(BA255-3.42)</f>
        <v>36.28</v>
      </c>
      <c r="BD255" s="10">
        <f t="shared" ref="BD255" si="8725">MIN(BB255,BC255)</f>
        <v>36.28</v>
      </c>
      <c r="BE255" s="11">
        <f t="shared" si="7769"/>
        <v>0</v>
      </c>
      <c r="BF255" s="7">
        <f t="shared" ref="BF255" si="8726">SUM(AZ255)</f>
        <v>39.700000000000003</v>
      </c>
      <c r="BG255" s="7">
        <f t="shared" ref="BG255" si="8727">SUM(BA255)</f>
        <v>39.700000000000003</v>
      </c>
      <c r="BH255" s="10">
        <f t="shared" ref="BH255" si="8728">MIN(BF255,BG255)</f>
        <v>39.700000000000003</v>
      </c>
      <c r="BI255" s="11">
        <f t="shared" si="7773"/>
        <v>0</v>
      </c>
      <c r="BJ255" s="7">
        <v>39.700000000000003</v>
      </c>
      <c r="BK255" s="7">
        <v>39.700000000000003</v>
      </c>
      <c r="BL255" s="7">
        <f t="shared" ref="BL255" si="8729">SUM(BJ255-2.77)</f>
        <v>36.93</v>
      </c>
      <c r="BM255" s="7">
        <f t="shared" ref="BM255" si="8730">SUM(BK255-2.77)</f>
        <v>36.93</v>
      </c>
      <c r="BN255" s="10">
        <f t="shared" ref="BN255" si="8731">MIN(BL255,BM255)</f>
        <v>36.93</v>
      </c>
      <c r="BO255" s="11">
        <f t="shared" si="7777"/>
        <v>0</v>
      </c>
      <c r="BP255" s="7">
        <f t="shared" ref="BP255" si="8732">SUM(BJ255)</f>
        <v>39.700000000000003</v>
      </c>
      <c r="BQ255" s="7">
        <f t="shared" ref="BQ255" si="8733">SUM(BK255)</f>
        <v>39.700000000000003</v>
      </c>
      <c r="BR255" s="10">
        <f t="shared" ref="BR255" si="8734">MIN(BP255,BQ255)</f>
        <v>39.700000000000003</v>
      </c>
      <c r="BS255" s="11">
        <f t="shared" si="7781"/>
        <v>0</v>
      </c>
      <c r="BT255" s="7">
        <f t="shared" ref="BT255" si="8735">SUM(BJ255)</f>
        <v>39.700000000000003</v>
      </c>
      <c r="BU255" s="7">
        <f t="shared" ref="BU255" si="8736">SUM(BK255)</f>
        <v>39.700000000000003</v>
      </c>
      <c r="BV255" s="7">
        <f t="shared" ref="BV255" si="8737">SUM(BT255-2.3)</f>
        <v>37.400000000000006</v>
      </c>
      <c r="BW255" s="7">
        <f t="shared" ref="BW255" si="8738">SUM(BU255-2.3)</f>
        <v>37.400000000000006</v>
      </c>
      <c r="BX255" s="10">
        <f t="shared" ref="BX255" si="8739">MIN(BV255,BW255)</f>
        <v>37.400000000000006</v>
      </c>
      <c r="BY255" s="11">
        <f t="shared" si="7787"/>
        <v>0</v>
      </c>
      <c r="BZ255" s="7">
        <f t="shared" ref="BZ255" si="8740">SUM(BT255)</f>
        <v>39.700000000000003</v>
      </c>
      <c r="CA255" s="7">
        <f t="shared" ref="CA255" si="8741">SUM(BU255)</f>
        <v>39.700000000000003</v>
      </c>
      <c r="CB255" s="10">
        <f t="shared" ref="CB255" si="8742">MIN(BZ255,CA255)</f>
        <v>39.700000000000003</v>
      </c>
      <c r="CC255" s="11">
        <f t="shared" si="7791"/>
        <v>0</v>
      </c>
    </row>
    <row r="256" spans="1:81" ht="18" customHeight="1" x14ac:dyDescent="0.25">
      <c r="A256" s="1">
        <f t="shared" si="7521"/>
        <v>44519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7"/>
      <c r="AG256" s="7"/>
      <c r="AH256" s="7"/>
      <c r="AI256" s="7"/>
      <c r="AJ256" s="10"/>
      <c r="AK256" s="11"/>
      <c r="AL256" s="7"/>
      <c r="AM256" s="7"/>
      <c r="AN256" s="10"/>
      <c r="AO256" s="11"/>
      <c r="AP256" s="7"/>
      <c r="AQ256" s="7"/>
      <c r="AR256" s="7"/>
      <c r="AS256" s="7"/>
      <c r="AT256" s="10"/>
      <c r="AU256" s="11"/>
      <c r="AV256" s="7"/>
      <c r="AW256" s="7"/>
      <c r="AX256" s="10"/>
      <c r="AY256" s="11"/>
      <c r="AZ256" s="7">
        <v>39.700000000000003</v>
      </c>
      <c r="BA256" s="7">
        <v>39.700000000000003</v>
      </c>
      <c r="BB256" s="7">
        <f t="shared" ref="BB256" si="8743">SUM(AZ256-3.42)</f>
        <v>36.28</v>
      </c>
      <c r="BC256" s="7">
        <f t="shared" ref="BC256" si="8744">SUM(BA256-3.42)</f>
        <v>36.28</v>
      </c>
      <c r="BD256" s="10">
        <f t="shared" ref="BD256" si="8745">MIN(BB256,BC256)</f>
        <v>36.28</v>
      </c>
      <c r="BE256" s="11">
        <f t="shared" si="7769"/>
        <v>0</v>
      </c>
      <c r="BF256" s="7">
        <f t="shared" ref="BF256" si="8746">SUM(AZ256)</f>
        <v>39.700000000000003</v>
      </c>
      <c r="BG256" s="7">
        <f t="shared" ref="BG256" si="8747">SUM(BA256)</f>
        <v>39.700000000000003</v>
      </c>
      <c r="BH256" s="10">
        <f t="shared" ref="BH256" si="8748">MIN(BF256,BG256)</f>
        <v>39.700000000000003</v>
      </c>
      <c r="BI256" s="11">
        <f t="shared" si="7773"/>
        <v>0</v>
      </c>
      <c r="BJ256" s="7">
        <v>39.700000000000003</v>
      </c>
      <c r="BK256" s="7">
        <v>39.700000000000003</v>
      </c>
      <c r="BL256" s="7">
        <f t="shared" ref="BL256" si="8749">SUM(BJ256-2.77)</f>
        <v>36.93</v>
      </c>
      <c r="BM256" s="7">
        <f t="shared" ref="BM256" si="8750">SUM(BK256-2.77)</f>
        <v>36.93</v>
      </c>
      <c r="BN256" s="10">
        <f t="shared" ref="BN256" si="8751">MIN(BL256,BM256)</f>
        <v>36.93</v>
      </c>
      <c r="BO256" s="11">
        <f t="shared" si="7777"/>
        <v>0</v>
      </c>
      <c r="BP256" s="7">
        <f t="shared" ref="BP256" si="8752">SUM(BJ256)</f>
        <v>39.700000000000003</v>
      </c>
      <c r="BQ256" s="7">
        <f t="shared" ref="BQ256" si="8753">SUM(BK256)</f>
        <v>39.700000000000003</v>
      </c>
      <c r="BR256" s="10">
        <f t="shared" ref="BR256" si="8754">MIN(BP256,BQ256)</f>
        <v>39.700000000000003</v>
      </c>
      <c r="BS256" s="11">
        <f t="shared" si="7781"/>
        <v>0</v>
      </c>
      <c r="BT256" s="7">
        <f t="shared" ref="BT256" si="8755">SUM(BJ256)</f>
        <v>39.700000000000003</v>
      </c>
      <c r="BU256" s="7">
        <f t="shared" ref="BU256" si="8756">SUM(BK256)</f>
        <v>39.700000000000003</v>
      </c>
      <c r="BV256" s="7">
        <f t="shared" ref="BV256" si="8757">SUM(BT256-2.3)</f>
        <v>37.400000000000006</v>
      </c>
      <c r="BW256" s="7">
        <f t="shared" ref="BW256" si="8758">SUM(BU256-2.3)</f>
        <v>37.400000000000006</v>
      </c>
      <c r="BX256" s="10">
        <f t="shared" ref="BX256" si="8759">MIN(BV256,BW256)</f>
        <v>37.400000000000006</v>
      </c>
      <c r="BY256" s="11">
        <f t="shared" si="7787"/>
        <v>0</v>
      </c>
      <c r="BZ256" s="7">
        <f t="shared" ref="BZ256" si="8760">SUM(BT256)</f>
        <v>39.700000000000003</v>
      </c>
      <c r="CA256" s="7">
        <f t="shared" ref="CA256" si="8761">SUM(BU256)</f>
        <v>39.700000000000003</v>
      </c>
      <c r="CB256" s="10">
        <f t="shared" ref="CB256" si="8762">MIN(BZ256,CA256)</f>
        <v>39.700000000000003</v>
      </c>
      <c r="CC256" s="11">
        <f t="shared" si="7791"/>
        <v>0</v>
      </c>
    </row>
    <row r="257" spans="1:81" ht="18" customHeight="1" x14ac:dyDescent="0.25">
      <c r="A257" s="1">
        <f t="shared" si="7521"/>
        <v>44512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7"/>
      <c r="AG257" s="7"/>
      <c r="AH257" s="7"/>
      <c r="AI257" s="7"/>
      <c r="AJ257" s="10"/>
      <c r="AK257" s="11"/>
      <c r="AL257" s="7"/>
      <c r="AM257" s="7"/>
      <c r="AN257" s="10"/>
      <c r="AO257" s="11"/>
      <c r="AP257" s="7"/>
      <c r="AQ257" s="7"/>
      <c r="AR257" s="7"/>
      <c r="AS257" s="7"/>
      <c r="AT257" s="10"/>
      <c r="AU257" s="11"/>
      <c r="AV257" s="7"/>
      <c r="AW257" s="7"/>
      <c r="AX257" s="10"/>
      <c r="AY257" s="11"/>
      <c r="AZ257" s="7">
        <v>39.700000000000003</v>
      </c>
      <c r="BA257" s="7">
        <v>39.520000000000003</v>
      </c>
      <c r="BB257" s="7">
        <f t="shared" ref="BB257" si="8763">SUM(AZ257-3.42)</f>
        <v>36.28</v>
      </c>
      <c r="BC257" s="7">
        <f t="shared" ref="BC257" si="8764">SUM(BA257-3.42)</f>
        <v>36.1</v>
      </c>
      <c r="BD257" s="10">
        <f t="shared" ref="BD257" si="8765">MIN(BB257,BC257)</f>
        <v>36.1</v>
      </c>
      <c r="BE257" s="11">
        <f t="shared" si="7769"/>
        <v>0</v>
      </c>
      <c r="BF257" s="7">
        <f t="shared" ref="BF257" si="8766">SUM(AZ257)</f>
        <v>39.700000000000003</v>
      </c>
      <c r="BG257" s="7">
        <f t="shared" ref="BG257" si="8767">SUM(BA257)</f>
        <v>39.520000000000003</v>
      </c>
      <c r="BH257" s="10">
        <f t="shared" ref="BH257" si="8768">MIN(BF257,BG257)</f>
        <v>39.520000000000003</v>
      </c>
      <c r="BI257" s="11">
        <f t="shared" si="7773"/>
        <v>0</v>
      </c>
      <c r="BJ257" s="7">
        <v>39.700000000000003</v>
      </c>
      <c r="BK257" s="7">
        <v>39.520000000000003</v>
      </c>
      <c r="BL257" s="7">
        <f t="shared" ref="BL257" si="8769">SUM(BJ257-2.77)</f>
        <v>36.93</v>
      </c>
      <c r="BM257" s="7">
        <f t="shared" ref="BM257" si="8770">SUM(BK257-2.77)</f>
        <v>36.75</v>
      </c>
      <c r="BN257" s="10">
        <f t="shared" ref="BN257" si="8771">MIN(BL257,BM257)</f>
        <v>36.75</v>
      </c>
      <c r="BO257" s="11">
        <f t="shared" si="7777"/>
        <v>0</v>
      </c>
      <c r="BP257" s="7">
        <f t="shared" ref="BP257" si="8772">SUM(BJ257)</f>
        <v>39.700000000000003</v>
      </c>
      <c r="BQ257" s="7">
        <f t="shared" ref="BQ257" si="8773">SUM(BK257)</f>
        <v>39.520000000000003</v>
      </c>
      <c r="BR257" s="10">
        <f t="shared" ref="BR257" si="8774">MIN(BP257,BQ257)</f>
        <v>39.520000000000003</v>
      </c>
      <c r="BS257" s="11">
        <f t="shared" si="7781"/>
        <v>0</v>
      </c>
      <c r="BT257" s="7">
        <f t="shared" ref="BT257" si="8775">SUM(BJ257)</f>
        <v>39.700000000000003</v>
      </c>
      <c r="BU257" s="7">
        <f t="shared" ref="BU257" si="8776">SUM(BK257)</f>
        <v>39.520000000000003</v>
      </c>
      <c r="BV257" s="7">
        <f t="shared" ref="BV257" si="8777">SUM(BT257-2.3)</f>
        <v>37.400000000000006</v>
      </c>
      <c r="BW257" s="7">
        <f t="shared" ref="BW257" si="8778">SUM(BU257-2.3)</f>
        <v>37.220000000000006</v>
      </c>
      <c r="BX257" s="10">
        <f t="shared" ref="BX257" si="8779">MIN(BV257,BW257)</f>
        <v>37.220000000000006</v>
      </c>
      <c r="BY257" s="11">
        <f t="shared" si="7787"/>
        <v>0</v>
      </c>
      <c r="BZ257" s="7">
        <f t="shared" ref="BZ257" si="8780">SUM(BT257)</f>
        <v>39.700000000000003</v>
      </c>
      <c r="CA257" s="7">
        <f t="shared" ref="CA257" si="8781">SUM(BU257)</f>
        <v>39.520000000000003</v>
      </c>
      <c r="CB257" s="10">
        <f t="shared" ref="CB257" si="8782">MIN(BZ257,CA257)</f>
        <v>39.520000000000003</v>
      </c>
      <c r="CC257" s="11">
        <f t="shared" si="7791"/>
        <v>0</v>
      </c>
    </row>
    <row r="258" spans="1:81" ht="18" customHeight="1" x14ac:dyDescent="0.25">
      <c r="A258" s="1">
        <f t="shared" si="7521"/>
        <v>44505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7"/>
      <c r="AG258" s="7"/>
      <c r="AH258" s="7"/>
      <c r="AI258" s="7"/>
      <c r="AJ258" s="10"/>
      <c r="AK258" s="11"/>
      <c r="AL258" s="7"/>
      <c r="AM258" s="7"/>
      <c r="AN258" s="10"/>
      <c r="AO258" s="11"/>
      <c r="AP258" s="7"/>
      <c r="AQ258" s="7"/>
      <c r="AR258" s="7"/>
      <c r="AS258" s="7"/>
      <c r="AT258" s="10"/>
      <c r="AU258" s="11"/>
      <c r="AV258" s="7"/>
      <c r="AW258" s="7"/>
      <c r="AX258" s="10"/>
      <c r="AY258" s="11"/>
      <c r="AZ258" s="7">
        <v>39.700000000000003</v>
      </c>
      <c r="BA258" s="7">
        <v>39.520000000000003</v>
      </c>
      <c r="BB258" s="7">
        <f t="shared" ref="BB258" si="8783">SUM(AZ258-3.42)</f>
        <v>36.28</v>
      </c>
      <c r="BC258" s="7">
        <f t="shared" ref="BC258" si="8784">SUM(BA258-3.42)</f>
        <v>36.1</v>
      </c>
      <c r="BD258" s="10">
        <f t="shared" ref="BD258" si="8785">MIN(BB258,BC258)</f>
        <v>36.1</v>
      </c>
      <c r="BE258" s="11">
        <f t="shared" si="7769"/>
        <v>0</v>
      </c>
      <c r="BF258" s="7">
        <f t="shared" ref="BF258" si="8786">SUM(AZ258)</f>
        <v>39.700000000000003</v>
      </c>
      <c r="BG258" s="7">
        <f t="shared" ref="BG258" si="8787">SUM(BA258)</f>
        <v>39.520000000000003</v>
      </c>
      <c r="BH258" s="10">
        <f t="shared" ref="BH258" si="8788">MIN(BF258,BG258)</f>
        <v>39.520000000000003</v>
      </c>
      <c r="BI258" s="11">
        <f t="shared" si="7773"/>
        <v>0</v>
      </c>
      <c r="BJ258" s="7">
        <v>39.700000000000003</v>
      </c>
      <c r="BK258" s="7">
        <v>39.520000000000003</v>
      </c>
      <c r="BL258" s="7">
        <f t="shared" ref="BL258" si="8789">SUM(BJ258-2.77)</f>
        <v>36.93</v>
      </c>
      <c r="BM258" s="7">
        <f t="shared" ref="BM258" si="8790">SUM(BK258-2.77)</f>
        <v>36.75</v>
      </c>
      <c r="BN258" s="10">
        <f t="shared" ref="BN258" si="8791">MIN(BL258,BM258)</f>
        <v>36.75</v>
      </c>
      <c r="BO258" s="11">
        <f t="shared" si="7777"/>
        <v>0</v>
      </c>
      <c r="BP258" s="7">
        <f t="shared" ref="BP258" si="8792">SUM(BJ258)</f>
        <v>39.700000000000003</v>
      </c>
      <c r="BQ258" s="7">
        <f t="shared" ref="BQ258" si="8793">SUM(BK258)</f>
        <v>39.520000000000003</v>
      </c>
      <c r="BR258" s="10">
        <f t="shared" ref="BR258" si="8794">MIN(BP258,BQ258)</f>
        <v>39.520000000000003</v>
      </c>
      <c r="BS258" s="11">
        <f t="shared" si="7781"/>
        <v>0</v>
      </c>
      <c r="BT258" s="7">
        <f t="shared" ref="BT258" si="8795">SUM(BJ258)</f>
        <v>39.700000000000003</v>
      </c>
      <c r="BU258" s="7">
        <f t="shared" ref="BU258" si="8796">SUM(BK258)</f>
        <v>39.520000000000003</v>
      </c>
      <c r="BV258" s="7">
        <f t="shared" ref="BV258" si="8797">SUM(BT258-2.3)</f>
        <v>37.400000000000006</v>
      </c>
      <c r="BW258" s="7">
        <f t="shared" ref="BW258" si="8798">SUM(BU258-2.3)</f>
        <v>37.220000000000006</v>
      </c>
      <c r="BX258" s="10">
        <f t="shared" ref="BX258" si="8799">MIN(BV258,BW258)</f>
        <v>37.220000000000006</v>
      </c>
      <c r="BY258" s="11">
        <f t="shared" si="7787"/>
        <v>0</v>
      </c>
      <c r="BZ258" s="7">
        <f t="shared" ref="BZ258" si="8800">SUM(BT258)</f>
        <v>39.700000000000003</v>
      </c>
      <c r="CA258" s="7">
        <f t="shared" ref="CA258" si="8801">SUM(BU258)</f>
        <v>39.520000000000003</v>
      </c>
      <c r="CB258" s="10">
        <f t="shared" ref="CB258" si="8802">MIN(BZ258,CA258)</f>
        <v>39.520000000000003</v>
      </c>
      <c r="CC258" s="11">
        <f t="shared" si="7791"/>
        <v>0</v>
      </c>
    </row>
    <row r="259" spans="1:81" ht="18" customHeight="1" x14ac:dyDescent="0.25">
      <c r="A259" s="1">
        <f t="shared" si="7521"/>
        <v>44498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7"/>
      <c r="AG259" s="7"/>
      <c r="AH259" s="7"/>
      <c r="AI259" s="7"/>
      <c r="AJ259" s="10"/>
      <c r="AK259" s="11"/>
      <c r="AL259" s="7"/>
      <c r="AM259" s="7"/>
      <c r="AN259" s="10"/>
      <c r="AO259" s="11"/>
      <c r="AP259" s="7"/>
      <c r="AQ259" s="7"/>
      <c r="AR259" s="7"/>
      <c r="AS259" s="7"/>
      <c r="AT259" s="10"/>
      <c r="AU259" s="11"/>
      <c r="AV259" s="7"/>
      <c r="AW259" s="7"/>
      <c r="AX259" s="10"/>
      <c r="AY259" s="11"/>
      <c r="AZ259" s="7">
        <v>39.700000000000003</v>
      </c>
      <c r="BA259" s="7">
        <v>39.25</v>
      </c>
      <c r="BB259" s="7">
        <f t="shared" ref="BB259" si="8803">SUM(AZ259-3.42)</f>
        <v>36.28</v>
      </c>
      <c r="BC259" s="7">
        <f t="shared" ref="BC259" si="8804">SUM(BA259-3.42)</f>
        <v>35.83</v>
      </c>
      <c r="BD259" s="10">
        <f t="shared" ref="BD259" si="8805">MIN(BB259,BC259)</f>
        <v>35.83</v>
      </c>
      <c r="BE259" s="11">
        <f t="shared" si="7769"/>
        <v>0</v>
      </c>
      <c r="BF259" s="7">
        <f t="shared" ref="BF259" si="8806">SUM(AZ259)</f>
        <v>39.700000000000003</v>
      </c>
      <c r="BG259" s="7">
        <f t="shared" ref="BG259" si="8807">SUM(BA259)</f>
        <v>39.25</v>
      </c>
      <c r="BH259" s="10">
        <f t="shared" ref="BH259" si="8808">MIN(BF259,BG259)</f>
        <v>39.25</v>
      </c>
      <c r="BI259" s="11">
        <f t="shared" si="7773"/>
        <v>0</v>
      </c>
      <c r="BJ259" s="7">
        <v>39.700000000000003</v>
      </c>
      <c r="BK259" s="7">
        <v>39.25</v>
      </c>
      <c r="BL259" s="7">
        <f t="shared" ref="BL259" si="8809">SUM(BJ259-2.77)</f>
        <v>36.93</v>
      </c>
      <c r="BM259" s="7">
        <f t="shared" ref="BM259" si="8810">SUM(BK259-2.77)</f>
        <v>36.479999999999997</v>
      </c>
      <c r="BN259" s="10">
        <f t="shared" ref="BN259" si="8811">MIN(BL259,BM259)</f>
        <v>36.479999999999997</v>
      </c>
      <c r="BO259" s="11">
        <f t="shared" si="7777"/>
        <v>0</v>
      </c>
      <c r="BP259" s="7">
        <f t="shared" ref="BP259" si="8812">SUM(BJ259)</f>
        <v>39.700000000000003</v>
      </c>
      <c r="BQ259" s="7">
        <f t="shared" ref="BQ259" si="8813">SUM(BK259)</f>
        <v>39.25</v>
      </c>
      <c r="BR259" s="10">
        <f t="shared" ref="BR259" si="8814">MIN(BP259,BQ259)</f>
        <v>39.25</v>
      </c>
      <c r="BS259" s="11">
        <f t="shared" si="7781"/>
        <v>0</v>
      </c>
      <c r="BT259" s="7">
        <f t="shared" ref="BT259" si="8815">SUM(BJ259)</f>
        <v>39.700000000000003</v>
      </c>
      <c r="BU259" s="7">
        <f t="shared" ref="BU259" si="8816">SUM(BK259)</f>
        <v>39.25</v>
      </c>
      <c r="BV259" s="7">
        <f t="shared" ref="BV259" si="8817">SUM(BT259-2.3)</f>
        <v>37.400000000000006</v>
      </c>
      <c r="BW259" s="7">
        <f t="shared" ref="BW259" si="8818">SUM(BU259-2.3)</f>
        <v>36.950000000000003</v>
      </c>
      <c r="BX259" s="10">
        <f t="shared" ref="BX259" si="8819">MIN(BV259,BW259)</f>
        <v>36.950000000000003</v>
      </c>
      <c r="BY259" s="11">
        <f t="shared" si="7787"/>
        <v>0</v>
      </c>
      <c r="BZ259" s="7">
        <f t="shared" ref="BZ259" si="8820">SUM(BT259)</f>
        <v>39.700000000000003</v>
      </c>
      <c r="CA259" s="7">
        <f t="shared" ref="CA259" si="8821">SUM(BU259)</f>
        <v>39.25</v>
      </c>
      <c r="CB259" s="10">
        <f t="shared" ref="CB259" si="8822">MIN(BZ259,CA259)</f>
        <v>39.25</v>
      </c>
      <c r="CC259" s="11">
        <f t="shared" si="7791"/>
        <v>0</v>
      </c>
    </row>
    <row r="260" spans="1:81" ht="18" customHeight="1" x14ac:dyDescent="0.25">
      <c r="A260" s="1">
        <f t="shared" si="7521"/>
        <v>44491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7"/>
      <c r="AG260" s="7"/>
      <c r="AH260" s="7"/>
      <c r="AI260" s="7"/>
      <c r="AJ260" s="10"/>
      <c r="AK260" s="11"/>
      <c r="AL260" s="7"/>
      <c r="AM260" s="7"/>
      <c r="AN260" s="10"/>
      <c r="AO260" s="11"/>
      <c r="AP260" s="7"/>
      <c r="AQ260" s="7"/>
      <c r="AR260" s="7"/>
      <c r="AS260" s="7"/>
      <c r="AT260" s="10"/>
      <c r="AU260" s="11"/>
      <c r="AV260" s="7"/>
      <c r="AW260" s="7"/>
      <c r="AX260" s="10"/>
      <c r="AY260" s="11"/>
      <c r="AZ260" s="7">
        <v>39.700000000000003</v>
      </c>
      <c r="BA260" s="7">
        <v>39.06</v>
      </c>
      <c r="BB260" s="7">
        <f t="shared" ref="BB260" si="8823">SUM(AZ260-3.42)</f>
        <v>36.28</v>
      </c>
      <c r="BC260" s="7">
        <f t="shared" ref="BC260" si="8824">SUM(BA260-3.42)</f>
        <v>35.64</v>
      </c>
      <c r="BD260" s="10">
        <f t="shared" ref="BD260" si="8825">MIN(BB260,BC260)</f>
        <v>35.64</v>
      </c>
      <c r="BE260" s="11">
        <f t="shared" si="7769"/>
        <v>0</v>
      </c>
      <c r="BF260" s="7">
        <f t="shared" ref="BF260" si="8826">SUM(AZ260)</f>
        <v>39.700000000000003</v>
      </c>
      <c r="BG260" s="7">
        <f t="shared" ref="BG260" si="8827">SUM(BA260)</f>
        <v>39.06</v>
      </c>
      <c r="BH260" s="10">
        <f t="shared" ref="BH260" si="8828">MIN(BF260,BG260)</f>
        <v>39.06</v>
      </c>
      <c r="BI260" s="11">
        <f t="shared" si="7773"/>
        <v>0</v>
      </c>
      <c r="BJ260" s="7">
        <v>39.700000000000003</v>
      </c>
      <c r="BK260" s="7">
        <v>39.06</v>
      </c>
      <c r="BL260" s="7">
        <f t="shared" ref="BL260" si="8829">SUM(BJ260-2.77)</f>
        <v>36.93</v>
      </c>
      <c r="BM260" s="7">
        <f t="shared" ref="BM260" si="8830">SUM(BK260-2.77)</f>
        <v>36.29</v>
      </c>
      <c r="BN260" s="10">
        <f t="shared" ref="BN260" si="8831">MIN(BL260,BM260)</f>
        <v>36.29</v>
      </c>
      <c r="BO260" s="11">
        <f t="shared" si="7777"/>
        <v>0</v>
      </c>
      <c r="BP260" s="7">
        <f t="shared" ref="BP260" si="8832">SUM(BJ260)</f>
        <v>39.700000000000003</v>
      </c>
      <c r="BQ260" s="7">
        <f t="shared" ref="BQ260" si="8833">SUM(BK260)</f>
        <v>39.06</v>
      </c>
      <c r="BR260" s="10">
        <f t="shared" ref="BR260" si="8834">MIN(BP260,BQ260)</f>
        <v>39.06</v>
      </c>
      <c r="BS260" s="11">
        <f t="shared" si="7781"/>
        <v>0</v>
      </c>
      <c r="BT260" s="7">
        <f t="shared" ref="BT260" si="8835">SUM(BJ260)</f>
        <v>39.700000000000003</v>
      </c>
      <c r="BU260" s="7">
        <f t="shared" ref="BU260" si="8836">SUM(BK260)</f>
        <v>39.06</v>
      </c>
      <c r="BV260" s="7">
        <f t="shared" ref="BV260" si="8837">SUM(BT260-2.3)</f>
        <v>37.400000000000006</v>
      </c>
      <c r="BW260" s="7">
        <f t="shared" ref="BW260" si="8838">SUM(BU260-2.3)</f>
        <v>36.760000000000005</v>
      </c>
      <c r="BX260" s="10">
        <f t="shared" ref="BX260" si="8839">MIN(BV260,BW260)</f>
        <v>36.760000000000005</v>
      </c>
      <c r="BY260" s="11">
        <f t="shared" si="7787"/>
        <v>0</v>
      </c>
      <c r="BZ260" s="7">
        <f t="shared" ref="BZ260" si="8840">SUM(BT260)</f>
        <v>39.700000000000003</v>
      </c>
      <c r="CA260" s="7">
        <f t="shared" ref="CA260" si="8841">SUM(BU260)</f>
        <v>39.06</v>
      </c>
      <c r="CB260" s="10">
        <f t="shared" ref="CB260" si="8842">MIN(BZ260,CA260)</f>
        <v>39.06</v>
      </c>
      <c r="CC260" s="11">
        <f t="shared" si="7791"/>
        <v>0</v>
      </c>
    </row>
    <row r="261" spans="1:81" ht="18" customHeight="1" x14ac:dyDescent="0.25">
      <c r="A261" s="1">
        <f t="shared" si="7521"/>
        <v>44484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7"/>
      <c r="AG261" s="7"/>
      <c r="AH261" s="7"/>
      <c r="AI261" s="7"/>
      <c r="AJ261" s="10"/>
      <c r="AK261" s="11"/>
      <c r="AL261" s="7"/>
      <c r="AM261" s="7"/>
      <c r="AN261" s="10"/>
      <c r="AO261" s="11"/>
      <c r="AP261" s="7"/>
      <c r="AQ261" s="7"/>
      <c r="AR261" s="7"/>
      <c r="AS261" s="7"/>
      <c r="AT261" s="10"/>
      <c r="AU261" s="11"/>
      <c r="AV261" s="7"/>
      <c r="AW261" s="7"/>
      <c r="AX261" s="10"/>
      <c r="AY261" s="11"/>
      <c r="AZ261" s="7">
        <v>39.700000000000003</v>
      </c>
      <c r="BA261" s="7">
        <v>38.78</v>
      </c>
      <c r="BB261" s="7">
        <f t="shared" ref="BB261" si="8843">SUM(AZ261-3.42)</f>
        <v>36.28</v>
      </c>
      <c r="BC261" s="7">
        <f t="shared" ref="BC261" si="8844">SUM(BA261-3.42)</f>
        <v>35.36</v>
      </c>
      <c r="BD261" s="10">
        <f t="shared" ref="BD261" si="8845">MIN(BB261,BC261)</f>
        <v>35.36</v>
      </c>
      <c r="BE261" s="11">
        <f t="shared" si="7769"/>
        <v>0</v>
      </c>
      <c r="BF261" s="7">
        <f t="shared" ref="BF261" si="8846">SUM(AZ261)</f>
        <v>39.700000000000003</v>
      </c>
      <c r="BG261" s="7">
        <f t="shared" ref="BG261" si="8847">SUM(BA261)</f>
        <v>38.78</v>
      </c>
      <c r="BH261" s="10">
        <f t="shared" ref="BH261" si="8848">MIN(BF261,BG261)</f>
        <v>38.78</v>
      </c>
      <c r="BI261" s="11">
        <f t="shared" si="7773"/>
        <v>0</v>
      </c>
      <c r="BJ261" s="7">
        <v>39.700000000000003</v>
      </c>
      <c r="BK261" s="7">
        <v>38.78</v>
      </c>
      <c r="BL261" s="7">
        <f t="shared" ref="BL261" si="8849">SUM(BJ261-2.77)</f>
        <v>36.93</v>
      </c>
      <c r="BM261" s="7">
        <f t="shared" ref="BM261" si="8850">SUM(BK261-2.77)</f>
        <v>36.01</v>
      </c>
      <c r="BN261" s="10">
        <f t="shared" ref="BN261" si="8851">MIN(BL261,BM261)</f>
        <v>36.01</v>
      </c>
      <c r="BO261" s="11">
        <f t="shared" si="7777"/>
        <v>0</v>
      </c>
      <c r="BP261" s="7">
        <f t="shared" ref="BP261" si="8852">SUM(BJ261)</f>
        <v>39.700000000000003</v>
      </c>
      <c r="BQ261" s="7">
        <f t="shared" ref="BQ261" si="8853">SUM(BK261)</f>
        <v>38.78</v>
      </c>
      <c r="BR261" s="10">
        <f t="shared" ref="BR261" si="8854">MIN(BP261,BQ261)</f>
        <v>38.78</v>
      </c>
      <c r="BS261" s="11">
        <f t="shared" si="7781"/>
        <v>0</v>
      </c>
      <c r="BT261" s="7">
        <f t="shared" ref="BT261" si="8855">SUM(BJ261)</f>
        <v>39.700000000000003</v>
      </c>
      <c r="BU261" s="7">
        <f t="shared" ref="BU261" si="8856">SUM(BK261)</f>
        <v>38.78</v>
      </c>
      <c r="BV261" s="7">
        <f t="shared" ref="BV261" si="8857">SUM(BT261-2.3)</f>
        <v>37.400000000000006</v>
      </c>
      <c r="BW261" s="7">
        <f t="shared" ref="BW261" si="8858">SUM(BU261-2.3)</f>
        <v>36.480000000000004</v>
      </c>
      <c r="BX261" s="10">
        <f t="shared" ref="BX261" si="8859">MIN(BV261,BW261)</f>
        <v>36.480000000000004</v>
      </c>
      <c r="BY261" s="11">
        <f t="shared" si="7787"/>
        <v>0</v>
      </c>
      <c r="BZ261" s="7">
        <f t="shared" ref="BZ261" si="8860">SUM(BT261)</f>
        <v>39.700000000000003</v>
      </c>
      <c r="CA261" s="7">
        <f t="shared" ref="CA261" si="8861">SUM(BU261)</f>
        <v>38.78</v>
      </c>
      <c r="CB261" s="10">
        <f t="shared" ref="CB261" si="8862">MIN(BZ261,CA261)</f>
        <v>38.78</v>
      </c>
      <c r="CC261" s="11">
        <f t="shared" si="7791"/>
        <v>0</v>
      </c>
    </row>
    <row r="262" spans="1:81" ht="18" customHeight="1" x14ac:dyDescent="0.25">
      <c r="A262" s="1">
        <f t="shared" si="7521"/>
        <v>44477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7"/>
      <c r="AG262" s="7"/>
      <c r="AH262" s="7"/>
      <c r="AI262" s="7"/>
      <c r="AJ262" s="10"/>
      <c r="AK262" s="11"/>
      <c r="AL262" s="7"/>
      <c r="AM262" s="7"/>
      <c r="AN262" s="10"/>
      <c r="AO262" s="11"/>
      <c r="AP262" s="7"/>
      <c r="AQ262" s="7"/>
      <c r="AR262" s="7"/>
      <c r="AS262" s="7"/>
      <c r="AT262" s="10"/>
      <c r="AU262" s="11"/>
      <c r="AV262" s="7"/>
      <c r="AW262" s="7"/>
      <c r="AX262" s="10"/>
      <c r="AY262" s="11"/>
      <c r="AZ262" s="7">
        <v>39.1</v>
      </c>
      <c r="BA262" s="7">
        <v>38.31</v>
      </c>
      <c r="BB262" s="7">
        <f t="shared" ref="BB262" si="8863">SUM(AZ262-3.42)</f>
        <v>35.68</v>
      </c>
      <c r="BC262" s="7">
        <f t="shared" ref="BC262" si="8864">SUM(BA262-3.42)</f>
        <v>34.89</v>
      </c>
      <c r="BD262" s="10">
        <f t="shared" ref="BD262" si="8865">MIN(BB262,BC262)</f>
        <v>34.89</v>
      </c>
      <c r="BE262" s="11">
        <f t="shared" si="7769"/>
        <v>0</v>
      </c>
      <c r="BF262" s="7">
        <f t="shared" ref="BF262" si="8866">SUM(AZ262)</f>
        <v>39.1</v>
      </c>
      <c r="BG262" s="7">
        <f t="shared" ref="BG262" si="8867">SUM(BA262)</f>
        <v>38.31</v>
      </c>
      <c r="BH262" s="10">
        <f t="shared" ref="BH262" si="8868">MIN(BF262,BG262)</f>
        <v>38.31</v>
      </c>
      <c r="BI262" s="11">
        <f t="shared" si="7773"/>
        <v>0</v>
      </c>
      <c r="BJ262" s="7">
        <v>38.5</v>
      </c>
      <c r="BK262" s="7">
        <v>37.53</v>
      </c>
      <c r="BL262" s="7">
        <f t="shared" ref="BL262" si="8869">SUM(BJ262-2.77)</f>
        <v>35.729999999999997</v>
      </c>
      <c r="BM262" s="7">
        <f t="shared" ref="BM262" si="8870">SUM(BK262-2.77)</f>
        <v>34.76</v>
      </c>
      <c r="BN262" s="10">
        <f t="shared" ref="BN262" si="8871">MIN(BL262,BM262)</f>
        <v>34.76</v>
      </c>
      <c r="BO262" s="11">
        <f t="shared" si="7777"/>
        <v>0</v>
      </c>
      <c r="BP262" s="7">
        <f t="shared" ref="BP262" si="8872">SUM(BJ262)</f>
        <v>38.5</v>
      </c>
      <c r="BQ262" s="7">
        <f t="shared" ref="BQ262" si="8873">SUM(BK262)</f>
        <v>37.53</v>
      </c>
      <c r="BR262" s="10">
        <f t="shared" ref="BR262" si="8874">MIN(BP262,BQ262)</f>
        <v>37.53</v>
      </c>
      <c r="BS262" s="11">
        <f t="shared" si="7781"/>
        <v>0</v>
      </c>
      <c r="BT262" s="7">
        <f t="shared" ref="BT262" si="8875">SUM(BJ262)</f>
        <v>38.5</v>
      </c>
      <c r="BU262" s="7">
        <f t="shared" ref="BU262" si="8876">SUM(BK262)</f>
        <v>37.53</v>
      </c>
      <c r="BV262" s="7">
        <f t="shared" ref="BV262" si="8877">SUM(BT262-2.3)</f>
        <v>36.200000000000003</v>
      </c>
      <c r="BW262" s="7">
        <f t="shared" ref="BW262" si="8878">SUM(BU262-2.3)</f>
        <v>35.230000000000004</v>
      </c>
      <c r="BX262" s="10">
        <f t="shared" ref="BX262" si="8879">MIN(BV262,BW262)</f>
        <v>35.230000000000004</v>
      </c>
      <c r="BY262" s="11">
        <f t="shared" si="7787"/>
        <v>0</v>
      </c>
      <c r="BZ262" s="7">
        <f t="shared" ref="BZ262" si="8880">SUM(BT262)</f>
        <v>38.5</v>
      </c>
      <c r="CA262" s="7">
        <f t="shared" ref="CA262" si="8881">SUM(BU262)</f>
        <v>37.53</v>
      </c>
      <c r="CB262" s="10">
        <f t="shared" ref="CB262" si="8882">MIN(BZ262,CA262)</f>
        <v>37.53</v>
      </c>
      <c r="CC262" s="11">
        <f t="shared" si="7791"/>
        <v>0</v>
      </c>
    </row>
    <row r="263" spans="1:81" ht="18" customHeight="1" x14ac:dyDescent="0.25">
      <c r="A263" s="1">
        <f t="shared" si="7521"/>
        <v>44470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7"/>
      <c r="AG263" s="7"/>
      <c r="AH263" s="7"/>
      <c r="AI263" s="7"/>
      <c r="AJ263" s="10"/>
      <c r="AK263" s="11"/>
      <c r="AL263" s="7"/>
      <c r="AM263" s="7"/>
      <c r="AN263" s="10"/>
      <c r="AO263" s="11"/>
      <c r="AP263" s="7"/>
      <c r="AQ263" s="7"/>
      <c r="AR263" s="7"/>
      <c r="AS263" s="7"/>
      <c r="AT263" s="10"/>
      <c r="AU263" s="11"/>
      <c r="AV263" s="7"/>
      <c r="AW263" s="7"/>
      <c r="AX263" s="10"/>
      <c r="AY263" s="11"/>
      <c r="AZ263" s="7">
        <v>38.5</v>
      </c>
      <c r="BA263" s="7">
        <v>37.53</v>
      </c>
      <c r="BB263" s="7">
        <f t="shared" ref="BB263" si="8883">SUM(AZ263-3.42)</f>
        <v>35.08</v>
      </c>
      <c r="BC263" s="7">
        <f t="shared" ref="BC263" si="8884">SUM(BA263-3.42)</f>
        <v>34.11</v>
      </c>
      <c r="BD263" s="10">
        <f t="shared" ref="BD263" si="8885">MIN(BB263,BC263)</f>
        <v>34.11</v>
      </c>
      <c r="BE263" s="11">
        <f t="shared" si="7769"/>
        <v>0</v>
      </c>
      <c r="BF263" s="7">
        <f t="shared" ref="BF263" si="8886">SUM(AZ263)</f>
        <v>38.5</v>
      </c>
      <c r="BG263" s="7">
        <f t="shared" ref="BG263" si="8887">SUM(BA263)</f>
        <v>37.53</v>
      </c>
      <c r="BH263" s="10">
        <f t="shared" ref="BH263" si="8888">MIN(BF263,BG263)</f>
        <v>37.53</v>
      </c>
      <c r="BI263" s="11">
        <f t="shared" si="7773"/>
        <v>0</v>
      </c>
      <c r="BJ263" s="7">
        <v>38.5</v>
      </c>
      <c r="BK263" s="7">
        <v>37.53</v>
      </c>
      <c r="BL263" s="7">
        <f t="shared" ref="BL263" si="8889">SUM(BJ263-2.77)</f>
        <v>35.729999999999997</v>
      </c>
      <c r="BM263" s="7">
        <f t="shared" ref="BM263" si="8890">SUM(BK263-2.77)</f>
        <v>34.76</v>
      </c>
      <c r="BN263" s="10">
        <f t="shared" ref="BN263" si="8891">MIN(BL263,BM263)</f>
        <v>34.76</v>
      </c>
      <c r="BO263" s="11">
        <f t="shared" si="7777"/>
        <v>0</v>
      </c>
      <c r="BP263" s="7">
        <f t="shared" ref="BP263" si="8892">SUM(BJ263)</f>
        <v>38.5</v>
      </c>
      <c r="BQ263" s="7">
        <f t="shared" ref="BQ263" si="8893">SUM(BK263)</f>
        <v>37.53</v>
      </c>
      <c r="BR263" s="10">
        <f t="shared" ref="BR263" si="8894">MIN(BP263,BQ263)</f>
        <v>37.53</v>
      </c>
      <c r="BS263" s="11">
        <f t="shared" si="7781"/>
        <v>0</v>
      </c>
      <c r="BT263" s="7">
        <f t="shared" ref="BT263" si="8895">SUM(BJ263)</f>
        <v>38.5</v>
      </c>
      <c r="BU263" s="7">
        <f t="shared" ref="BU263" si="8896">SUM(BK263)</f>
        <v>37.53</v>
      </c>
      <c r="BV263" s="7">
        <f t="shared" ref="BV263" si="8897">SUM(BT263-2.3)</f>
        <v>36.200000000000003</v>
      </c>
      <c r="BW263" s="7">
        <f t="shared" ref="BW263" si="8898">SUM(BU263-2.3)</f>
        <v>35.230000000000004</v>
      </c>
      <c r="BX263" s="10">
        <f t="shared" ref="BX263" si="8899">MIN(BV263,BW263)</f>
        <v>35.230000000000004</v>
      </c>
      <c r="BY263" s="11">
        <f t="shared" si="7787"/>
        <v>0</v>
      </c>
      <c r="BZ263" s="7">
        <f t="shared" ref="BZ263" si="8900">SUM(BT263)</f>
        <v>38.5</v>
      </c>
      <c r="CA263" s="7">
        <f t="shared" ref="CA263" si="8901">SUM(BU263)</f>
        <v>37.53</v>
      </c>
      <c r="CB263" s="10">
        <f t="shared" ref="CB263" si="8902">MIN(BZ263,CA263)</f>
        <v>37.53</v>
      </c>
      <c r="CC263" s="11">
        <f t="shared" si="7791"/>
        <v>0</v>
      </c>
    </row>
    <row r="264" spans="1:81" ht="18" customHeight="1" x14ac:dyDescent="0.25">
      <c r="A264" s="1">
        <f t="shared" si="7521"/>
        <v>44463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7"/>
      <c r="AG264" s="7"/>
      <c r="AH264" s="7"/>
      <c r="AI264" s="7"/>
      <c r="AJ264" s="10"/>
      <c r="AK264" s="11"/>
      <c r="AL264" s="7"/>
      <c r="AM264" s="7"/>
      <c r="AN264" s="10"/>
      <c r="AO264" s="11"/>
      <c r="AP264" s="7"/>
      <c r="AQ264" s="7"/>
      <c r="AR264" s="7"/>
      <c r="AS264" s="7"/>
      <c r="AT264" s="10"/>
      <c r="AU264" s="11"/>
      <c r="AV264" s="7"/>
      <c r="AW264" s="7"/>
      <c r="AX264" s="10"/>
      <c r="AY264" s="11"/>
      <c r="AZ264" s="7">
        <v>38.9</v>
      </c>
      <c r="BA264" s="7">
        <v>35.85</v>
      </c>
      <c r="BB264" s="7">
        <f t="shared" ref="BB264" si="8903">SUM(AZ264-3.42)</f>
        <v>35.479999999999997</v>
      </c>
      <c r="BC264" s="7">
        <f t="shared" ref="BC264" si="8904">SUM(BA264-3.42)</f>
        <v>32.43</v>
      </c>
      <c r="BD264" s="10">
        <f t="shared" ref="BD264" si="8905">MIN(BB264,BC264)</f>
        <v>32.43</v>
      </c>
      <c r="BE264" s="11">
        <f t="shared" si="7769"/>
        <v>0</v>
      </c>
      <c r="BF264" s="7">
        <f t="shared" ref="BF264" si="8906">SUM(AZ264)</f>
        <v>38.9</v>
      </c>
      <c r="BG264" s="7">
        <f t="shared" ref="BG264" si="8907">SUM(BA264)</f>
        <v>35.85</v>
      </c>
      <c r="BH264" s="10">
        <f t="shared" ref="BH264" si="8908">MIN(BF264,BG264)</f>
        <v>35.85</v>
      </c>
      <c r="BI264" s="11">
        <f t="shared" si="7773"/>
        <v>0</v>
      </c>
      <c r="BJ264" s="7">
        <v>38.9</v>
      </c>
      <c r="BK264" s="7">
        <v>35.85</v>
      </c>
      <c r="BL264" s="7">
        <f t="shared" ref="BL264" si="8909">SUM(BJ264-2.77)</f>
        <v>36.129999999999995</v>
      </c>
      <c r="BM264" s="7">
        <f t="shared" ref="BM264" si="8910">SUM(BK264-2.77)</f>
        <v>33.08</v>
      </c>
      <c r="BN264" s="10">
        <f t="shared" ref="BN264" si="8911">MIN(BL264,BM264)</f>
        <v>33.08</v>
      </c>
      <c r="BO264" s="11">
        <f t="shared" si="7777"/>
        <v>0</v>
      </c>
      <c r="BP264" s="7">
        <f t="shared" ref="BP264" si="8912">SUM(BJ264)</f>
        <v>38.9</v>
      </c>
      <c r="BQ264" s="7">
        <f t="shared" ref="BQ264" si="8913">SUM(BK264)</f>
        <v>35.85</v>
      </c>
      <c r="BR264" s="10">
        <f t="shared" ref="BR264" si="8914">MIN(BP264,BQ264)</f>
        <v>35.85</v>
      </c>
      <c r="BS264" s="11">
        <f t="shared" si="7781"/>
        <v>0</v>
      </c>
      <c r="BT264" s="7">
        <f t="shared" ref="BT264" si="8915">SUM(BJ264)</f>
        <v>38.9</v>
      </c>
      <c r="BU264" s="7">
        <f t="shared" ref="BU264" si="8916">SUM(BK264)</f>
        <v>35.85</v>
      </c>
      <c r="BV264" s="7">
        <f t="shared" ref="BV264" si="8917">SUM(BT264-2.3)</f>
        <v>36.6</v>
      </c>
      <c r="BW264" s="7">
        <f t="shared" ref="BW264" si="8918">SUM(BU264-2.3)</f>
        <v>33.550000000000004</v>
      </c>
      <c r="BX264" s="10">
        <f t="shared" ref="BX264" si="8919">MIN(BV264,BW264)</f>
        <v>33.550000000000004</v>
      </c>
      <c r="BY264" s="11">
        <f t="shared" si="7787"/>
        <v>0</v>
      </c>
      <c r="BZ264" s="7">
        <f t="shared" ref="BZ264" si="8920">SUM(BT264)</f>
        <v>38.9</v>
      </c>
      <c r="CA264" s="7">
        <f t="shared" ref="CA264" si="8921">SUM(BU264)</f>
        <v>35.85</v>
      </c>
      <c r="CB264" s="10">
        <f t="shared" ref="CB264" si="8922">MIN(BZ264,CA264)</f>
        <v>35.85</v>
      </c>
      <c r="CC264" s="11">
        <f t="shared" si="7791"/>
        <v>0</v>
      </c>
    </row>
    <row r="265" spans="1:81" ht="18" customHeight="1" x14ac:dyDescent="0.25">
      <c r="A265" s="1">
        <f t="shared" si="7521"/>
        <v>44456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7"/>
      <c r="AG265" s="7"/>
      <c r="AH265" s="7"/>
      <c r="AI265" s="7"/>
      <c r="AJ265" s="10"/>
      <c r="AK265" s="11"/>
      <c r="AL265" s="7"/>
      <c r="AM265" s="7"/>
      <c r="AN265" s="10"/>
      <c r="AO265" s="11"/>
      <c r="AP265" s="7"/>
      <c r="AQ265" s="7"/>
      <c r="AR265" s="7"/>
      <c r="AS265" s="7"/>
      <c r="AT265" s="10"/>
      <c r="AU265" s="11"/>
      <c r="AV265" s="7"/>
      <c r="AW265" s="7"/>
      <c r="AX265" s="10"/>
      <c r="AY265" s="11"/>
      <c r="AZ265" s="7">
        <v>38.700000000000003</v>
      </c>
      <c r="BA265" s="7">
        <v>33.93</v>
      </c>
      <c r="BB265" s="7">
        <f t="shared" ref="BB265" si="8923">SUM(AZ265-3.42)</f>
        <v>35.28</v>
      </c>
      <c r="BC265" s="7">
        <f t="shared" ref="BC265" si="8924">SUM(BA265-3.42)</f>
        <v>30.509999999999998</v>
      </c>
      <c r="BD265" s="10">
        <f t="shared" ref="BD265" si="8925">MIN(BB265,BC265)</f>
        <v>30.509999999999998</v>
      </c>
      <c r="BE265" s="11">
        <f t="shared" si="7769"/>
        <v>0</v>
      </c>
      <c r="BF265" s="7">
        <f t="shared" ref="BF265" si="8926">SUM(AZ265)</f>
        <v>38.700000000000003</v>
      </c>
      <c r="BG265" s="7">
        <f t="shared" ref="BG265" si="8927">SUM(BA265)</f>
        <v>33.93</v>
      </c>
      <c r="BH265" s="10">
        <f t="shared" ref="BH265" si="8928">MIN(BF265,BG265)</f>
        <v>33.93</v>
      </c>
      <c r="BI265" s="11">
        <f t="shared" si="7773"/>
        <v>0</v>
      </c>
      <c r="BJ265" s="7">
        <v>38.700000000000003</v>
      </c>
      <c r="BK265" s="7">
        <v>33.93</v>
      </c>
      <c r="BL265" s="7">
        <f t="shared" ref="BL265" si="8929">SUM(BJ265-2.77)</f>
        <v>35.93</v>
      </c>
      <c r="BM265" s="7">
        <f t="shared" ref="BM265" si="8930">SUM(BK265-2.77)</f>
        <v>31.16</v>
      </c>
      <c r="BN265" s="10">
        <f t="shared" ref="BN265" si="8931">MIN(BL265,BM265)</f>
        <v>31.16</v>
      </c>
      <c r="BO265" s="11">
        <f t="shared" si="7777"/>
        <v>0</v>
      </c>
      <c r="BP265" s="7">
        <f t="shared" ref="BP265" si="8932">SUM(BJ265)</f>
        <v>38.700000000000003</v>
      </c>
      <c r="BQ265" s="7">
        <f t="shared" ref="BQ265" si="8933">SUM(BK265)</f>
        <v>33.93</v>
      </c>
      <c r="BR265" s="10">
        <f t="shared" ref="BR265" si="8934">MIN(BP265,BQ265)</f>
        <v>33.93</v>
      </c>
      <c r="BS265" s="11">
        <f t="shared" si="7781"/>
        <v>0</v>
      </c>
      <c r="BT265" s="7">
        <f t="shared" ref="BT265" si="8935">SUM(BJ265)</f>
        <v>38.700000000000003</v>
      </c>
      <c r="BU265" s="7">
        <f t="shared" ref="BU265" si="8936">SUM(BK265)</f>
        <v>33.93</v>
      </c>
      <c r="BV265" s="7">
        <f t="shared" ref="BV265" si="8937">SUM(BT265-2.3)</f>
        <v>36.400000000000006</v>
      </c>
      <c r="BW265" s="7">
        <f t="shared" ref="BW265" si="8938">SUM(BU265-2.3)</f>
        <v>31.63</v>
      </c>
      <c r="BX265" s="10">
        <f t="shared" ref="BX265" si="8939">MIN(BV265,BW265)</f>
        <v>31.63</v>
      </c>
      <c r="BY265" s="11">
        <f t="shared" si="7787"/>
        <v>0</v>
      </c>
      <c r="BZ265" s="7">
        <f t="shared" ref="BZ265" si="8940">SUM(BT265)</f>
        <v>38.700000000000003</v>
      </c>
      <c r="CA265" s="7">
        <f t="shared" ref="CA265" si="8941">SUM(BU265)</f>
        <v>33.93</v>
      </c>
      <c r="CB265" s="10">
        <f t="shared" ref="CB265" si="8942">MIN(BZ265,CA265)</f>
        <v>33.93</v>
      </c>
      <c r="CC265" s="11">
        <f t="shared" si="7791"/>
        <v>0</v>
      </c>
    </row>
    <row r="266" spans="1:81" ht="18" customHeight="1" x14ac:dyDescent="0.25">
      <c r="A266" s="1">
        <f t="shared" si="7521"/>
        <v>44449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7"/>
      <c r="AG266" s="7"/>
      <c r="AH266" s="7"/>
      <c r="AI266" s="7"/>
      <c r="AJ266" s="10"/>
      <c r="AK266" s="11"/>
      <c r="AL266" s="7"/>
      <c r="AM266" s="7"/>
      <c r="AN266" s="10"/>
      <c r="AO266" s="11"/>
      <c r="AP266" s="7"/>
      <c r="AQ266" s="7"/>
      <c r="AR266" s="7"/>
      <c r="AS266" s="7"/>
      <c r="AT266" s="10"/>
      <c r="AU266" s="11"/>
      <c r="AV266" s="7"/>
      <c r="AW266" s="7"/>
      <c r="AX266" s="10"/>
      <c r="AY266" s="11"/>
      <c r="AZ266" s="7">
        <v>37.4</v>
      </c>
      <c r="BA266" s="7">
        <v>32.06</v>
      </c>
      <c r="BB266" s="7">
        <f t="shared" ref="BB266" si="8943">SUM(AZ266-3.42)</f>
        <v>33.979999999999997</v>
      </c>
      <c r="BC266" s="7">
        <f t="shared" ref="BC266" si="8944">SUM(BA266-3.42)</f>
        <v>28.64</v>
      </c>
      <c r="BD266" s="10">
        <f t="shared" ref="BD266" si="8945">MIN(BB266,BC266)</f>
        <v>28.64</v>
      </c>
      <c r="BE266" s="11">
        <f t="shared" si="7769"/>
        <v>0</v>
      </c>
      <c r="BF266" s="7">
        <f t="shared" ref="BF266" si="8946">SUM(AZ266)</f>
        <v>37.4</v>
      </c>
      <c r="BG266" s="7">
        <f t="shared" ref="BG266" si="8947">SUM(BA266)</f>
        <v>32.06</v>
      </c>
      <c r="BH266" s="10">
        <f t="shared" ref="BH266" si="8948">MIN(BF266,BG266)</f>
        <v>32.06</v>
      </c>
      <c r="BI266" s="11">
        <f t="shared" si="7773"/>
        <v>0</v>
      </c>
      <c r="BJ266" s="7">
        <v>37.4</v>
      </c>
      <c r="BK266" s="7">
        <v>32.06</v>
      </c>
      <c r="BL266" s="7">
        <f t="shared" ref="BL266" si="8949">SUM(BJ266-2.77)</f>
        <v>34.629999999999995</v>
      </c>
      <c r="BM266" s="7">
        <f t="shared" ref="BM266" si="8950">SUM(BK266-2.77)</f>
        <v>29.290000000000003</v>
      </c>
      <c r="BN266" s="10">
        <f t="shared" ref="BN266" si="8951">MIN(BL266,BM266)</f>
        <v>29.290000000000003</v>
      </c>
      <c r="BO266" s="11">
        <f t="shared" si="7777"/>
        <v>0</v>
      </c>
      <c r="BP266" s="7">
        <f t="shared" ref="BP266" si="8952">SUM(BJ266)</f>
        <v>37.4</v>
      </c>
      <c r="BQ266" s="7">
        <f t="shared" ref="BQ266" si="8953">SUM(BK266)</f>
        <v>32.06</v>
      </c>
      <c r="BR266" s="10">
        <f t="shared" ref="BR266" si="8954">MIN(BP266,BQ266)</f>
        <v>32.06</v>
      </c>
      <c r="BS266" s="11">
        <f t="shared" si="7781"/>
        <v>0</v>
      </c>
      <c r="BT266" s="7">
        <f t="shared" ref="BT266" si="8955">SUM(BJ266)</f>
        <v>37.4</v>
      </c>
      <c r="BU266" s="7">
        <f t="shared" ref="BU266" si="8956">SUM(BK266)</f>
        <v>32.06</v>
      </c>
      <c r="BV266" s="7">
        <f t="shared" ref="BV266" si="8957">SUM(BT266-2.3)</f>
        <v>35.1</v>
      </c>
      <c r="BW266" s="7">
        <f t="shared" ref="BW266" si="8958">SUM(BU266-2.3)</f>
        <v>29.76</v>
      </c>
      <c r="BX266" s="10">
        <f t="shared" ref="BX266" si="8959">MIN(BV266,BW266)</f>
        <v>29.76</v>
      </c>
      <c r="BY266" s="11">
        <f t="shared" si="7787"/>
        <v>0</v>
      </c>
      <c r="BZ266" s="7">
        <f t="shared" ref="BZ266" si="8960">SUM(BT266)</f>
        <v>37.4</v>
      </c>
      <c r="CA266" s="7">
        <f t="shared" ref="CA266" si="8961">SUM(BU266)</f>
        <v>32.06</v>
      </c>
      <c r="CB266" s="10">
        <f t="shared" ref="CB266" si="8962">MIN(BZ266,CA266)</f>
        <v>32.06</v>
      </c>
      <c r="CC266" s="11">
        <f t="shared" si="7791"/>
        <v>0</v>
      </c>
    </row>
    <row r="267" spans="1:81" ht="18" customHeight="1" x14ac:dyDescent="0.25">
      <c r="A267" s="1">
        <f t="shared" si="7521"/>
        <v>44442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7"/>
      <c r="AG267" s="7"/>
      <c r="AH267" s="7"/>
      <c r="AI267" s="7"/>
      <c r="AJ267" s="10"/>
      <c r="AK267" s="11"/>
      <c r="AL267" s="7"/>
      <c r="AM267" s="7"/>
      <c r="AN267" s="10"/>
      <c r="AO267" s="11"/>
      <c r="AP267" s="7"/>
      <c r="AQ267" s="7"/>
      <c r="AR267" s="7"/>
      <c r="AS267" s="7"/>
      <c r="AT267" s="10"/>
      <c r="AU267" s="11"/>
      <c r="AV267" s="7"/>
      <c r="AW267" s="7"/>
      <c r="AX267" s="10"/>
      <c r="AY267" s="11"/>
      <c r="AZ267" s="7">
        <v>35.799999999999997</v>
      </c>
      <c r="BA267" s="7">
        <v>30.03</v>
      </c>
      <c r="BB267" s="7">
        <f t="shared" ref="BB267" si="8963">SUM(AZ267-3.42)</f>
        <v>32.379999999999995</v>
      </c>
      <c r="BC267" s="7">
        <f t="shared" ref="BC267" si="8964">SUM(BA267-3.42)</f>
        <v>26.61</v>
      </c>
      <c r="BD267" s="10">
        <f t="shared" ref="BD267" si="8965">MIN(BB267,BC267)</f>
        <v>26.61</v>
      </c>
      <c r="BE267" s="11">
        <f t="shared" si="7769"/>
        <v>0</v>
      </c>
      <c r="BF267" s="7">
        <f t="shared" ref="BF267" si="8966">SUM(AZ267)</f>
        <v>35.799999999999997</v>
      </c>
      <c r="BG267" s="7">
        <f t="shared" ref="BG267" si="8967">SUM(BA267)</f>
        <v>30.03</v>
      </c>
      <c r="BH267" s="10">
        <f t="shared" ref="BH267" si="8968">MIN(BF267,BG267)</f>
        <v>30.03</v>
      </c>
      <c r="BI267" s="11">
        <f t="shared" si="7773"/>
        <v>0</v>
      </c>
      <c r="BJ267" s="7">
        <v>35.799999999999997</v>
      </c>
      <c r="BK267" s="7">
        <v>30.03</v>
      </c>
      <c r="BL267" s="7">
        <f t="shared" ref="BL267" si="8969">SUM(BJ267-2.77)</f>
        <v>33.029999999999994</v>
      </c>
      <c r="BM267" s="7">
        <f t="shared" ref="BM267" si="8970">SUM(BK267-2.77)</f>
        <v>27.26</v>
      </c>
      <c r="BN267" s="10">
        <f t="shared" ref="BN267" si="8971">MIN(BL267,BM267)</f>
        <v>27.26</v>
      </c>
      <c r="BO267" s="11">
        <f t="shared" si="7777"/>
        <v>0</v>
      </c>
      <c r="BP267" s="7">
        <f t="shared" ref="BP267" si="8972">SUM(BJ267)</f>
        <v>35.799999999999997</v>
      </c>
      <c r="BQ267" s="7">
        <f t="shared" ref="BQ267" si="8973">SUM(BK267)</f>
        <v>30.03</v>
      </c>
      <c r="BR267" s="10">
        <f t="shared" ref="BR267" si="8974">MIN(BP267,BQ267)</f>
        <v>30.03</v>
      </c>
      <c r="BS267" s="11">
        <f t="shared" si="7781"/>
        <v>0</v>
      </c>
      <c r="BT267" s="7">
        <f t="shared" ref="BT267" si="8975">SUM(BJ267)</f>
        <v>35.799999999999997</v>
      </c>
      <c r="BU267" s="7">
        <f t="shared" ref="BU267" si="8976">SUM(BK267)</f>
        <v>30.03</v>
      </c>
      <c r="BV267" s="7">
        <f t="shared" ref="BV267" si="8977">SUM(BT267-2.3)</f>
        <v>33.5</v>
      </c>
      <c r="BW267" s="7">
        <f t="shared" ref="BW267" si="8978">SUM(BU267-2.3)</f>
        <v>27.73</v>
      </c>
      <c r="BX267" s="10">
        <f t="shared" ref="BX267" si="8979">MIN(BV267,BW267)</f>
        <v>27.73</v>
      </c>
      <c r="BY267" s="11">
        <f t="shared" si="7787"/>
        <v>0</v>
      </c>
      <c r="BZ267" s="7">
        <f t="shared" ref="BZ267" si="8980">SUM(BT267)</f>
        <v>35.799999999999997</v>
      </c>
      <c r="CA267" s="7">
        <f t="shared" ref="CA267" si="8981">SUM(BU267)</f>
        <v>30.03</v>
      </c>
      <c r="CB267" s="10">
        <f t="shared" ref="CB267" si="8982">MIN(BZ267,CA267)</f>
        <v>30.03</v>
      </c>
      <c r="CC267" s="11">
        <f t="shared" si="7791"/>
        <v>0</v>
      </c>
    </row>
    <row r="268" spans="1:81" ht="18" customHeight="1" x14ac:dyDescent="0.25">
      <c r="A268" s="1">
        <f t="shared" si="7521"/>
        <v>44435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7"/>
      <c r="AG268" s="7"/>
      <c r="AH268" s="7"/>
      <c r="AI268" s="7"/>
      <c r="AJ268" s="10"/>
      <c r="AK268" s="11"/>
      <c r="AL268" s="7"/>
      <c r="AM268" s="7"/>
      <c r="AN268" s="10"/>
      <c r="AO268" s="11"/>
      <c r="AP268" s="7"/>
      <c r="AQ268" s="7"/>
      <c r="AR268" s="7"/>
      <c r="AS268" s="7"/>
      <c r="AT268" s="10"/>
      <c r="AU268" s="11"/>
      <c r="AV268" s="7"/>
      <c r="AW268" s="7"/>
      <c r="AX268" s="10"/>
      <c r="AY268" s="11"/>
      <c r="AZ268" s="7">
        <v>31.8</v>
      </c>
      <c r="BA268" s="7">
        <v>28.31</v>
      </c>
      <c r="BB268" s="7">
        <f t="shared" ref="BB268" si="8983">SUM(AZ268-3.42)</f>
        <v>28.380000000000003</v>
      </c>
      <c r="BC268" s="7">
        <f t="shared" ref="BC268" si="8984">SUM(BA268-3.42)</f>
        <v>24.89</v>
      </c>
      <c r="BD268" s="10">
        <f t="shared" ref="BD268" si="8985">MIN(BB268,BC268)</f>
        <v>24.89</v>
      </c>
      <c r="BE268" s="11">
        <f t="shared" si="7769"/>
        <v>0</v>
      </c>
      <c r="BF268" s="7">
        <f t="shared" ref="BF268" si="8986">SUM(AZ268)</f>
        <v>31.8</v>
      </c>
      <c r="BG268" s="7">
        <f t="shared" ref="BG268" si="8987">SUM(BA268)</f>
        <v>28.31</v>
      </c>
      <c r="BH268" s="10">
        <f t="shared" ref="BH268" si="8988">MIN(BF268,BG268)</f>
        <v>28.31</v>
      </c>
      <c r="BI268" s="11">
        <f t="shared" si="7773"/>
        <v>0</v>
      </c>
      <c r="BJ268" s="7">
        <v>31.8</v>
      </c>
      <c r="BK268" s="7">
        <v>28.31</v>
      </c>
      <c r="BL268" s="7">
        <f t="shared" ref="BL268" si="8989">SUM(BJ268-2.77)</f>
        <v>29.03</v>
      </c>
      <c r="BM268" s="7">
        <f t="shared" ref="BM268" si="8990">SUM(BK268-2.77)</f>
        <v>25.54</v>
      </c>
      <c r="BN268" s="10">
        <f t="shared" ref="BN268" si="8991">MIN(BL268,BM268)</f>
        <v>25.54</v>
      </c>
      <c r="BO268" s="11">
        <f t="shared" si="7777"/>
        <v>0</v>
      </c>
      <c r="BP268" s="7">
        <f t="shared" ref="BP268" si="8992">SUM(BJ268)</f>
        <v>31.8</v>
      </c>
      <c r="BQ268" s="7">
        <f t="shared" ref="BQ268" si="8993">SUM(BK268)</f>
        <v>28.31</v>
      </c>
      <c r="BR268" s="10">
        <f t="shared" ref="BR268" si="8994">MIN(BP268,BQ268)</f>
        <v>28.31</v>
      </c>
      <c r="BS268" s="11">
        <f t="shared" si="7781"/>
        <v>0</v>
      </c>
      <c r="BT268" s="7">
        <f t="shared" ref="BT268" si="8995">SUM(BJ268)</f>
        <v>31.8</v>
      </c>
      <c r="BU268" s="7">
        <f t="shared" ref="BU268" si="8996">SUM(BK268)</f>
        <v>28.31</v>
      </c>
      <c r="BV268" s="7">
        <f t="shared" ref="BV268" si="8997">SUM(BT268-2.3)</f>
        <v>29.5</v>
      </c>
      <c r="BW268" s="7">
        <f t="shared" ref="BW268" si="8998">SUM(BU268-2.3)</f>
        <v>26.009999999999998</v>
      </c>
      <c r="BX268" s="10">
        <f t="shared" ref="BX268" si="8999">MIN(BV268,BW268)</f>
        <v>26.009999999999998</v>
      </c>
      <c r="BY268" s="11">
        <f t="shared" si="7787"/>
        <v>0</v>
      </c>
      <c r="BZ268" s="7">
        <f t="shared" ref="BZ268" si="9000">SUM(BT268)</f>
        <v>31.8</v>
      </c>
      <c r="CA268" s="7">
        <f t="shared" ref="CA268" si="9001">SUM(BU268)</f>
        <v>28.31</v>
      </c>
      <c r="CB268" s="10">
        <f t="shared" ref="CB268" si="9002">MIN(BZ268,CA268)</f>
        <v>28.31</v>
      </c>
      <c r="CC268" s="11">
        <f t="shared" si="7791"/>
        <v>0</v>
      </c>
    </row>
    <row r="269" spans="1:81" ht="18" customHeight="1" x14ac:dyDescent="0.25">
      <c r="A269" s="1">
        <f t="shared" si="7521"/>
        <v>44428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7"/>
      <c r="AG269" s="7"/>
      <c r="AH269" s="7"/>
      <c r="AI269" s="7"/>
      <c r="AJ269" s="10"/>
      <c r="AK269" s="11"/>
      <c r="AL269" s="7"/>
      <c r="AM269" s="7"/>
      <c r="AN269" s="10"/>
      <c r="AO269" s="11"/>
      <c r="AP269" s="7"/>
      <c r="AQ269" s="7"/>
      <c r="AR269" s="7"/>
      <c r="AS269" s="7"/>
      <c r="AT269" s="10"/>
      <c r="AU269" s="11"/>
      <c r="AV269" s="7"/>
      <c r="AW269" s="7"/>
      <c r="AX269" s="10"/>
      <c r="AY269" s="11"/>
      <c r="AZ269" s="7">
        <v>30.6</v>
      </c>
      <c r="BA269" s="7">
        <v>26.8</v>
      </c>
      <c r="BB269" s="7">
        <f t="shared" ref="BB269" si="9003">SUM(AZ269-3.42)</f>
        <v>27.18</v>
      </c>
      <c r="BC269" s="7">
        <f t="shared" ref="BC269" si="9004">SUM(BA269-3.42)</f>
        <v>23.380000000000003</v>
      </c>
      <c r="BD269" s="10">
        <f t="shared" ref="BD269" si="9005">MIN(BB269,BC269)</f>
        <v>23.380000000000003</v>
      </c>
      <c r="BE269" s="11">
        <f t="shared" si="7769"/>
        <v>0</v>
      </c>
      <c r="BF269" s="7">
        <f t="shared" ref="BF269" si="9006">SUM(AZ269)</f>
        <v>30.6</v>
      </c>
      <c r="BG269" s="7">
        <f t="shared" ref="BG269" si="9007">SUM(BA269)</f>
        <v>26.8</v>
      </c>
      <c r="BH269" s="10">
        <f t="shared" ref="BH269" si="9008">MIN(BF269,BG269)</f>
        <v>26.8</v>
      </c>
      <c r="BI269" s="11">
        <f t="shared" si="7773"/>
        <v>0</v>
      </c>
      <c r="BJ269" s="7">
        <v>30.6</v>
      </c>
      <c r="BK269" s="7">
        <v>26.8</v>
      </c>
      <c r="BL269" s="7">
        <f t="shared" ref="BL269" si="9009">SUM(BJ269-2.77)</f>
        <v>27.830000000000002</v>
      </c>
      <c r="BM269" s="7">
        <f t="shared" ref="BM269" si="9010">SUM(BK269-2.77)</f>
        <v>24.03</v>
      </c>
      <c r="BN269" s="10">
        <f t="shared" ref="BN269" si="9011">MIN(BL269,BM269)</f>
        <v>24.03</v>
      </c>
      <c r="BO269" s="11">
        <f t="shared" si="7777"/>
        <v>0</v>
      </c>
      <c r="BP269" s="7">
        <f t="shared" ref="BP269" si="9012">SUM(BJ269)</f>
        <v>30.6</v>
      </c>
      <c r="BQ269" s="7">
        <f t="shared" ref="BQ269" si="9013">SUM(BK269)</f>
        <v>26.8</v>
      </c>
      <c r="BR269" s="10">
        <f t="shared" ref="BR269" si="9014">MIN(BP269,BQ269)</f>
        <v>26.8</v>
      </c>
      <c r="BS269" s="11">
        <f t="shared" si="7781"/>
        <v>0</v>
      </c>
      <c r="BT269" s="7">
        <f t="shared" ref="BT269" si="9015">SUM(BJ269)</f>
        <v>30.6</v>
      </c>
      <c r="BU269" s="7">
        <f t="shared" ref="BU269" si="9016">SUM(BK269)</f>
        <v>26.8</v>
      </c>
      <c r="BV269" s="7">
        <f t="shared" ref="BV269" si="9017">SUM(BT269-2.3)</f>
        <v>28.3</v>
      </c>
      <c r="BW269" s="7">
        <f t="shared" ref="BW269" si="9018">SUM(BU269-2.3)</f>
        <v>24.5</v>
      </c>
      <c r="BX269" s="10">
        <f t="shared" ref="BX269" si="9019">MIN(BV269,BW269)</f>
        <v>24.5</v>
      </c>
      <c r="BY269" s="11">
        <f t="shared" si="7787"/>
        <v>0</v>
      </c>
      <c r="BZ269" s="7">
        <f t="shared" ref="BZ269" si="9020">SUM(BT269)</f>
        <v>30.6</v>
      </c>
      <c r="CA269" s="7">
        <f t="shared" ref="CA269" si="9021">SUM(BU269)</f>
        <v>26.8</v>
      </c>
      <c r="CB269" s="10">
        <f t="shared" ref="CB269" si="9022">MIN(BZ269,CA269)</f>
        <v>26.8</v>
      </c>
      <c r="CC269" s="11">
        <f t="shared" si="7791"/>
        <v>0</v>
      </c>
    </row>
    <row r="270" spans="1:81" ht="18" customHeight="1" x14ac:dyDescent="0.25">
      <c r="A270" s="1">
        <f t="shared" si="7521"/>
        <v>44421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7"/>
      <c r="AG270" s="7"/>
      <c r="AH270" s="7"/>
      <c r="AI270" s="7"/>
      <c r="AJ270" s="10"/>
      <c r="AK270" s="11"/>
      <c r="AL270" s="7"/>
      <c r="AM270" s="7"/>
      <c r="AN270" s="10"/>
      <c r="AO270" s="11"/>
      <c r="AP270" s="7"/>
      <c r="AQ270" s="7"/>
      <c r="AR270" s="7"/>
      <c r="AS270" s="7"/>
      <c r="AT270" s="10"/>
      <c r="AU270" s="11"/>
      <c r="AV270" s="7"/>
      <c r="AW270" s="7"/>
      <c r="AX270" s="10"/>
      <c r="AY270" s="11"/>
      <c r="AZ270" s="7">
        <v>29.9</v>
      </c>
      <c r="BA270" s="7">
        <v>25.18</v>
      </c>
      <c r="BB270" s="7">
        <f t="shared" ref="BB270" si="9023">SUM(AZ270-3.42)</f>
        <v>26.479999999999997</v>
      </c>
      <c r="BC270" s="7">
        <f t="shared" ref="BC270" si="9024">SUM(BA270-3.42)</f>
        <v>21.759999999999998</v>
      </c>
      <c r="BD270" s="10">
        <f t="shared" ref="BD270" si="9025">MIN(BB270,BC270)</f>
        <v>21.759999999999998</v>
      </c>
      <c r="BE270" s="11">
        <f t="shared" si="7769"/>
        <v>0</v>
      </c>
      <c r="BF270" s="7">
        <f t="shared" ref="BF270" si="9026">SUM(AZ270)</f>
        <v>29.9</v>
      </c>
      <c r="BG270" s="7">
        <f t="shared" ref="BG270" si="9027">SUM(BA270)</f>
        <v>25.18</v>
      </c>
      <c r="BH270" s="10">
        <f t="shared" ref="BH270" si="9028">MIN(BF270,BG270)</f>
        <v>25.18</v>
      </c>
      <c r="BI270" s="11">
        <f t="shared" si="7773"/>
        <v>0</v>
      </c>
      <c r="BJ270" s="7">
        <v>29.9</v>
      </c>
      <c r="BK270" s="7">
        <v>25.18</v>
      </c>
      <c r="BL270" s="7">
        <f t="shared" ref="BL270" si="9029">SUM(BJ270-2.77)</f>
        <v>27.13</v>
      </c>
      <c r="BM270" s="7">
        <f t="shared" ref="BM270" si="9030">SUM(BK270-2.77)</f>
        <v>22.41</v>
      </c>
      <c r="BN270" s="10">
        <f t="shared" ref="BN270" si="9031">MIN(BL270,BM270)</f>
        <v>22.41</v>
      </c>
      <c r="BO270" s="11">
        <f t="shared" si="7777"/>
        <v>0</v>
      </c>
      <c r="BP270" s="7">
        <f t="shared" ref="BP270" si="9032">SUM(BJ270)</f>
        <v>29.9</v>
      </c>
      <c r="BQ270" s="7">
        <f t="shared" ref="BQ270" si="9033">SUM(BK270)</f>
        <v>25.18</v>
      </c>
      <c r="BR270" s="10">
        <f t="shared" ref="BR270" si="9034">MIN(BP270,BQ270)</f>
        <v>25.18</v>
      </c>
      <c r="BS270" s="11">
        <f t="shared" si="7781"/>
        <v>0</v>
      </c>
      <c r="BT270" s="7">
        <f t="shared" ref="BT270" si="9035">SUM(BJ270)</f>
        <v>29.9</v>
      </c>
      <c r="BU270" s="7">
        <f t="shared" ref="BU270" si="9036">SUM(BK270)</f>
        <v>25.18</v>
      </c>
      <c r="BV270" s="7">
        <f t="shared" ref="BV270" si="9037">SUM(BT270-2.3)</f>
        <v>27.599999999999998</v>
      </c>
      <c r="BW270" s="7">
        <f t="shared" ref="BW270" si="9038">SUM(BU270-2.3)</f>
        <v>22.88</v>
      </c>
      <c r="BX270" s="10">
        <f t="shared" ref="BX270" si="9039">MIN(BV270,BW270)</f>
        <v>22.88</v>
      </c>
      <c r="BY270" s="11">
        <f t="shared" si="7787"/>
        <v>0</v>
      </c>
      <c r="BZ270" s="7">
        <f t="shared" ref="BZ270" si="9040">SUM(BT270)</f>
        <v>29.9</v>
      </c>
      <c r="CA270" s="7">
        <f t="shared" ref="CA270" si="9041">SUM(BU270)</f>
        <v>25.18</v>
      </c>
      <c r="CB270" s="10">
        <f t="shared" ref="CB270" si="9042">MIN(BZ270,CA270)</f>
        <v>25.18</v>
      </c>
      <c r="CC270" s="11">
        <f t="shared" si="7791"/>
        <v>0</v>
      </c>
    </row>
    <row r="271" spans="1:81" ht="18" customHeight="1" x14ac:dyDescent="0.25">
      <c r="A271" s="1">
        <f t="shared" si="7521"/>
        <v>44414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7"/>
      <c r="AG271" s="7"/>
      <c r="AH271" s="7"/>
      <c r="AI271" s="7"/>
      <c r="AJ271" s="10"/>
      <c r="AK271" s="11"/>
      <c r="AL271" s="7"/>
      <c r="AM271" s="7"/>
      <c r="AN271" s="10"/>
      <c r="AO271" s="11"/>
      <c r="AP271" s="7"/>
      <c r="AQ271" s="7"/>
      <c r="AR271" s="7"/>
      <c r="AS271" s="7"/>
      <c r="AT271" s="10"/>
      <c r="AU271" s="11"/>
      <c r="AV271" s="7"/>
      <c r="AW271" s="7"/>
      <c r="AX271" s="10"/>
      <c r="AY271" s="11"/>
      <c r="AZ271" s="7">
        <v>27.7</v>
      </c>
      <c r="BA271" s="7">
        <v>23.94</v>
      </c>
      <c r="BB271" s="7">
        <f t="shared" ref="BB271" si="9043">SUM(AZ271-3.42)</f>
        <v>24.28</v>
      </c>
      <c r="BC271" s="7">
        <f t="shared" ref="BC271" si="9044">SUM(BA271-3.42)</f>
        <v>20.520000000000003</v>
      </c>
      <c r="BD271" s="10">
        <f t="shared" ref="BD271" si="9045">MIN(BB271,BC271)</f>
        <v>20.520000000000003</v>
      </c>
      <c r="BE271" s="11">
        <f t="shared" si="7769"/>
        <v>0</v>
      </c>
      <c r="BF271" s="7">
        <f t="shared" ref="BF271" si="9046">SUM(AZ271)</f>
        <v>27.7</v>
      </c>
      <c r="BG271" s="7">
        <f t="shared" ref="BG271" si="9047">SUM(BA271)</f>
        <v>23.94</v>
      </c>
      <c r="BH271" s="10">
        <f t="shared" ref="BH271" si="9048">MIN(BF271,BG271)</f>
        <v>23.94</v>
      </c>
      <c r="BI271" s="11">
        <f t="shared" si="7773"/>
        <v>0</v>
      </c>
      <c r="BJ271" s="7">
        <v>27.7</v>
      </c>
      <c r="BK271" s="7">
        <v>23.94</v>
      </c>
      <c r="BL271" s="7">
        <f t="shared" ref="BL271" si="9049">SUM(BJ271-2.77)</f>
        <v>24.93</v>
      </c>
      <c r="BM271" s="7">
        <f t="shared" ref="BM271" si="9050">SUM(BK271-2.77)</f>
        <v>21.17</v>
      </c>
      <c r="BN271" s="10">
        <f t="shared" ref="BN271" si="9051">MIN(BL271,BM271)</f>
        <v>21.17</v>
      </c>
      <c r="BO271" s="11">
        <f t="shared" si="7777"/>
        <v>0</v>
      </c>
      <c r="BP271" s="7">
        <f t="shared" ref="BP271" si="9052">SUM(BJ271)</f>
        <v>27.7</v>
      </c>
      <c r="BQ271" s="7">
        <f t="shared" ref="BQ271" si="9053">SUM(BK271)</f>
        <v>23.94</v>
      </c>
      <c r="BR271" s="10">
        <f t="shared" ref="BR271" si="9054">MIN(BP271,BQ271)</f>
        <v>23.94</v>
      </c>
      <c r="BS271" s="11">
        <f t="shared" si="7781"/>
        <v>0</v>
      </c>
      <c r="BT271" s="7">
        <f t="shared" ref="BT271" si="9055">SUM(BJ271)</f>
        <v>27.7</v>
      </c>
      <c r="BU271" s="7">
        <f t="shared" ref="BU271" si="9056">SUM(BK271)</f>
        <v>23.94</v>
      </c>
      <c r="BV271" s="7">
        <f t="shared" ref="BV271" si="9057">SUM(BT271-2.3)</f>
        <v>25.4</v>
      </c>
      <c r="BW271" s="7">
        <f t="shared" ref="BW271" si="9058">SUM(BU271-2.3)</f>
        <v>21.64</v>
      </c>
      <c r="BX271" s="10">
        <f t="shared" ref="BX271" si="9059">MIN(BV271,BW271)</f>
        <v>21.64</v>
      </c>
      <c r="BY271" s="11">
        <f t="shared" si="7787"/>
        <v>0</v>
      </c>
      <c r="BZ271" s="7">
        <f t="shared" ref="BZ271" si="9060">SUM(BT271)</f>
        <v>27.7</v>
      </c>
      <c r="CA271" s="7">
        <f t="shared" ref="CA271" si="9061">SUM(BU271)</f>
        <v>23.94</v>
      </c>
      <c r="CB271" s="10">
        <f t="shared" ref="CB271" si="9062">MIN(BZ271,CA271)</f>
        <v>23.94</v>
      </c>
      <c r="CC271" s="11">
        <f t="shared" si="7791"/>
        <v>0</v>
      </c>
    </row>
    <row r="272" spans="1:81" ht="18" customHeight="1" x14ac:dyDescent="0.25">
      <c r="A272" s="1">
        <f t="shared" si="7521"/>
        <v>44407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7"/>
      <c r="AG272" s="7"/>
      <c r="AH272" s="7"/>
      <c r="AI272" s="7"/>
      <c r="AJ272" s="10"/>
      <c r="AK272" s="11"/>
      <c r="AL272" s="7"/>
      <c r="AM272" s="7"/>
      <c r="AN272" s="10"/>
      <c r="AO272" s="11"/>
      <c r="AP272" s="7"/>
      <c r="AQ272" s="7"/>
      <c r="AR272" s="7"/>
      <c r="AS272" s="7"/>
      <c r="AT272" s="10"/>
      <c r="AU272" s="11"/>
      <c r="AV272" s="7"/>
      <c r="AW272" s="7"/>
      <c r="AX272" s="10"/>
      <c r="AY272" s="11"/>
      <c r="AZ272" s="7">
        <v>25.1</v>
      </c>
      <c r="BA272" s="7">
        <v>23.28</v>
      </c>
      <c r="BB272" s="7">
        <f t="shared" ref="BB272:BC274" si="9063">SUM(AZ272-3.42)</f>
        <v>21.68</v>
      </c>
      <c r="BC272" s="7">
        <f t="shared" si="9063"/>
        <v>19.86</v>
      </c>
      <c r="BD272" s="10">
        <f t="shared" ref="BD272" si="9064">MIN(BB272,BC272)</f>
        <v>19.86</v>
      </c>
      <c r="BE272" s="11">
        <f t="shared" si="7769"/>
        <v>0</v>
      </c>
      <c r="BF272" s="7">
        <f t="shared" ref="BF272" si="9065">SUM(AZ272)</f>
        <v>25.1</v>
      </c>
      <c r="BG272" s="7">
        <f t="shared" ref="BG272" si="9066">SUM(BA272)</f>
        <v>23.28</v>
      </c>
      <c r="BH272" s="10">
        <f t="shared" ref="BH272" si="9067">MIN(BF272,BG272)</f>
        <v>23.28</v>
      </c>
      <c r="BI272" s="11">
        <f t="shared" si="7773"/>
        <v>0</v>
      </c>
      <c r="BJ272" s="7">
        <v>25.1</v>
      </c>
      <c r="BK272" s="7">
        <v>23.28</v>
      </c>
      <c r="BL272" s="7">
        <f t="shared" ref="BL272" si="9068">SUM(BJ272-2.77)</f>
        <v>22.330000000000002</v>
      </c>
      <c r="BM272" s="7">
        <f t="shared" ref="BM272" si="9069">SUM(BK272-2.77)</f>
        <v>20.51</v>
      </c>
      <c r="BN272" s="10">
        <f t="shared" ref="BN272" si="9070">MIN(BL272,BM272)</f>
        <v>20.51</v>
      </c>
      <c r="BO272" s="11">
        <f t="shared" si="7777"/>
        <v>0</v>
      </c>
      <c r="BP272" s="7">
        <f t="shared" ref="BP272" si="9071">SUM(BJ272)</f>
        <v>25.1</v>
      </c>
      <c r="BQ272" s="7">
        <f t="shared" ref="BQ272" si="9072">SUM(BK272)</f>
        <v>23.28</v>
      </c>
      <c r="BR272" s="10">
        <f t="shared" ref="BR272" si="9073">MIN(BP272,BQ272)</f>
        <v>23.28</v>
      </c>
      <c r="BS272" s="11">
        <f t="shared" si="7781"/>
        <v>0</v>
      </c>
      <c r="BT272" s="7">
        <f t="shared" ref="BT272" si="9074">SUM(BJ272)</f>
        <v>25.1</v>
      </c>
      <c r="BU272" s="7">
        <f t="shared" ref="BU272" si="9075">SUM(BK272)</f>
        <v>23.28</v>
      </c>
      <c r="BV272" s="7">
        <f t="shared" ref="BV272" si="9076">SUM(BT272-2.3)</f>
        <v>22.8</v>
      </c>
      <c r="BW272" s="7">
        <f t="shared" ref="BW272" si="9077">SUM(BU272-2.3)</f>
        <v>20.98</v>
      </c>
      <c r="BX272" s="10">
        <f t="shared" ref="BX272" si="9078">MIN(BV272,BW272)</f>
        <v>20.98</v>
      </c>
      <c r="BY272" s="11">
        <f t="shared" si="7787"/>
        <v>0</v>
      </c>
      <c r="BZ272" s="7">
        <f t="shared" ref="BZ272" si="9079">SUM(BT272)</f>
        <v>25.1</v>
      </c>
      <c r="CA272" s="7">
        <f t="shared" ref="CA272" si="9080">SUM(BU272)</f>
        <v>23.28</v>
      </c>
      <c r="CB272" s="10">
        <f t="shared" ref="CB272" si="9081">MIN(BZ272,CA272)</f>
        <v>23.28</v>
      </c>
      <c r="CC272" s="11">
        <f t="shared" si="7791"/>
        <v>0</v>
      </c>
    </row>
    <row r="273" spans="1:81" ht="18" customHeight="1" x14ac:dyDescent="0.25">
      <c r="A273" s="1">
        <f t="shared" si="7521"/>
        <v>44400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7"/>
      <c r="AG273" s="7"/>
      <c r="AH273" s="7"/>
      <c r="AI273" s="7"/>
      <c r="AJ273" s="10"/>
      <c r="AK273" s="11"/>
      <c r="AL273" s="7"/>
      <c r="AM273" s="7"/>
      <c r="AN273" s="10"/>
      <c r="AO273" s="11"/>
      <c r="AP273" s="7"/>
      <c r="AQ273" s="7"/>
      <c r="AR273" s="7"/>
      <c r="AS273" s="7"/>
      <c r="AT273" s="10"/>
      <c r="AU273" s="11"/>
      <c r="AV273" s="7"/>
      <c r="AW273" s="7"/>
      <c r="AX273" s="10"/>
      <c r="AY273" s="11"/>
      <c r="AZ273" s="7">
        <v>24.5</v>
      </c>
      <c r="BA273" s="7">
        <v>22.74</v>
      </c>
      <c r="BB273" s="7">
        <f t="shared" si="9063"/>
        <v>21.08</v>
      </c>
      <c r="BC273" s="7">
        <f t="shared" si="9063"/>
        <v>19.32</v>
      </c>
      <c r="BD273" s="10">
        <f t="shared" ref="BD273" si="9082">MIN(BB273,BC273)</f>
        <v>19.32</v>
      </c>
      <c r="BE273" s="11">
        <f t="shared" si="7769"/>
        <v>0</v>
      </c>
      <c r="BF273" s="7">
        <f t="shared" ref="BF273" si="9083">SUM(AZ273)</f>
        <v>24.5</v>
      </c>
      <c r="BG273" s="7">
        <f t="shared" ref="BG273" si="9084">SUM(BA273)</f>
        <v>22.74</v>
      </c>
      <c r="BH273" s="10">
        <f t="shared" ref="BH273" si="9085">MIN(BF273,BG273)</f>
        <v>22.74</v>
      </c>
      <c r="BI273" s="11">
        <f t="shared" si="7773"/>
        <v>0</v>
      </c>
      <c r="BJ273" s="7">
        <v>24.5</v>
      </c>
      <c r="BK273" s="7">
        <v>22.74</v>
      </c>
      <c r="BL273" s="7">
        <f t="shared" ref="BL273" si="9086">SUM(BJ273-2.77)</f>
        <v>21.73</v>
      </c>
      <c r="BM273" s="7">
        <f t="shared" ref="BM273" si="9087">SUM(BK273-2.77)</f>
        <v>19.97</v>
      </c>
      <c r="BN273" s="10">
        <f t="shared" ref="BN273" si="9088">MIN(BL273,BM273)</f>
        <v>19.97</v>
      </c>
      <c r="BO273" s="11">
        <f t="shared" si="7777"/>
        <v>0</v>
      </c>
      <c r="BP273" s="7">
        <f t="shared" ref="BP273" si="9089">SUM(BJ273)</f>
        <v>24.5</v>
      </c>
      <c r="BQ273" s="7">
        <f t="shared" ref="BQ273" si="9090">SUM(BK273)</f>
        <v>22.74</v>
      </c>
      <c r="BR273" s="10">
        <f t="shared" ref="BR273" si="9091">MIN(BP273,BQ273)</f>
        <v>22.74</v>
      </c>
      <c r="BS273" s="11">
        <f t="shared" si="7781"/>
        <v>0</v>
      </c>
      <c r="BT273" s="7">
        <f t="shared" ref="BT273" si="9092">SUM(BJ273)</f>
        <v>24.5</v>
      </c>
      <c r="BU273" s="7">
        <f t="shared" ref="BU273" si="9093">SUM(BK273)</f>
        <v>22.74</v>
      </c>
      <c r="BV273" s="7">
        <f t="shared" ref="BV273" si="9094">SUM(BT273-2.3)</f>
        <v>22.2</v>
      </c>
      <c r="BW273" s="7">
        <f t="shared" ref="BW273" si="9095">SUM(BU273-2.3)</f>
        <v>20.439999999999998</v>
      </c>
      <c r="BX273" s="10">
        <f t="shared" ref="BX273" si="9096">MIN(BV273,BW273)</f>
        <v>20.439999999999998</v>
      </c>
      <c r="BY273" s="11">
        <f t="shared" si="7787"/>
        <v>0</v>
      </c>
      <c r="BZ273" s="7">
        <f t="shared" ref="BZ273" si="9097">SUM(BT273)</f>
        <v>24.5</v>
      </c>
      <c r="CA273" s="7">
        <f t="shared" ref="CA273" si="9098">SUM(BU273)</f>
        <v>22.74</v>
      </c>
      <c r="CB273" s="10">
        <f t="shared" ref="CB273" si="9099">MIN(BZ273,CA273)</f>
        <v>22.74</v>
      </c>
      <c r="CC273" s="11">
        <f t="shared" si="7791"/>
        <v>0</v>
      </c>
    </row>
    <row r="274" spans="1:81" ht="18" customHeight="1" x14ac:dyDescent="0.25">
      <c r="A274" s="1">
        <f t="shared" si="7521"/>
        <v>44393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7"/>
      <c r="AG274" s="7"/>
      <c r="AH274" s="7"/>
      <c r="AI274" s="7"/>
      <c r="AJ274" s="10"/>
      <c r="AK274" s="11"/>
      <c r="AL274" s="7"/>
      <c r="AM274" s="7"/>
      <c r="AN274" s="10"/>
      <c r="AO274" s="11"/>
      <c r="AP274" s="7"/>
      <c r="AQ274" s="7"/>
      <c r="AR274" s="7"/>
      <c r="AS274" s="7"/>
      <c r="AT274" s="10"/>
      <c r="AU274" s="11"/>
      <c r="AV274" s="7"/>
      <c r="AW274" s="7"/>
      <c r="AX274" s="10"/>
      <c r="AY274" s="11"/>
      <c r="AZ274" s="7">
        <v>23.1</v>
      </c>
      <c r="BA274" s="7">
        <v>22.45</v>
      </c>
      <c r="BB274" s="7">
        <f t="shared" si="9063"/>
        <v>19.68</v>
      </c>
      <c r="BC274" s="7">
        <f t="shared" si="9063"/>
        <v>19.03</v>
      </c>
      <c r="BD274" s="10">
        <f t="shared" ref="BD274:BD281" si="9100">MIN(BB274,BC274)</f>
        <v>19.03</v>
      </c>
      <c r="BE274" s="11">
        <f t="shared" si="7769"/>
        <v>0</v>
      </c>
      <c r="BF274" s="7">
        <f t="shared" ref="BF274:BF281" si="9101">SUM(AZ274)</f>
        <v>23.1</v>
      </c>
      <c r="BG274" s="7">
        <f t="shared" ref="BG274:BG281" si="9102">SUM(BA274)</f>
        <v>22.45</v>
      </c>
      <c r="BH274" s="10">
        <f t="shared" ref="BH274:BH281" si="9103">MIN(BF274,BG274)</f>
        <v>22.45</v>
      </c>
      <c r="BI274" s="11">
        <f t="shared" si="7773"/>
        <v>0</v>
      </c>
      <c r="BJ274" s="7">
        <v>23.1</v>
      </c>
      <c r="BK274" s="7">
        <v>22.45</v>
      </c>
      <c r="BL274" s="7">
        <f t="shared" ref="BL274" si="9104">SUM(BJ274-2.77)</f>
        <v>20.330000000000002</v>
      </c>
      <c r="BM274" s="7">
        <f t="shared" ref="BM274" si="9105">SUM(BK274-2.77)</f>
        <v>19.68</v>
      </c>
      <c r="BN274" s="10">
        <f t="shared" ref="BN274" si="9106">MIN(BL274,BM274)</f>
        <v>19.68</v>
      </c>
      <c r="BO274" s="11">
        <f t="shared" si="7777"/>
        <v>0</v>
      </c>
      <c r="BP274" s="7">
        <f t="shared" ref="BP274" si="9107">SUM(BJ274)</f>
        <v>23.1</v>
      </c>
      <c r="BQ274" s="7">
        <f t="shared" ref="BQ274" si="9108">SUM(BK274)</f>
        <v>22.45</v>
      </c>
      <c r="BR274" s="10">
        <f t="shared" ref="BR274" si="9109">MIN(BP274,BQ274)</f>
        <v>22.45</v>
      </c>
      <c r="BS274" s="11">
        <f t="shared" si="7781"/>
        <v>0</v>
      </c>
      <c r="BT274" s="7">
        <f t="shared" ref="BT274" si="9110">SUM(BJ274)</f>
        <v>23.1</v>
      </c>
      <c r="BU274" s="7">
        <f t="shared" ref="BU274" si="9111">SUM(BK274)</f>
        <v>22.45</v>
      </c>
      <c r="BV274" s="7">
        <f t="shared" ref="BV274" si="9112">SUM(BT274-2.3)</f>
        <v>20.8</v>
      </c>
      <c r="BW274" s="7">
        <f t="shared" ref="BW274" si="9113">SUM(BU274-2.3)</f>
        <v>20.149999999999999</v>
      </c>
      <c r="BX274" s="10">
        <f t="shared" ref="BX274" si="9114">MIN(BV274,BW274)</f>
        <v>20.149999999999999</v>
      </c>
      <c r="BY274" s="11">
        <f t="shared" si="7787"/>
        <v>0</v>
      </c>
      <c r="BZ274" s="7">
        <f t="shared" ref="BZ274" si="9115">SUM(BT274)</f>
        <v>23.1</v>
      </c>
      <c r="CA274" s="7">
        <f t="shared" ref="CA274" si="9116">SUM(BU274)</f>
        <v>22.45</v>
      </c>
      <c r="CB274" s="10">
        <f t="shared" ref="CB274" si="9117">MIN(BZ274,CA274)</f>
        <v>22.45</v>
      </c>
      <c r="CC274" s="11">
        <f t="shared" si="7791"/>
        <v>0</v>
      </c>
    </row>
    <row r="275" spans="1:81" ht="18" customHeight="1" x14ac:dyDescent="0.25">
      <c r="A275" s="1">
        <f t="shared" si="7521"/>
        <v>44386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7"/>
      <c r="AG275" s="7"/>
      <c r="AH275" s="7"/>
      <c r="AI275" s="7"/>
      <c r="AJ275" s="10"/>
      <c r="AK275" s="11"/>
      <c r="AL275" s="7"/>
      <c r="AM275" s="7"/>
      <c r="AN275" s="10"/>
      <c r="AO275" s="11"/>
      <c r="AP275" s="7"/>
      <c r="AQ275" s="7"/>
      <c r="AR275" s="7"/>
      <c r="AS275" s="7"/>
      <c r="AT275" s="10"/>
      <c r="AU275" s="11"/>
      <c r="AV275" s="7"/>
      <c r="AW275" s="7"/>
      <c r="AX275" s="10"/>
      <c r="AY275" s="11"/>
      <c r="AZ275" s="7">
        <v>22.7</v>
      </c>
      <c r="BA275" s="7">
        <v>22.26</v>
      </c>
      <c r="BB275" s="7">
        <f t="shared" ref="BB275:BB281" si="9118">SUM(AZ275-3.42)</f>
        <v>19.28</v>
      </c>
      <c r="BC275" s="7">
        <f t="shared" ref="BC275:BC281" si="9119">SUM(BA275-3.42)</f>
        <v>18.840000000000003</v>
      </c>
      <c r="BD275" s="10">
        <f t="shared" si="9100"/>
        <v>18.840000000000003</v>
      </c>
      <c r="BE275" s="11">
        <f t="shared" si="7769"/>
        <v>0</v>
      </c>
      <c r="BF275" s="7">
        <f t="shared" si="9101"/>
        <v>22.7</v>
      </c>
      <c r="BG275" s="7">
        <f t="shared" si="9102"/>
        <v>22.26</v>
      </c>
      <c r="BH275" s="10">
        <f t="shared" si="9103"/>
        <v>22.26</v>
      </c>
      <c r="BI275" s="11">
        <f t="shared" si="7773"/>
        <v>0</v>
      </c>
      <c r="BJ275" s="7">
        <v>22.7</v>
      </c>
      <c r="BK275" s="7">
        <v>22.26</v>
      </c>
      <c r="BL275" s="7">
        <f t="shared" ref="BL275" si="9120">SUM(BJ275-2.77)</f>
        <v>19.93</v>
      </c>
      <c r="BM275" s="7">
        <f t="shared" ref="BM275" si="9121">SUM(BK275-2.77)</f>
        <v>19.490000000000002</v>
      </c>
      <c r="BN275" s="10">
        <f t="shared" ref="BN275" si="9122">MIN(BL275,BM275)</f>
        <v>19.490000000000002</v>
      </c>
      <c r="BO275" s="11">
        <f t="shared" si="7777"/>
        <v>0</v>
      </c>
      <c r="BP275" s="7">
        <f t="shared" ref="BP275" si="9123">SUM(BJ275)</f>
        <v>22.7</v>
      </c>
      <c r="BQ275" s="7">
        <f t="shared" ref="BQ275" si="9124">SUM(BK275)</f>
        <v>22.26</v>
      </c>
      <c r="BR275" s="10">
        <f t="shared" ref="BR275" si="9125">MIN(BP275,BQ275)</f>
        <v>22.26</v>
      </c>
      <c r="BS275" s="11">
        <f t="shared" si="7781"/>
        <v>0</v>
      </c>
      <c r="BT275" s="7">
        <f t="shared" ref="BT275" si="9126">SUM(BJ275)</f>
        <v>22.7</v>
      </c>
      <c r="BU275" s="7">
        <f t="shared" ref="BU275" si="9127">SUM(BK275)</f>
        <v>22.26</v>
      </c>
      <c r="BV275" s="7">
        <f t="shared" ref="BV275" si="9128">SUM(BT275-2.3)</f>
        <v>20.399999999999999</v>
      </c>
      <c r="BW275" s="7">
        <f t="shared" ref="BW275" si="9129">SUM(BU275-2.3)</f>
        <v>19.96</v>
      </c>
      <c r="BX275" s="10">
        <f t="shared" ref="BX275" si="9130">MIN(BV275,BW275)</f>
        <v>19.96</v>
      </c>
      <c r="BY275" s="11">
        <f t="shared" si="7787"/>
        <v>0</v>
      </c>
      <c r="BZ275" s="7">
        <f t="shared" ref="BZ275" si="9131">SUM(BT275)</f>
        <v>22.7</v>
      </c>
      <c r="CA275" s="7">
        <f t="shared" ref="CA275" si="9132">SUM(BU275)</f>
        <v>22.26</v>
      </c>
      <c r="CB275" s="10">
        <f t="shared" ref="CB275" si="9133">MIN(BZ275,CA275)</f>
        <v>22.26</v>
      </c>
      <c r="CC275" s="11">
        <f t="shared" si="7791"/>
        <v>0</v>
      </c>
    </row>
    <row r="276" spans="1:81" ht="18" customHeight="1" x14ac:dyDescent="0.25">
      <c r="A276" s="1">
        <f t="shared" si="7521"/>
        <v>44379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7"/>
      <c r="AG276" s="7"/>
      <c r="AH276" s="7"/>
      <c r="AI276" s="7"/>
      <c r="AJ276" s="10"/>
      <c r="AK276" s="11"/>
      <c r="AL276" s="7"/>
      <c r="AM276" s="7"/>
      <c r="AN276" s="10"/>
      <c r="AO276" s="11"/>
      <c r="AP276" s="7"/>
      <c r="AQ276" s="7"/>
      <c r="AR276" s="7"/>
      <c r="AS276" s="7"/>
      <c r="AT276" s="10"/>
      <c r="AU276" s="11"/>
      <c r="AV276" s="7"/>
      <c r="AW276" s="7"/>
      <c r="AX276" s="10"/>
      <c r="AY276" s="11"/>
      <c r="AZ276" s="7">
        <v>22.7</v>
      </c>
      <c r="BA276" s="7">
        <v>22.12</v>
      </c>
      <c r="BB276" s="7">
        <f t="shared" si="9118"/>
        <v>19.28</v>
      </c>
      <c r="BC276" s="7">
        <f t="shared" si="9119"/>
        <v>18.700000000000003</v>
      </c>
      <c r="BD276" s="10">
        <f t="shared" si="9100"/>
        <v>18.700000000000003</v>
      </c>
      <c r="BE276" s="11">
        <f t="shared" ref="BE276:BE281" si="9134">MAX(0,BB$4-BD276)</f>
        <v>0</v>
      </c>
      <c r="BF276" s="7">
        <f t="shared" si="9101"/>
        <v>22.7</v>
      </c>
      <c r="BG276" s="7">
        <f t="shared" si="9102"/>
        <v>22.12</v>
      </c>
      <c r="BH276" s="10">
        <f t="shared" si="9103"/>
        <v>22.12</v>
      </c>
      <c r="BI276" s="11">
        <f t="shared" ref="BI276:BI281" si="9135">MAX(0,BF$4-BH276)</f>
        <v>0</v>
      </c>
      <c r="BJ276" s="7">
        <v>22.7</v>
      </c>
      <c r="BK276" s="7">
        <v>22.12</v>
      </c>
      <c r="BL276" s="7">
        <f t="shared" ref="BL276" si="9136">SUM(BJ276-2.77)</f>
        <v>19.93</v>
      </c>
      <c r="BM276" s="7">
        <f t="shared" ref="BM276" si="9137">SUM(BK276-2.77)</f>
        <v>19.350000000000001</v>
      </c>
      <c r="BN276" s="10">
        <f t="shared" ref="BN276" si="9138">MIN(BL276,BM276)</f>
        <v>19.350000000000001</v>
      </c>
      <c r="BO276" s="11">
        <f t="shared" ref="BO276:BO334" si="9139">MAX(0,BL$4-BN276)</f>
        <v>0</v>
      </c>
      <c r="BP276" s="7">
        <f t="shared" ref="BP276" si="9140">SUM(BJ276)</f>
        <v>22.7</v>
      </c>
      <c r="BQ276" s="7">
        <f t="shared" ref="BQ276" si="9141">SUM(BK276)</f>
        <v>22.12</v>
      </c>
      <c r="BR276" s="10">
        <f t="shared" ref="BR276" si="9142">MIN(BP276,BQ276)</f>
        <v>22.12</v>
      </c>
      <c r="BS276" s="11">
        <f t="shared" ref="BS276:BS334" si="9143">MAX(0,BP$4-BR276)</f>
        <v>0</v>
      </c>
      <c r="BT276" s="7">
        <f t="shared" ref="BT276" si="9144">SUM(BJ276)</f>
        <v>22.7</v>
      </c>
      <c r="BU276" s="7">
        <f t="shared" ref="BU276" si="9145">SUM(BK276)</f>
        <v>22.12</v>
      </c>
      <c r="BV276" s="7">
        <f t="shared" ref="BV276" si="9146">SUM(BT276-2.3)</f>
        <v>20.399999999999999</v>
      </c>
      <c r="BW276" s="7">
        <f t="shared" ref="BW276" si="9147">SUM(BU276-2.3)</f>
        <v>19.82</v>
      </c>
      <c r="BX276" s="10">
        <f t="shared" ref="BX276" si="9148">MIN(BV276,BW276)</f>
        <v>19.82</v>
      </c>
      <c r="BY276" s="11">
        <f t="shared" ref="BY276:BY339" si="9149">MAX(0,BV$4-BX276)</f>
        <v>0</v>
      </c>
      <c r="BZ276" s="7">
        <f t="shared" ref="BZ276" si="9150">SUM(BT276)</f>
        <v>22.7</v>
      </c>
      <c r="CA276" s="7">
        <f t="shared" ref="CA276" si="9151">SUM(BU276)</f>
        <v>22.12</v>
      </c>
      <c r="CB276" s="10">
        <f t="shared" ref="CB276" si="9152">MIN(BZ276,CA276)</f>
        <v>22.12</v>
      </c>
      <c r="CC276" s="11">
        <f t="shared" ref="CC276:CC339" si="9153">MAX(0,BZ$4-CB276)</f>
        <v>0</v>
      </c>
    </row>
    <row r="277" spans="1:81" ht="18" customHeight="1" x14ac:dyDescent="0.25">
      <c r="A277" s="1">
        <f t="shared" si="7521"/>
        <v>44372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7"/>
      <c r="AG277" s="7"/>
      <c r="AH277" s="7"/>
      <c r="AI277" s="7"/>
      <c r="AJ277" s="10"/>
      <c r="AK277" s="11"/>
      <c r="AL277" s="7"/>
      <c r="AM277" s="7"/>
      <c r="AN277" s="10"/>
      <c r="AO277" s="11"/>
      <c r="AP277" s="7"/>
      <c r="AQ277" s="7"/>
      <c r="AR277" s="7"/>
      <c r="AS277" s="7"/>
      <c r="AT277" s="10"/>
      <c r="AU277" s="11"/>
      <c r="AV277" s="7"/>
      <c r="AW277" s="7"/>
      <c r="AX277" s="10"/>
      <c r="AY277" s="11"/>
      <c r="AZ277" s="7">
        <v>22.3</v>
      </c>
      <c r="BA277" s="7">
        <v>22.07</v>
      </c>
      <c r="BB277" s="7">
        <f t="shared" si="9118"/>
        <v>18.880000000000003</v>
      </c>
      <c r="BC277" s="7">
        <f t="shared" si="9119"/>
        <v>18.649999999999999</v>
      </c>
      <c r="BD277" s="10">
        <f t="shared" si="9100"/>
        <v>18.649999999999999</v>
      </c>
      <c r="BE277" s="11">
        <f t="shared" si="9134"/>
        <v>0</v>
      </c>
      <c r="BF277" s="7">
        <f t="shared" si="9101"/>
        <v>22.3</v>
      </c>
      <c r="BG277" s="7">
        <f t="shared" si="9102"/>
        <v>22.07</v>
      </c>
      <c r="BH277" s="10">
        <f t="shared" si="9103"/>
        <v>22.07</v>
      </c>
      <c r="BI277" s="11">
        <f t="shared" si="9135"/>
        <v>0</v>
      </c>
      <c r="BJ277" s="7">
        <v>22.3</v>
      </c>
      <c r="BK277" s="7">
        <v>22.07</v>
      </c>
      <c r="BL277" s="7">
        <f t="shared" ref="BL277" si="9154">SUM(BJ277-2.77)</f>
        <v>19.53</v>
      </c>
      <c r="BM277" s="7">
        <f t="shared" ref="BM277" si="9155">SUM(BK277-2.77)</f>
        <v>19.3</v>
      </c>
      <c r="BN277" s="10">
        <f t="shared" ref="BN277" si="9156">MIN(BL277,BM277)</f>
        <v>19.3</v>
      </c>
      <c r="BO277" s="11">
        <f t="shared" si="9139"/>
        <v>0</v>
      </c>
      <c r="BP277" s="7">
        <f t="shared" ref="BP277" si="9157">SUM(BJ277)</f>
        <v>22.3</v>
      </c>
      <c r="BQ277" s="7">
        <f t="shared" ref="BQ277" si="9158">SUM(BK277)</f>
        <v>22.07</v>
      </c>
      <c r="BR277" s="10">
        <f t="shared" ref="BR277" si="9159">MIN(BP277,BQ277)</f>
        <v>22.07</v>
      </c>
      <c r="BS277" s="11">
        <f t="shared" si="9143"/>
        <v>0</v>
      </c>
      <c r="BT277" s="7">
        <f t="shared" ref="BT277" si="9160">SUM(BJ277)</f>
        <v>22.3</v>
      </c>
      <c r="BU277" s="7">
        <f t="shared" ref="BU277" si="9161">SUM(BK277)</f>
        <v>22.07</v>
      </c>
      <c r="BV277" s="7">
        <f t="shared" ref="BV277" si="9162">SUM(BT277-2.3)</f>
        <v>20</v>
      </c>
      <c r="BW277" s="7">
        <f t="shared" ref="BW277" si="9163">SUM(BU277-2.3)</f>
        <v>19.77</v>
      </c>
      <c r="BX277" s="10">
        <f t="shared" ref="BX277" si="9164">MIN(BV277,BW277)</f>
        <v>19.77</v>
      </c>
      <c r="BY277" s="11">
        <f t="shared" si="9149"/>
        <v>0</v>
      </c>
      <c r="BZ277" s="7">
        <f t="shared" ref="BZ277" si="9165">SUM(BT277)</f>
        <v>22.3</v>
      </c>
      <c r="CA277" s="7">
        <f t="shared" ref="CA277" si="9166">SUM(BU277)</f>
        <v>22.07</v>
      </c>
      <c r="CB277" s="10">
        <f t="shared" ref="CB277" si="9167">MIN(BZ277,CA277)</f>
        <v>22.07</v>
      </c>
      <c r="CC277" s="11">
        <f t="shared" si="9153"/>
        <v>0</v>
      </c>
    </row>
    <row r="278" spans="1:81" ht="18" customHeight="1" x14ac:dyDescent="0.25">
      <c r="A278" s="1">
        <f t="shared" si="7521"/>
        <v>44365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7"/>
      <c r="AG278" s="7"/>
      <c r="AH278" s="7"/>
      <c r="AI278" s="7"/>
      <c r="AJ278" s="10"/>
      <c r="AK278" s="11"/>
      <c r="AL278" s="7"/>
      <c r="AM278" s="7"/>
      <c r="AN278" s="10"/>
      <c r="AO278" s="11"/>
      <c r="AP278" s="7"/>
      <c r="AQ278" s="7"/>
      <c r="AR278" s="7"/>
      <c r="AS278" s="7"/>
      <c r="AT278" s="10"/>
      <c r="AU278" s="11"/>
      <c r="AV278" s="7"/>
      <c r="AW278" s="7"/>
      <c r="AX278" s="10"/>
      <c r="AY278" s="11"/>
      <c r="AZ278" s="7">
        <v>22.1</v>
      </c>
      <c r="BA278" s="7">
        <v>22.09</v>
      </c>
      <c r="BB278" s="7">
        <f t="shared" si="9118"/>
        <v>18.68</v>
      </c>
      <c r="BC278" s="7">
        <f t="shared" si="9119"/>
        <v>18.670000000000002</v>
      </c>
      <c r="BD278" s="10">
        <f t="shared" si="9100"/>
        <v>18.670000000000002</v>
      </c>
      <c r="BE278" s="11">
        <f t="shared" si="9134"/>
        <v>0</v>
      </c>
      <c r="BF278" s="7">
        <f t="shared" si="9101"/>
        <v>22.1</v>
      </c>
      <c r="BG278" s="7">
        <f t="shared" si="9102"/>
        <v>22.09</v>
      </c>
      <c r="BH278" s="10">
        <f t="shared" si="9103"/>
        <v>22.09</v>
      </c>
      <c r="BI278" s="11">
        <f t="shared" si="9135"/>
        <v>0</v>
      </c>
      <c r="BJ278" s="7">
        <v>22.1</v>
      </c>
      <c r="BK278" s="7">
        <v>22.09</v>
      </c>
      <c r="BL278" s="7">
        <f t="shared" ref="BL278" si="9168">SUM(BJ278-2.77)</f>
        <v>19.330000000000002</v>
      </c>
      <c r="BM278" s="7">
        <f t="shared" ref="BM278" si="9169">SUM(BK278-2.77)</f>
        <v>19.32</v>
      </c>
      <c r="BN278" s="10">
        <f t="shared" ref="BN278" si="9170">MIN(BL278,BM278)</f>
        <v>19.32</v>
      </c>
      <c r="BO278" s="11">
        <f t="shared" si="9139"/>
        <v>0</v>
      </c>
      <c r="BP278" s="7">
        <f t="shared" ref="BP278" si="9171">SUM(BJ278)</f>
        <v>22.1</v>
      </c>
      <c r="BQ278" s="7">
        <f t="shared" ref="BQ278" si="9172">SUM(BK278)</f>
        <v>22.09</v>
      </c>
      <c r="BR278" s="10">
        <f t="shared" ref="BR278" si="9173">MIN(BP278,BQ278)</f>
        <v>22.09</v>
      </c>
      <c r="BS278" s="11">
        <f t="shared" si="9143"/>
        <v>0</v>
      </c>
      <c r="BT278" s="7">
        <f t="shared" ref="BT278" si="9174">SUM(BJ278)</f>
        <v>22.1</v>
      </c>
      <c r="BU278" s="7">
        <f t="shared" ref="BU278" si="9175">SUM(BK278)</f>
        <v>22.09</v>
      </c>
      <c r="BV278" s="7">
        <f t="shared" ref="BV278" si="9176">SUM(BT278-2.3)</f>
        <v>19.8</v>
      </c>
      <c r="BW278" s="7">
        <f t="shared" ref="BW278" si="9177">SUM(BU278-2.3)</f>
        <v>19.79</v>
      </c>
      <c r="BX278" s="10">
        <f t="shared" ref="BX278" si="9178">MIN(BV278,BW278)</f>
        <v>19.79</v>
      </c>
      <c r="BY278" s="11">
        <f t="shared" si="9149"/>
        <v>0</v>
      </c>
      <c r="BZ278" s="7">
        <f t="shared" ref="BZ278" si="9179">SUM(BT278)</f>
        <v>22.1</v>
      </c>
      <c r="CA278" s="7">
        <f t="shared" ref="CA278" si="9180">SUM(BU278)</f>
        <v>22.09</v>
      </c>
      <c r="CB278" s="10">
        <f t="shared" ref="CB278" si="9181">MIN(BZ278,CA278)</f>
        <v>22.09</v>
      </c>
      <c r="CC278" s="11">
        <f t="shared" si="9153"/>
        <v>0</v>
      </c>
    </row>
    <row r="279" spans="1:81" ht="18" customHeight="1" x14ac:dyDescent="0.25">
      <c r="A279" s="1">
        <f t="shared" si="7521"/>
        <v>44358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7"/>
      <c r="AG279" s="7"/>
      <c r="AH279" s="7"/>
      <c r="AI279" s="7"/>
      <c r="AJ279" s="10"/>
      <c r="AK279" s="11"/>
      <c r="AL279" s="7"/>
      <c r="AM279" s="7"/>
      <c r="AN279" s="10"/>
      <c r="AO279" s="11"/>
      <c r="AP279" s="7"/>
      <c r="AQ279" s="7"/>
      <c r="AR279" s="7"/>
      <c r="AS279" s="7"/>
      <c r="AT279" s="10"/>
      <c r="AU279" s="11"/>
      <c r="AV279" s="7"/>
      <c r="AW279" s="7"/>
      <c r="AX279" s="10"/>
      <c r="AY279" s="11"/>
      <c r="AZ279" s="7">
        <v>21.9</v>
      </c>
      <c r="BA279" s="7">
        <v>22.04</v>
      </c>
      <c r="BB279" s="7">
        <f t="shared" si="9118"/>
        <v>18.479999999999997</v>
      </c>
      <c r="BC279" s="7">
        <f t="shared" si="9119"/>
        <v>18.619999999999997</v>
      </c>
      <c r="BD279" s="10">
        <f t="shared" si="9100"/>
        <v>18.479999999999997</v>
      </c>
      <c r="BE279" s="11">
        <f t="shared" si="9134"/>
        <v>0</v>
      </c>
      <c r="BF279" s="7">
        <f t="shared" si="9101"/>
        <v>21.9</v>
      </c>
      <c r="BG279" s="7">
        <f t="shared" si="9102"/>
        <v>22.04</v>
      </c>
      <c r="BH279" s="10">
        <f t="shared" si="9103"/>
        <v>21.9</v>
      </c>
      <c r="BI279" s="11">
        <f t="shared" si="9135"/>
        <v>0</v>
      </c>
      <c r="BJ279" s="7">
        <v>21.9</v>
      </c>
      <c r="BK279" s="7">
        <v>22.04</v>
      </c>
      <c r="BL279" s="7">
        <f t="shared" ref="BL279" si="9182">SUM(BJ279-2.77)</f>
        <v>19.13</v>
      </c>
      <c r="BM279" s="7">
        <f t="shared" ref="BM279" si="9183">SUM(BK279-2.77)</f>
        <v>19.27</v>
      </c>
      <c r="BN279" s="10">
        <f t="shared" ref="BN279" si="9184">MIN(BL279,BM279)</f>
        <v>19.13</v>
      </c>
      <c r="BO279" s="11">
        <f t="shared" si="9139"/>
        <v>0</v>
      </c>
      <c r="BP279" s="7">
        <f t="shared" ref="BP279" si="9185">SUM(BJ279)</f>
        <v>21.9</v>
      </c>
      <c r="BQ279" s="7">
        <f t="shared" ref="BQ279" si="9186">SUM(BK279)</f>
        <v>22.04</v>
      </c>
      <c r="BR279" s="10">
        <f t="shared" ref="BR279" si="9187">MIN(BP279,BQ279)</f>
        <v>21.9</v>
      </c>
      <c r="BS279" s="11">
        <f t="shared" si="9143"/>
        <v>0</v>
      </c>
      <c r="BT279" s="7">
        <f t="shared" ref="BT279" si="9188">SUM(BJ279)</f>
        <v>21.9</v>
      </c>
      <c r="BU279" s="7">
        <f t="shared" ref="BU279" si="9189">SUM(BK279)</f>
        <v>22.04</v>
      </c>
      <c r="BV279" s="7">
        <f t="shared" ref="BV279" si="9190">SUM(BT279-2.3)</f>
        <v>19.599999999999998</v>
      </c>
      <c r="BW279" s="7">
        <f t="shared" ref="BW279" si="9191">SUM(BU279-2.3)</f>
        <v>19.739999999999998</v>
      </c>
      <c r="BX279" s="10">
        <f t="shared" ref="BX279" si="9192">MIN(BV279,BW279)</f>
        <v>19.599999999999998</v>
      </c>
      <c r="BY279" s="11">
        <f t="shared" si="9149"/>
        <v>0</v>
      </c>
      <c r="BZ279" s="7">
        <f t="shared" ref="BZ279" si="9193">SUM(BT279)</f>
        <v>21.9</v>
      </c>
      <c r="CA279" s="7">
        <f t="shared" ref="CA279" si="9194">SUM(BU279)</f>
        <v>22.04</v>
      </c>
      <c r="CB279" s="10">
        <f t="shared" ref="CB279" si="9195">MIN(BZ279,CA279)</f>
        <v>21.9</v>
      </c>
      <c r="CC279" s="11">
        <f t="shared" si="9153"/>
        <v>0</v>
      </c>
    </row>
    <row r="280" spans="1:81" ht="18" customHeight="1" x14ac:dyDescent="0.25">
      <c r="A280" s="1">
        <v>44351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7"/>
      <c r="AG280" s="7"/>
      <c r="AH280" s="7"/>
      <c r="AI280" s="7"/>
      <c r="AJ280" s="10"/>
      <c r="AK280" s="11"/>
      <c r="AL280" s="7"/>
      <c r="AM280" s="7"/>
      <c r="AN280" s="10"/>
      <c r="AO280" s="11"/>
      <c r="AP280" s="7"/>
      <c r="AQ280" s="7"/>
      <c r="AR280" s="7"/>
      <c r="AS280" s="7"/>
      <c r="AT280" s="10"/>
      <c r="AU280" s="11"/>
      <c r="AV280" s="7"/>
      <c r="AW280" s="7"/>
      <c r="AX280" s="10"/>
      <c r="AY280" s="11"/>
      <c r="AZ280" s="7">
        <v>22.1</v>
      </c>
      <c r="BA280" s="7">
        <v>21.82</v>
      </c>
      <c r="BB280" s="7">
        <f t="shared" si="9118"/>
        <v>18.68</v>
      </c>
      <c r="BC280" s="7">
        <f t="shared" si="9119"/>
        <v>18.399999999999999</v>
      </c>
      <c r="BD280" s="10">
        <f t="shared" si="9100"/>
        <v>18.399999999999999</v>
      </c>
      <c r="BE280" s="11">
        <f t="shared" si="9134"/>
        <v>0</v>
      </c>
      <c r="BF280" s="7">
        <f t="shared" si="9101"/>
        <v>22.1</v>
      </c>
      <c r="BG280" s="7">
        <f t="shared" si="9102"/>
        <v>21.82</v>
      </c>
      <c r="BH280" s="10">
        <f t="shared" si="9103"/>
        <v>21.82</v>
      </c>
      <c r="BI280" s="11">
        <f t="shared" si="9135"/>
        <v>0</v>
      </c>
      <c r="BJ280" s="7">
        <v>22.1</v>
      </c>
      <c r="BK280" s="7">
        <v>21.82</v>
      </c>
      <c r="BL280" s="7">
        <f t="shared" ref="BL280:BL281" si="9196">SUM(BJ280-2.77)</f>
        <v>19.330000000000002</v>
      </c>
      <c r="BM280" s="7">
        <f t="shared" ref="BM280:BM281" si="9197">SUM(BK280-2.77)</f>
        <v>19.05</v>
      </c>
      <c r="BN280" s="10">
        <f t="shared" ref="BN280:BN281" si="9198">MIN(BL280,BM280)</f>
        <v>19.05</v>
      </c>
      <c r="BO280" s="11">
        <f t="shared" si="9139"/>
        <v>0</v>
      </c>
      <c r="BP280" s="7">
        <f t="shared" ref="BP280:BP281" si="9199">SUM(BJ280)</f>
        <v>22.1</v>
      </c>
      <c r="BQ280" s="7">
        <f t="shared" ref="BQ280:BQ281" si="9200">SUM(BK280)</f>
        <v>21.82</v>
      </c>
      <c r="BR280" s="10">
        <f t="shared" ref="BR280:BR281" si="9201">MIN(BP280,BQ280)</f>
        <v>21.82</v>
      </c>
      <c r="BS280" s="11">
        <f t="shared" si="9143"/>
        <v>0</v>
      </c>
      <c r="BT280" s="7">
        <f t="shared" ref="BT280:BT281" si="9202">SUM(BJ280)</f>
        <v>22.1</v>
      </c>
      <c r="BU280" s="7">
        <f t="shared" ref="BU280:BU281" si="9203">SUM(BK280)</f>
        <v>21.82</v>
      </c>
      <c r="BV280" s="7">
        <f t="shared" ref="BV280:BV281" si="9204">SUM(BT280-2.3)</f>
        <v>19.8</v>
      </c>
      <c r="BW280" s="7">
        <f t="shared" ref="BW280:BW281" si="9205">SUM(BU280-2.3)</f>
        <v>19.52</v>
      </c>
      <c r="BX280" s="10">
        <f t="shared" ref="BX280:BX281" si="9206">MIN(BV280,BW280)</f>
        <v>19.52</v>
      </c>
      <c r="BY280" s="11">
        <f t="shared" si="9149"/>
        <v>0</v>
      </c>
      <c r="BZ280" s="7">
        <f t="shared" ref="BZ280:BZ281" si="9207">SUM(BT280)</f>
        <v>22.1</v>
      </c>
      <c r="CA280" s="7">
        <f t="shared" ref="CA280:CA281" si="9208">SUM(BU280)</f>
        <v>21.82</v>
      </c>
      <c r="CB280" s="10">
        <f t="shared" ref="CB280:CB281" si="9209">MIN(BZ280,CA280)</f>
        <v>21.82</v>
      </c>
      <c r="CC280" s="11">
        <f t="shared" si="9153"/>
        <v>0</v>
      </c>
    </row>
    <row r="281" spans="1:81" ht="18" customHeight="1" x14ac:dyDescent="0.25">
      <c r="A281" s="1">
        <v>44348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7"/>
      <c r="AG281" s="7"/>
      <c r="AH281" s="7"/>
      <c r="AI281" s="7"/>
      <c r="AJ281" s="10"/>
      <c r="AK281" s="11"/>
      <c r="AL281" s="7"/>
      <c r="AM281" s="7"/>
      <c r="AN281" s="10"/>
      <c r="AO281" s="11"/>
      <c r="AP281" s="7"/>
      <c r="AQ281" s="7"/>
      <c r="AR281" s="7"/>
      <c r="AS281" s="7"/>
      <c r="AT281" s="10"/>
      <c r="AU281" s="11"/>
      <c r="AV281" s="7"/>
      <c r="AW281" s="7"/>
      <c r="AX281" s="10"/>
      <c r="AY281" s="11"/>
      <c r="AZ281" s="7">
        <v>22.1</v>
      </c>
      <c r="BA281" s="7">
        <v>21.44</v>
      </c>
      <c r="BB281" s="7">
        <f t="shared" si="9118"/>
        <v>18.68</v>
      </c>
      <c r="BC281" s="7">
        <f t="shared" si="9119"/>
        <v>18.020000000000003</v>
      </c>
      <c r="BD281" s="10">
        <f t="shared" si="9100"/>
        <v>18.020000000000003</v>
      </c>
      <c r="BE281" s="11">
        <f t="shared" si="9134"/>
        <v>0</v>
      </c>
      <c r="BF281" s="7">
        <f t="shared" si="9101"/>
        <v>22.1</v>
      </c>
      <c r="BG281" s="7">
        <f t="shared" si="9102"/>
        <v>21.44</v>
      </c>
      <c r="BH281" s="10">
        <f t="shared" si="9103"/>
        <v>21.44</v>
      </c>
      <c r="BI281" s="11">
        <f t="shared" si="9135"/>
        <v>0</v>
      </c>
      <c r="BJ281" s="7">
        <v>22.1</v>
      </c>
      <c r="BK281" s="7">
        <v>21.44</v>
      </c>
      <c r="BL281" s="7">
        <f t="shared" si="9196"/>
        <v>19.330000000000002</v>
      </c>
      <c r="BM281" s="7">
        <f t="shared" si="9197"/>
        <v>18.670000000000002</v>
      </c>
      <c r="BN281" s="10">
        <f t="shared" si="9198"/>
        <v>18.670000000000002</v>
      </c>
      <c r="BO281" s="11">
        <f t="shared" si="9139"/>
        <v>0</v>
      </c>
      <c r="BP281" s="7">
        <f t="shared" si="9199"/>
        <v>22.1</v>
      </c>
      <c r="BQ281" s="7">
        <f t="shared" si="9200"/>
        <v>21.44</v>
      </c>
      <c r="BR281" s="10">
        <f t="shared" si="9201"/>
        <v>21.44</v>
      </c>
      <c r="BS281" s="11">
        <f t="shared" si="9143"/>
        <v>0</v>
      </c>
      <c r="BT281" s="7">
        <f t="shared" si="9202"/>
        <v>22.1</v>
      </c>
      <c r="BU281" s="7">
        <f t="shared" si="9203"/>
        <v>21.44</v>
      </c>
      <c r="BV281" s="7">
        <f t="shared" si="9204"/>
        <v>19.8</v>
      </c>
      <c r="BW281" s="7">
        <f t="shared" si="9205"/>
        <v>19.14</v>
      </c>
      <c r="BX281" s="10">
        <f t="shared" si="9206"/>
        <v>19.14</v>
      </c>
      <c r="BY281" s="11">
        <f t="shared" si="9149"/>
        <v>0</v>
      </c>
      <c r="BZ281" s="7">
        <f t="shared" si="9207"/>
        <v>22.1</v>
      </c>
      <c r="CA281" s="7">
        <f t="shared" si="9208"/>
        <v>21.44</v>
      </c>
      <c r="CB281" s="10">
        <f t="shared" si="9209"/>
        <v>21.44</v>
      </c>
      <c r="CC281" s="11">
        <f t="shared" si="9153"/>
        <v>0</v>
      </c>
    </row>
    <row r="282" spans="1:81" ht="18" customHeight="1" x14ac:dyDescent="0.25">
      <c r="A282" s="1">
        <f t="shared" si="7521"/>
        <v>44344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7"/>
      <c r="AG282" s="17"/>
      <c r="AH282" s="17"/>
      <c r="AI282" s="17"/>
      <c r="AJ282" s="18"/>
      <c r="AK282" s="16"/>
      <c r="AL282" s="17"/>
      <c r="AM282" s="17"/>
      <c r="AN282" s="18"/>
      <c r="AO282" s="16"/>
      <c r="AP282" s="17"/>
      <c r="AQ282" s="17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7"/>
      <c r="BC282" s="17"/>
      <c r="BD282" s="18"/>
      <c r="BE282" s="16"/>
      <c r="BF282" s="17"/>
      <c r="BG282" s="17"/>
      <c r="BH282" s="18"/>
      <c r="BI282" s="16"/>
      <c r="BJ282" s="7">
        <v>22.1</v>
      </c>
      <c r="BK282" s="7">
        <v>21.44</v>
      </c>
      <c r="BL282" s="7">
        <f t="shared" ref="BL282" si="9210">SUM(BJ282-2.77)</f>
        <v>19.330000000000002</v>
      </c>
      <c r="BM282" s="7">
        <f t="shared" ref="BM282" si="9211">SUM(BK282-2.77)</f>
        <v>18.670000000000002</v>
      </c>
      <c r="BN282" s="10">
        <f t="shared" ref="BN282" si="9212">MIN(BL282,BM282)</f>
        <v>18.670000000000002</v>
      </c>
      <c r="BO282" s="11">
        <f t="shared" si="9139"/>
        <v>0</v>
      </c>
      <c r="BP282" s="7">
        <f t="shared" ref="BP282" si="9213">SUM(BJ282)</f>
        <v>22.1</v>
      </c>
      <c r="BQ282" s="7">
        <f t="shared" ref="BQ282" si="9214">SUM(BK282)</f>
        <v>21.44</v>
      </c>
      <c r="BR282" s="10">
        <f t="shared" ref="BR282" si="9215">MIN(BP282,BQ282)</f>
        <v>21.44</v>
      </c>
      <c r="BS282" s="11">
        <f t="shared" si="9143"/>
        <v>0</v>
      </c>
      <c r="BT282" s="7">
        <f t="shared" ref="BT282" si="9216">SUM(BJ282)</f>
        <v>22.1</v>
      </c>
      <c r="BU282" s="7">
        <f t="shared" ref="BU282" si="9217">SUM(BK282)</f>
        <v>21.44</v>
      </c>
      <c r="BV282" s="7">
        <f t="shared" ref="BV282" si="9218">SUM(BT282-2.3)</f>
        <v>19.8</v>
      </c>
      <c r="BW282" s="7">
        <f t="shared" ref="BW282" si="9219">SUM(BU282-2.3)</f>
        <v>19.14</v>
      </c>
      <c r="BX282" s="10">
        <f t="shared" ref="BX282" si="9220">MIN(BV282,BW282)</f>
        <v>19.14</v>
      </c>
      <c r="BY282" s="11">
        <f t="shared" si="9149"/>
        <v>0</v>
      </c>
      <c r="BZ282" s="7">
        <f t="shared" ref="BZ282" si="9221">SUM(BT282)</f>
        <v>22.1</v>
      </c>
      <c r="CA282" s="7">
        <f t="shared" ref="CA282" si="9222">SUM(BU282)</f>
        <v>21.44</v>
      </c>
      <c r="CB282" s="10">
        <f t="shared" ref="CB282" si="9223">MIN(BZ282,CA282)</f>
        <v>21.44</v>
      </c>
      <c r="CC282" s="11">
        <f t="shared" si="9153"/>
        <v>0</v>
      </c>
    </row>
    <row r="283" spans="1:81" ht="18" customHeight="1" x14ac:dyDescent="0.25">
      <c r="A283" s="1">
        <f t="shared" si="7521"/>
        <v>44337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7"/>
      <c r="AG283" s="17"/>
      <c r="AH283" s="17"/>
      <c r="AI283" s="17"/>
      <c r="AJ283" s="18"/>
      <c r="AK283" s="16"/>
      <c r="AL283" s="17"/>
      <c r="AM283" s="17"/>
      <c r="AN283" s="18"/>
      <c r="AO283" s="16"/>
      <c r="AP283" s="17"/>
      <c r="AQ283" s="17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7"/>
      <c r="BC283" s="17"/>
      <c r="BD283" s="18"/>
      <c r="BE283" s="16"/>
      <c r="BF283" s="17"/>
      <c r="BG283" s="17"/>
      <c r="BH283" s="18"/>
      <c r="BI283" s="16"/>
      <c r="BJ283" s="7">
        <v>22.3</v>
      </c>
      <c r="BK283" s="7">
        <v>20.88</v>
      </c>
      <c r="BL283" s="7">
        <f t="shared" ref="BL283" si="9224">SUM(BJ283-2.77)</f>
        <v>19.53</v>
      </c>
      <c r="BM283" s="7">
        <f t="shared" ref="BM283" si="9225">SUM(BK283-2.77)</f>
        <v>18.11</v>
      </c>
      <c r="BN283" s="10">
        <f t="shared" ref="BN283" si="9226">MIN(BL283,BM283)</f>
        <v>18.11</v>
      </c>
      <c r="BO283" s="11">
        <f t="shared" si="9139"/>
        <v>0</v>
      </c>
      <c r="BP283" s="7">
        <f t="shared" ref="BP283" si="9227">SUM(BJ283)</f>
        <v>22.3</v>
      </c>
      <c r="BQ283" s="7">
        <f t="shared" ref="BQ283" si="9228">SUM(BK283)</f>
        <v>20.88</v>
      </c>
      <c r="BR283" s="10">
        <f t="shared" ref="BR283" si="9229">MIN(BP283,BQ283)</f>
        <v>20.88</v>
      </c>
      <c r="BS283" s="11">
        <f t="shared" si="9143"/>
        <v>0</v>
      </c>
      <c r="BT283" s="7">
        <f t="shared" ref="BT283" si="9230">SUM(BJ283)</f>
        <v>22.3</v>
      </c>
      <c r="BU283" s="7">
        <f t="shared" ref="BU283" si="9231">SUM(BK283)</f>
        <v>20.88</v>
      </c>
      <c r="BV283" s="7">
        <f t="shared" ref="BV283" si="9232">SUM(BT283-2.3)</f>
        <v>20</v>
      </c>
      <c r="BW283" s="7">
        <f t="shared" ref="BW283" si="9233">SUM(BU283-2.3)</f>
        <v>18.579999999999998</v>
      </c>
      <c r="BX283" s="10">
        <f t="shared" ref="BX283" si="9234">MIN(BV283,BW283)</f>
        <v>18.579999999999998</v>
      </c>
      <c r="BY283" s="11">
        <f t="shared" si="9149"/>
        <v>0</v>
      </c>
      <c r="BZ283" s="7">
        <f t="shared" ref="BZ283" si="9235">SUM(BT283)</f>
        <v>22.3</v>
      </c>
      <c r="CA283" s="7">
        <f t="shared" ref="CA283" si="9236">SUM(BU283)</f>
        <v>20.88</v>
      </c>
      <c r="CB283" s="10">
        <f t="shared" ref="CB283" si="9237">MIN(BZ283,CA283)</f>
        <v>20.88</v>
      </c>
      <c r="CC283" s="11">
        <f t="shared" si="9153"/>
        <v>0</v>
      </c>
    </row>
    <row r="284" spans="1:81" ht="18" customHeight="1" x14ac:dyDescent="0.25">
      <c r="A284" s="1">
        <f t="shared" si="7521"/>
        <v>44330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7"/>
      <c r="AG284" s="17"/>
      <c r="AH284" s="17"/>
      <c r="AI284" s="17"/>
      <c r="AJ284" s="18"/>
      <c r="AK284" s="16"/>
      <c r="AL284" s="17"/>
      <c r="AM284" s="17"/>
      <c r="AN284" s="18"/>
      <c r="AO284" s="16"/>
      <c r="AP284" s="17"/>
      <c r="AQ284" s="17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7"/>
      <c r="BC284" s="17"/>
      <c r="BD284" s="18"/>
      <c r="BE284" s="16"/>
      <c r="BF284" s="17"/>
      <c r="BG284" s="17"/>
      <c r="BH284" s="18"/>
      <c r="BI284" s="16"/>
      <c r="BJ284" s="7">
        <v>21.8</v>
      </c>
      <c r="BK284" s="7">
        <v>20.36</v>
      </c>
      <c r="BL284" s="7">
        <f t="shared" ref="BL284" si="9238">SUM(BJ284-2.77)</f>
        <v>19.03</v>
      </c>
      <c r="BM284" s="7">
        <f t="shared" ref="BM284" si="9239">SUM(BK284-2.77)</f>
        <v>17.59</v>
      </c>
      <c r="BN284" s="10">
        <f t="shared" ref="BN284" si="9240">MIN(BL284,BM284)</f>
        <v>17.59</v>
      </c>
      <c r="BO284" s="11">
        <f t="shared" si="9139"/>
        <v>0</v>
      </c>
      <c r="BP284" s="7">
        <f t="shared" ref="BP284" si="9241">SUM(BJ284)</f>
        <v>21.8</v>
      </c>
      <c r="BQ284" s="7">
        <f t="shared" ref="BQ284" si="9242">SUM(BK284)</f>
        <v>20.36</v>
      </c>
      <c r="BR284" s="10">
        <f t="shared" ref="BR284" si="9243">MIN(BP284,BQ284)</f>
        <v>20.36</v>
      </c>
      <c r="BS284" s="11">
        <f t="shared" si="9143"/>
        <v>0</v>
      </c>
      <c r="BT284" s="7">
        <f t="shared" ref="BT284" si="9244">SUM(BJ284)</f>
        <v>21.8</v>
      </c>
      <c r="BU284" s="7">
        <f t="shared" ref="BU284" si="9245">SUM(BK284)</f>
        <v>20.36</v>
      </c>
      <c r="BV284" s="7">
        <f t="shared" ref="BV284" si="9246">SUM(BT284-2.3)</f>
        <v>19.5</v>
      </c>
      <c r="BW284" s="7">
        <f t="shared" ref="BW284" si="9247">SUM(BU284-2.3)</f>
        <v>18.059999999999999</v>
      </c>
      <c r="BX284" s="10">
        <f t="shared" ref="BX284" si="9248">MIN(BV284,BW284)</f>
        <v>18.059999999999999</v>
      </c>
      <c r="BY284" s="11">
        <f t="shared" si="9149"/>
        <v>0</v>
      </c>
      <c r="BZ284" s="7">
        <f t="shared" ref="BZ284" si="9249">SUM(BT284)</f>
        <v>21.8</v>
      </c>
      <c r="CA284" s="7">
        <f t="shared" ref="CA284" si="9250">SUM(BU284)</f>
        <v>20.36</v>
      </c>
      <c r="CB284" s="10">
        <f t="shared" ref="CB284" si="9251">MIN(BZ284,CA284)</f>
        <v>20.36</v>
      </c>
      <c r="CC284" s="11">
        <f t="shared" si="9153"/>
        <v>0</v>
      </c>
    </row>
    <row r="285" spans="1:81" ht="21.75" customHeight="1" x14ac:dyDescent="0.25">
      <c r="A285" s="1">
        <f t="shared" si="7521"/>
        <v>44323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7"/>
      <c r="AG285" s="17"/>
      <c r="AH285" s="17"/>
      <c r="AI285" s="17"/>
      <c r="AJ285" s="18"/>
      <c r="AK285" s="16"/>
      <c r="AL285" s="17"/>
      <c r="AM285" s="17"/>
      <c r="AN285" s="18"/>
      <c r="AO285" s="16"/>
      <c r="AP285" s="17"/>
      <c r="AQ285" s="17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7"/>
      <c r="BC285" s="17"/>
      <c r="BD285" s="18"/>
      <c r="BE285" s="16"/>
      <c r="BF285" s="17"/>
      <c r="BG285" s="17"/>
      <c r="BH285" s="18"/>
      <c r="BI285" s="16"/>
      <c r="BJ285" s="7">
        <v>21.2</v>
      </c>
      <c r="BK285" s="7">
        <v>19.899999999999999</v>
      </c>
      <c r="BL285" s="7">
        <f t="shared" ref="BL285" si="9252">SUM(BJ285-2.77)</f>
        <v>18.43</v>
      </c>
      <c r="BM285" s="7">
        <f t="shared" ref="BM285" si="9253">SUM(BK285-2.77)</f>
        <v>17.13</v>
      </c>
      <c r="BN285" s="10">
        <f t="shared" ref="BN285" si="9254">MIN(BL285,BM285)</f>
        <v>17.13</v>
      </c>
      <c r="BO285" s="11">
        <f t="shared" si="9139"/>
        <v>0</v>
      </c>
      <c r="BP285" s="7">
        <f t="shared" ref="BP285" si="9255">SUM(BJ285)</f>
        <v>21.2</v>
      </c>
      <c r="BQ285" s="7">
        <f t="shared" ref="BQ285" si="9256">SUM(BK285)</f>
        <v>19.899999999999999</v>
      </c>
      <c r="BR285" s="10">
        <f t="shared" ref="BR285" si="9257">MIN(BP285,BQ285)</f>
        <v>19.899999999999999</v>
      </c>
      <c r="BS285" s="11">
        <f t="shared" si="9143"/>
        <v>0</v>
      </c>
      <c r="BT285" s="7">
        <f t="shared" ref="BT285" si="9258">SUM(BJ285)</f>
        <v>21.2</v>
      </c>
      <c r="BU285" s="7">
        <f t="shared" ref="BU285" si="9259">SUM(BK285)</f>
        <v>19.899999999999999</v>
      </c>
      <c r="BV285" s="7">
        <f t="shared" ref="BV285" si="9260">SUM(BT285-2.3)</f>
        <v>18.899999999999999</v>
      </c>
      <c r="BW285" s="7">
        <f t="shared" ref="BW285" si="9261">SUM(BU285-2.3)</f>
        <v>17.599999999999998</v>
      </c>
      <c r="BX285" s="10">
        <f t="shared" ref="BX285" si="9262">MIN(BV285,BW285)</f>
        <v>17.599999999999998</v>
      </c>
      <c r="BY285" s="11">
        <f t="shared" si="9149"/>
        <v>0</v>
      </c>
      <c r="BZ285" s="7">
        <f t="shared" ref="BZ285" si="9263">SUM(BT285)</f>
        <v>21.2</v>
      </c>
      <c r="CA285" s="7">
        <f t="shared" ref="CA285" si="9264">SUM(BU285)</f>
        <v>19.899999999999999</v>
      </c>
      <c r="CB285" s="10">
        <f t="shared" ref="CB285" si="9265">MIN(BZ285,CA285)</f>
        <v>19.899999999999999</v>
      </c>
      <c r="CC285" s="11">
        <f t="shared" si="9153"/>
        <v>0</v>
      </c>
    </row>
    <row r="286" spans="1:81" ht="20.25" customHeight="1" x14ac:dyDescent="0.25">
      <c r="A286" s="1">
        <f t="shared" si="7521"/>
        <v>44316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7"/>
      <c r="AG286" s="17"/>
      <c r="AH286" s="17"/>
      <c r="AI286" s="17"/>
      <c r="AJ286" s="18"/>
      <c r="AK286" s="16"/>
      <c r="AL286" s="17"/>
      <c r="AM286" s="17"/>
      <c r="AN286" s="18"/>
      <c r="AO286" s="16"/>
      <c r="AP286" s="17"/>
      <c r="AQ286" s="17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7"/>
      <c r="BC286" s="17"/>
      <c r="BD286" s="18"/>
      <c r="BE286" s="16"/>
      <c r="BF286" s="17"/>
      <c r="BG286" s="17"/>
      <c r="BH286" s="18"/>
      <c r="BI286" s="16"/>
      <c r="BJ286" s="7">
        <v>20.6</v>
      </c>
      <c r="BK286" s="7">
        <v>19.59</v>
      </c>
      <c r="BL286" s="7">
        <f t="shared" ref="BL286" si="9266">SUM(BJ286-2.77)</f>
        <v>17.830000000000002</v>
      </c>
      <c r="BM286" s="7">
        <f t="shared" ref="BM286" si="9267">SUM(BK286-2.77)</f>
        <v>16.82</v>
      </c>
      <c r="BN286" s="10">
        <f t="shared" ref="BN286" si="9268">MIN(BL286,BM286)</f>
        <v>16.82</v>
      </c>
      <c r="BO286" s="11">
        <f t="shared" si="9139"/>
        <v>0</v>
      </c>
      <c r="BP286" s="7">
        <f t="shared" ref="BP286" si="9269">SUM(BJ286)</f>
        <v>20.6</v>
      </c>
      <c r="BQ286" s="7">
        <f t="shared" ref="BQ286" si="9270">SUM(BK286)</f>
        <v>19.59</v>
      </c>
      <c r="BR286" s="10">
        <f t="shared" ref="BR286" si="9271">MIN(BP286,BQ286)</f>
        <v>19.59</v>
      </c>
      <c r="BS286" s="11">
        <f t="shared" si="9143"/>
        <v>0</v>
      </c>
      <c r="BT286" s="7">
        <f t="shared" ref="BT286" si="9272">SUM(BJ286)</f>
        <v>20.6</v>
      </c>
      <c r="BU286" s="7">
        <f t="shared" ref="BU286" si="9273">SUM(BK286)</f>
        <v>19.59</v>
      </c>
      <c r="BV286" s="7">
        <f t="shared" ref="BV286" si="9274">SUM(BT286-2.3)</f>
        <v>18.3</v>
      </c>
      <c r="BW286" s="7">
        <f t="shared" ref="BW286" si="9275">SUM(BU286-2.3)</f>
        <v>17.29</v>
      </c>
      <c r="BX286" s="10">
        <f t="shared" ref="BX286" si="9276">MIN(BV286,BW286)</f>
        <v>17.29</v>
      </c>
      <c r="BY286" s="11">
        <f t="shared" si="9149"/>
        <v>0</v>
      </c>
      <c r="BZ286" s="7">
        <f t="shared" ref="BZ286" si="9277">SUM(BT286)</f>
        <v>20.6</v>
      </c>
      <c r="CA286" s="7">
        <f t="shared" ref="CA286" si="9278">SUM(BU286)</f>
        <v>19.59</v>
      </c>
      <c r="CB286" s="10">
        <f t="shared" ref="CB286" si="9279">MIN(BZ286,CA286)</f>
        <v>19.59</v>
      </c>
      <c r="CC286" s="11">
        <f t="shared" si="9153"/>
        <v>0</v>
      </c>
    </row>
    <row r="287" spans="1:81" ht="18" customHeight="1" x14ac:dyDescent="0.25">
      <c r="A287" s="1">
        <f t="shared" si="7521"/>
        <v>44309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7"/>
      <c r="AG287" s="17"/>
      <c r="AH287" s="17"/>
      <c r="AI287" s="17"/>
      <c r="AJ287" s="18"/>
      <c r="AK287" s="16"/>
      <c r="AL287" s="17"/>
      <c r="AM287" s="17"/>
      <c r="AN287" s="18"/>
      <c r="AO287" s="16"/>
      <c r="AP287" s="17"/>
      <c r="AQ287" s="17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7"/>
      <c r="BC287" s="17"/>
      <c r="BD287" s="18"/>
      <c r="BE287" s="16"/>
      <c r="BF287" s="17"/>
      <c r="BG287" s="17"/>
      <c r="BH287" s="18"/>
      <c r="BI287" s="16"/>
      <c r="BJ287" s="7">
        <v>19.899999999999999</v>
      </c>
      <c r="BK287" s="7">
        <v>19.350000000000001</v>
      </c>
      <c r="BL287" s="7">
        <f t="shared" ref="BL287" si="9280">SUM(BJ287-2.77)</f>
        <v>17.13</v>
      </c>
      <c r="BM287" s="7">
        <f t="shared" ref="BM287" si="9281">SUM(BK287-2.77)</f>
        <v>16.580000000000002</v>
      </c>
      <c r="BN287" s="10">
        <f t="shared" ref="BN287" si="9282">MIN(BL287,BM287)</f>
        <v>16.580000000000002</v>
      </c>
      <c r="BO287" s="11">
        <f t="shared" si="9139"/>
        <v>0</v>
      </c>
      <c r="BP287" s="7">
        <f t="shared" ref="BP287" si="9283">SUM(BJ287)</f>
        <v>19.899999999999999</v>
      </c>
      <c r="BQ287" s="7">
        <f t="shared" ref="BQ287" si="9284">SUM(BK287)</f>
        <v>19.350000000000001</v>
      </c>
      <c r="BR287" s="10">
        <f t="shared" ref="BR287" si="9285">MIN(BP287,BQ287)</f>
        <v>19.350000000000001</v>
      </c>
      <c r="BS287" s="11">
        <f t="shared" si="9143"/>
        <v>0</v>
      </c>
      <c r="BT287" s="7">
        <f t="shared" ref="BT287" si="9286">SUM(BJ287)</f>
        <v>19.899999999999999</v>
      </c>
      <c r="BU287" s="7">
        <f t="shared" ref="BU287" si="9287">SUM(BK287)</f>
        <v>19.350000000000001</v>
      </c>
      <c r="BV287" s="7">
        <f t="shared" ref="BV287" si="9288">SUM(BT287-2.3)</f>
        <v>17.599999999999998</v>
      </c>
      <c r="BW287" s="7">
        <f t="shared" ref="BW287" si="9289">SUM(BU287-2.3)</f>
        <v>17.05</v>
      </c>
      <c r="BX287" s="10">
        <f t="shared" ref="BX287" si="9290">MIN(BV287,BW287)</f>
        <v>17.05</v>
      </c>
      <c r="BY287" s="11">
        <f t="shared" si="9149"/>
        <v>0</v>
      </c>
      <c r="BZ287" s="7">
        <f t="shared" ref="BZ287" si="9291">SUM(BT287)</f>
        <v>19.899999999999999</v>
      </c>
      <c r="CA287" s="7">
        <f t="shared" ref="CA287" si="9292">SUM(BU287)</f>
        <v>19.350000000000001</v>
      </c>
      <c r="CB287" s="10">
        <f t="shared" ref="CB287" si="9293">MIN(BZ287,CA287)</f>
        <v>19.350000000000001</v>
      </c>
      <c r="CC287" s="11">
        <f t="shared" si="9153"/>
        <v>0</v>
      </c>
    </row>
    <row r="288" spans="1:81" ht="18" customHeight="1" x14ac:dyDescent="0.25">
      <c r="A288" s="1">
        <f t="shared" si="7521"/>
        <v>44302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7"/>
      <c r="AG288" s="17"/>
      <c r="AH288" s="17"/>
      <c r="AI288" s="17"/>
      <c r="AJ288" s="18"/>
      <c r="AK288" s="16"/>
      <c r="AL288" s="17"/>
      <c r="AM288" s="17"/>
      <c r="AN288" s="18"/>
      <c r="AO288" s="16"/>
      <c r="AP288" s="17"/>
      <c r="AQ288" s="17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7"/>
      <c r="BC288" s="17"/>
      <c r="BD288" s="18"/>
      <c r="BE288" s="16"/>
      <c r="BF288" s="17"/>
      <c r="BG288" s="17"/>
      <c r="BH288" s="18"/>
      <c r="BI288" s="16"/>
      <c r="BJ288" s="7">
        <v>19.7</v>
      </c>
      <c r="BK288" s="7">
        <v>19.13</v>
      </c>
      <c r="BL288" s="7">
        <f t="shared" ref="BL288" si="9294">SUM(BJ288-2.77)</f>
        <v>16.93</v>
      </c>
      <c r="BM288" s="7">
        <f t="shared" ref="BM288" si="9295">SUM(BK288-2.77)</f>
        <v>16.36</v>
      </c>
      <c r="BN288" s="10">
        <f t="shared" ref="BN288" si="9296">MIN(BL288,BM288)</f>
        <v>16.36</v>
      </c>
      <c r="BO288" s="11">
        <f t="shared" si="9139"/>
        <v>0</v>
      </c>
      <c r="BP288" s="7">
        <f t="shared" ref="BP288" si="9297">SUM(BJ288)</f>
        <v>19.7</v>
      </c>
      <c r="BQ288" s="7">
        <f t="shared" ref="BQ288" si="9298">SUM(BK288)</f>
        <v>19.13</v>
      </c>
      <c r="BR288" s="10">
        <f t="shared" ref="BR288" si="9299">MIN(BP288,BQ288)</f>
        <v>19.13</v>
      </c>
      <c r="BS288" s="11">
        <f t="shared" si="9143"/>
        <v>0</v>
      </c>
      <c r="BT288" s="7">
        <f t="shared" ref="BT288" si="9300">SUM(BJ288)</f>
        <v>19.7</v>
      </c>
      <c r="BU288" s="7">
        <f t="shared" ref="BU288" si="9301">SUM(BK288)</f>
        <v>19.13</v>
      </c>
      <c r="BV288" s="7">
        <f t="shared" ref="BV288" si="9302">SUM(BT288-2.3)</f>
        <v>17.399999999999999</v>
      </c>
      <c r="BW288" s="7">
        <f t="shared" ref="BW288" si="9303">SUM(BU288-2.3)</f>
        <v>16.829999999999998</v>
      </c>
      <c r="BX288" s="10">
        <f t="shared" ref="BX288" si="9304">MIN(BV288,BW288)</f>
        <v>16.829999999999998</v>
      </c>
      <c r="BY288" s="11">
        <f t="shared" si="9149"/>
        <v>0</v>
      </c>
      <c r="BZ288" s="7">
        <f t="shared" ref="BZ288" si="9305">SUM(BT288)</f>
        <v>19.7</v>
      </c>
      <c r="CA288" s="7">
        <f t="shared" ref="CA288" si="9306">SUM(BU288)</f>
        <v>19.13</v>
      </c>
      <c r="CB288" s="10">
        <f t="shared" ref="CB288" si="9307">MIN(BZ288,CA288)</f>
        <v>19.13</v>
      </c>
      <c r="CC288" s="11">
        <f t="shared" si="9153"/>
        <v>0</v>
      </c>
    </row>
    <row r="289" spans="1:81" ht="18" customHeight="1" x14ac:dyDescent="0.25">
      <c r="A289" s="1">
        <f t="shared" si="7521"/>
        <v>44295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7"/>
      <c r="AG289" s="17"/>
      <c r="AH289" s="17"/>
      <c r="AI289" s="17"/>
      <c r="AJ289" s="18"/>
      <c r="AK289" s="16"/>
      <c r="AL289" s="17"/>
      <c r="AM289" s="17"/>
      <c r="AN289" s="18"/>
      <c r="AO289" s="16"/>
      <c r="AP289" s="17"/>
      <c r="AQ289" s="17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7"/>
      <c r="BC289" s="17"/>
      <c r="BD289" s="18"/>
      <c r="BE289" s="16"/>
      <c r="BF289" s="17"/>
      <c r="BG289" s="17"/>
      <c r="BH289" s="18"/>
      <c r="BI289" s="16"/>
      <c r="BJ289" s="7">
        <v>19.3</v>
      </c>
      <c r="BK289" s="7">
        <v>18.98</v>
      </c>
      <c r="BL289" s="7">
        <f t="shared" ref="BL289" si="9308">SUM(BJ289-2.77)</f>
        <v>16.53</v>
      </c>
      <c r="BM289" s="7">
        <f t="shared" ref="BM289" si="9309">SUM(BK289-2.77)</f>
        <v>16.21</v>
      </c>
      <c r="BN289" s="10">
        <f t="shared" ref="BN289" si="9310">MIN(BL289,BM289)</f>
        <v>16.21</v>
      </c>
      <c r="BO289" s="11">
        <f t="shared" si="9139"/>
        <v>0</v>
      </c>
      <c r="BP289" s="7">
        <f t="shared" ref="BP289" si="9311">SUM(BJ289)</f>
        <v>19.3</v>
      </c>
      <c r="BQ289" s="7">
        <f t="shared" ref="BQ289" si="9312">SUM(BK289)</f>
        <v>18.98</v>
      </c>
      <c r="BR289" s="10">
        <f t="shared" ref="BR289" si="9313">MIN(BP289,BQ289)</f>
        <v>18.98</v>
      </c>
      <c r="BS289" s="11">
        <f t="shared" si="9143"/>
        <v>0</v>
      </c>
      <c r="BT289" s="7">
        <f t="shared" ref="BT289" si="9314">SUM(BJ289)</f>
        <v>19.3</v>
      </c>
      <c r="BU289" s="7">
        <f t="shared" ref="BU289" si="9315">SUM(BK289)</f>
        <v>18.98</v>
      </c>
      <c r="BV289" s="7">
        <f t="shared" ref="BV289" si="9316">SUM(BT289-2.3)</f>
        <v>17</v>
      </c>
      <c r="BW289" s="7">
        <f t="shared" ref="BW289" si="9317">SUM(BU289-2.3)</f>
        <v>16.68</v>
      </c>
      <c r="BX289" s="10">
        <f t="shared" ref="BX289" si="9318">MIN(BV289,BW289)</f>
        <v>16.68</v>
      </c>
      <c r="BY289" s="11">
        <f t="shared" si="9149"/>
        <v>0</v>
      </c>
      <c r="BZ289" s="7">
        <f t="shared" ref="BZ289" si="9319">SUM(BT289)</f>
        <v>19.3</v>
      </c>
      <c r="CA289" s="7">
        <f t="shared" ref="CA289" si="9320">SUM(BU289)</f>
        <v>18.98</v>
      </c>
      <c r="CB289" s="10">
        <f t="shared" ref="CB289" si="9321">MIN(BZ289,CA289)</f>
        <v>18.98</v>
      </c>
      <c r="CC289" s="11">
        <f t="shared" si="9153"/>
        <v>0</v>
      </c>
    </row>
    <row r="290" spans="1:81" ht="18" customHeight="1" x14ac:dyDescent="0.25">
      <c r="A290" s="1">
        <f t="shared" si="7521"/>
        <v>44288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7"/>
      <c r="AG290" s="17"/>
      <c r="AH290" s="17"/>
      <c r="AI290" s="17"/>
      <c r="AJ290" s="18"/>
      <c r="AK290" s="16"/>
      <c r="AL290" s="17"/>
      <c r="AM290" s="17"/>
      <c r="AN290" s="18"/>
      <c r="AO290" s="16"/>
      <c r="AP290" s="17"/>
      <c r="AQ290" s="17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7"/>
      <c r="BC290" s="17"/>
      <c r="BD290" s="18"/>
      <c r="BE290" s="16"/>
      <c r="BF290" s="17"/>
      <c r="BG290" s="17"/>
      <c r="BH290" s="18"/>
      <c r="BI290" s="16"/>
      <c r="BJ290" s="7">
        <v>19.399999999999999</v>
      </c>
      <c r="BK290" s="7">
        <v>18.809999999999999</v>
      </c>
      <c r="BL290" s="7">
        <f t="shared" ref="BL290" si="9322">SUM(BJ290-2.77)</f>
        <v>16.63</v>
      </c>
      <c r="BM290" s="7">
        <f t="shared" ref="BM290" si="9323">SUM(BK290-2.77)</f>
        <v>16.04</v>
      </c>
      <c r="BN290" s="10">
        <f t="shared" ref="BN290" si="9324">MIN(BL290,BM290)</f>
        <v>16.04</v>
      </c>
      <c r="BO290" s="11">
        <f t="shared" si="9139"/>
        <v>0</v>
      </c>
      <c r="BP290" s="7">
        <f t="shared" ref="BP290" si="9325">SUM(BJ290)</f>
        <v>19.399999999999999</v>
      </c>
      <c r="BQ290" s="7">
        <f t="shared" ref="BQ290" si="9326">SUM(BK290)</f>
        <v>18.809999999999999</v>
      </c>
      <c r="BR290" s="10">
        <f t="shared" ref="BR290" si="9327">MIN(BP290,BQ290)</f>
        <v>18.809999999999999</v>
      </c>
      <c r="BS290" s="11">
        <f t="shared" si="9143"/>
        <v>0</v>
      </c>
      <c r="BT290" s="7">
        <f t="shared" ref="BT290" si="9328">SUM(BJ290)</f>
        <v>19.399999999999999</v>
      </c>
      <c r="BU290" s="7">
        <f t="shared" ref="BU290" si="9329">SUM(BK290)</f>
        <v>18.809999999999999</v>
      </c>
      <c r="BV290" s="7">
        <f t="shared" ref="BV290" si="9330">SUM(BT290-2.3)</f>
        <v>17.099999999999998</v>
      </c>
      <c r="BW290" s="7">
        <f t="shared" ref="BW290" si="9331">SUM(BU290-2.3)</f>
        <v>16.509999999999998</v>
      </c>
      <c r="BX290" s="10">
        <f t="shared" ref="BX290" si="9332">MIN(BV290,BW290)</f>
        <v>16.509999999999998</v>
      </c>
      <c r="BY290" s="11">
        <f t="shared" si="9149"/>
        <v>0</v>
      </c>
      <c r="BZ290" s="7">
        <f t="shared" ref="BZ290" si="9333">SUM(BT290)</f>
        <v>19.399999999999999</v>
      </c>
      <c r="CA290" s="7">
        <f t="shared" ref="CA290" si="9334">SUM(BU290)</f>
        <v>18.809999999999999</v>
      </c>
      <c r="CB290" s="10">
        <f t="shared" ref="CB290" si="9335">MIN(BZ290,CA290)</f>
        <v>18.809999999999999</v>
      </c>
      <c r="CC290" s="11">
        <f t="shared" si="9153"/>
        <v>0</v>
      </c>
    </row>
    <row r="291" spans="1:81" ht="18" customHeight="1" x14ac:dyDescent="0.25">
      <c r="A291" s="1">
        <f t="shared" si="7521"/>
        <v>44281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7"/>
      <c r="AG291" s="17"/>
      <c r="AH291" s="17"/>
      <c r="AI291" s="17"/>
      <c r="AJ291" s="18"/>
      <c r="AK291" s="16"/>
      <c r="AL291" s="17"/>
      <c r="AM291" s="17"/>
      <c r="AN291" s="18"/>
      <c r="AO291" s="16"/>
      <c r="AP291" s="17"/>
      <c r="AQ291" s="17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7"/>
      <c r="BC291" s="17"/>
      <c r="BD291" s="18"/>
      <c r="BE291" s="16"/>
      <c r="BF291" s="17"/>
      <c r="BG291" s="17"/>
      <c r="BH291" s="18"/>
      <c r="BI291" s="16"/>
      <c r="BJ291" s="7">
        <v>19.899999999999999</v>
      </c>
      <c r="BK291" s="7">
        <v>18.649999999999999</v>
      </c>
      <c r="BL291" s="7">
        <f t="shared" ref="BL291" si="9336">SUM(BJ291-2.77)</f>
        <v>17.13</v>
      </c>
      <c r="BM291" s="7">
        <f t="shared" ref="BM291" si="9337">SUM(BK291-2.77)</f>
        <v>15.879999999999999</v>
      </c>
      <c r="BN291" s="10">
        <f t="shared" ref="BN291" si="9338">MIN(BL291,BM291)</f>
        <v>15.879999999999999</v>
      </c>
      <c r="BO291" s="11">
        <f t="shared" si="9139"/>
        <v>0</v>
      </c>
      <c r="BP291" s="7">
        <f t="shared" ref="BP291" si="9339">SUM(BJ291)</f>
        <v>19.899999999999999</v>
      </c>
      <c r="BQ291" s="7">
        <f t="shared" ref="BQ291" si="9340">SUM(BK291)</f>
        <v>18.649999999999999</v>
      </c>
      <c r="BR291" s="10">
        <f t="shared" ref="BR291" si="9341">MIN(BP291,BQ291)</f>
        <v>18.649999999999999</v>
      </c>
      <c r="BS291" s="11">
        <f t="shared" si="9143"/>
        <v>0</v>
      </c>
      <c r="BT291" s="7">
        <f t="shared" ref="BT291" si="9342">SUM(BJ291)</f>
        <v>19.899999999999999</v>
      </c>
      <c r="BU291" s="7">
        <f t="shared" ref="BU291" si="9343">SUM(BK291)</f>
        <v>18.649999999999999</v>
      </c>
      <c r="BV291" s="7">
        <f t="shared" ref="BV291" si="9344">SUM(BT291-2.3)</f>
        <v>17.599999999999998</v>
      </c>
      <c r="BW291" s="7">
        <f t="shared" ref="BW291" si="9345">SUM(BU291-2.3)</f>
        <v>16.349999999999998</v>
      </c>
      <c r="BX291" s="10">
        <f t="shared" ref="BX291" si="9346">MIN(BV291,BW291)</f>
        <v>16.349999999999998</v>
      </c>
      <c r="BY291" s="11">
        <f t="shared" si="9149"/>
        <v>0</v>
      </c>
      <c r="BZ291" s="7">
        <f t="shared" ref="BZ291" si="9347">SUM(BT291)</f>
        <v>19.899999999999999</v>
      </c>
      <c r="CA291" s="7">
        <f t="shared" ref="CA291" si="9348">SUM(BU291)</f>
        <v>18.649999999999999</v>
      </c>
      <c r="CB291" s="10">
        <f t="shared" ref="CB291" si="9349">MIN(BZ291,CA291)</f>
        <v>18.649999999999999</v>
      </c>
      <c r="CC291" s="11">
        <f t="shared" si="9153"/>
        <v>0</v>
      </c>
    </row>
    <row r="292" spans="1:81" ht="18" customHeight="1" x14ac:dyDescent="0.25">
      <c r="A292" s="1">
        <f t="shared" si="7521"/>
        <v>44274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7"/>
      <c r="AG292" s="17"/>
      <c r="AH292" s="17"/>
      <c r="AI292" s="17"/>
      <c r="AJ292" s="18"/>
      <c r="AK292" s="16"/>
      <c r="AL292" s="17"/>
      <c r="AM292" s="17"/>
      <c r="AN292" s="18"/>
      <c r="AO292" s="16"/>
      <c r="AP292" s="17"/>
      <c r="AQ292" s="17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7"/>
      <c r="BC292" s="17"/>
      <c r="BD292" s="18"/>
      <c r="BE292" s="16"/>
      <c r="BF292" s="17"/>
      <c r="BG292" s="17"/>
      <c r="BH292" s="18"/>
      <c r="BI292" s="16"/>
      <c r="BJ292" s="7">
        <v>18.8</v>
      </c>
      <c r="BK292" s="7">
        <v>18.489999999999998</v>
      </c>
      <c r="BL292" s="7">
        <f t="shared" ref="BL292" si="9350">SUM(BJ292-2.77)</f>
        <v>16.03</v>
      </c>
      <c r="BM292" s="7">
        <f t="shared" ref="BM292" si="9351">SUM(BK292-2.77)</f>
        <v>15.719999999999999</v>
      </c>
      <c r="BN292" s="10">
        <f t="shared" ref="BN292" si="9352">MIN(BL292,BM292)</f>
        <v>15.719999999999999</v>
      </c>
      <c r="BO292" s="11">
        <f t="shared" si="9139"/>
        <v>0</v>
      </c>
      <c r="BP292" s="7">
        <f t="shared" ref="BP292" si="9353">SUM(BJ292)</f>
        <v>18.8</v>
      </c>
      <c r="BQ292" s="7">
        <f t="shared" ref="BQ292" si="9354">SUM(BK292)</f>
        <v>18.489999999999998</v>
      </c>
      <c r="BR292" s="10">
        <f t="shared" ref="BR292" si="9355">MIN(BP292,BQ292)</f>
        <v>18.489999999999998</v>
      </c>
      <c r="BS292" s="11">
        <f t="shared" si="9143"/>
        <v>0</v>
      </c>
      <c r="BT292" s="7">
        <f t="shared" ref="BT292" si="9356">SUM(BJ292)</f>
        <v>18.8</v>
      </c>
      <c r="BU292" s="7">
        <f t="shared" ref="BU292" si="9357">SUM(BK292)</f>
        <v>18.489999999999998</v>
      </c>
      <c r="BV292" s="7">
        <f t="shared" ref="BV292" si="9358">SUM(BT292-2.3)</f>
        <v>16.5</v>
      </c>
      <c r="BW292" s="7">
        <f t="shared" ref="BW292" si="9359">SUM(BU292-2.3)</f>
        <v>16.189999999999998</v>
      </c>
      <c r="BX292" s="10">
        <f t="shared" ref="BX292" si="9360">MIN(BV292,BW292)</f>
        <v>16.189999999999998</v>
      </c>
      <c r="BY292" s="11">
        <f t="shared" si="9149"/>
        <v>0</v>
      </c>
      <c r="BZ292" s="7">
        <f t="shared" ref="BZ292" si="9361">SUM(BT292)</f>
        <v>18.8</v>
      </c>
      <c r="CA292" s="7">
        <f t="shared" ref="CA292" si="9362">SUM(BU292)</f>
        <v>18.489999999999998</v>
      </c>
      <c r="CB292" s="10">
        <f t="shared" ref="CB292" si="9363">MIN(BZ292,CA292)</f>
        <v>18.489999999999998</v>
      </c>
      <c r="CC292" s="11">
        <f t="shared" si="9153"/>
        <v>0</v>
      </c>
    </row>
    <row r="293" spans="1:81" ht="18" customHeight="1" x14ac:dyDescent="0.25">
      <c r="A293" s="1">
        <f t="shared" si="7521"/>
        <v>44267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7"/>
      <c r="AG293" s="17"/>
      <c r="AH293" s="17"/>
      <c r="AI293" s="17"/>
      <c r="AJ293" s="18"/>
      <c r="AK293" s="16"/>
      <c r="AL293" s="17"/>
      <c r="AM293" s="17"/>
      <c r="AN293" s="18"/>
      <c r="AO293" s="16"/>
      <c r="AP293" s="17"/>
      <c r="AQ293" s="17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7"/>
      <c r="BC293" s="17"/>
      <c r="BD293" s="18"/>
      <c r="BE293" s="16"/>
      <c r="BF293" s="17"/>
      <c r="BG293" s="17"/>
      <c r="BH293" s="18"/>
      <c r="BI293" s="16"/>
      <c r="BJ293" s="7">
        <v>18.7</v>
      </c>
      <c r="BK293" s="7">
        <v>18.32</v>
      </c>
      <c r="BL293" s="7">
        <f t="shared" ref="BL293" si="9364">SUM(BJ293-2.77)</f>
        <v>15.93</v>
      </c>
      <c r="BM293" s="7">
        <f t="shared" ref="BM293" si="9365">SUM(BK293-2.77)</f>
        <v>15.55</v>
      </c>
      <c r="BN293" s="10">
        <f t="shared" ref="BN293" si="9366">MIN(BL293,BM293)</f>
        <v>15.55</v>
      </c>
      <c r="BO293" s="11">
        <f t="shared" si="9139"/>
        <v>0</v>
      </c>
      <c r="BP293" s="7">
        <f t="shared" ref="BP293" si="9367">SUM(BJ293)</f>
        <v>18.7</v>
      </c>
      <c r="BQ293" s="7">
        <f t="shared" ref="BQ293" si="9368">SUM(BK293)</f>
        <v>18.32</v>
      </c>
      <c r="BR293" s="10">
        <f t="shared" ref="BR293" si="9369">MIN(BP293,BQ293)</f>
        <v>18.32</v>
      </c>
      <c r="BS293" s="11">
        <f t="shared" si="9143"/>
        <v>0</v>
      </c>
      <c r="BT293" s="7">
        <f t="shared" ref="BT293" si="9370">SUM(BJ293)</f>
        <v>18.7</v>
      </c>
      <c r="BU293" s="7">
        <f t="shared" ref="BU293" si="9371">SUM(BK293)</f>
        <v>18.32</v>
      </c>
      <c r="BV293" s="7">
        <f t="shared" ref="BV293" si="9372">SUM(BT293-2.3)</f>
        <v>16.399999999999999</v>
      </c>
      <c r="BW293" s="7">
        <f t="shared" ref="BW293" si="9373">SUM(BU293-2.3)</f>
        <v>16.02</v>
      </c>
      <c r="BX293" s="10">
        <f t="shared" ref="BX293" si="9374">MIN(BV293,BW293)</f>
        <v>16.02</v>
      </c>
      <c r="BY293" s="11">
        <f t="shared" si="9149"/>
        <v>0</v>
      </c>
      <c r="BZ293" s="7">
        <f t="shared" ref="BZ293" si="9375">SUM(BT293)</f>
        <v>18.7</v>
      </c>
      <c r="CA293" s="7">
        <f t="shared" ref="CA293" si="9376">SUM(BU293)</f>
        <v>18.32</v>
      </c>
      <c r="CB293" s="10">
        <f t="shared" ref="CB293" si="9377">MIN(BZ293,CA293)</f>
        <v>18.32</v>
      </c>
      <c r="CC293" s="11">
        <f t="shared" si="9153"/>
        <v>0</v>
      </c>
    </row>
    <row r="294" spans="1:81" ht="18" customHeight="1" x14ac:dyDescent="0.25">
      <c r="A294" s="1">
        <f t="shared" si="7521"/>
        <v>44260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7"/>
      <c r="AG294" s="17"/>
      <c r="AH294" s="17"/>
      <c r="AI294" s="17"/>
      <c r="AJ294" s="18"/>
      <c r="AK294" s="16"/>
      <c r="AL294" s="17"/>
      <c r="AM294" s="17"/>
      <c r="AN294" s="18"/>
      <c r="AO294" s="16"/>
      <c r="AP294" s="17"/>
      <c r="AQ294" s="17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7"/>
      <c r="BC294" s="17"/>
      <c r="BD294" s="18"/>
      <c r="BE294" s="16"/>
      <c r="BF294" s="17"/>
      <c r="BG294" s="17"/>
      <c r="BH294" s="18"/>
      <c r="BI294" s="16"/>
      <c r="BJ294" s="7">
        <v>18.7</v>
      </c>
      <c r="BK294" s="7">
        <v>18.12</v>
      </c>
      <c r="BL294" s="7">
        <f t="shared" ref="BL294" si="9378">SUM(BJ294-2.77)</f>
        <v>15.93</v>
      </c>
      <c r="BM294" s="7">
        <f t="shared" ref="BM294" si="9379">SUM(BK294-2.77)</f>
        <v>15.350000000000001</v>
      </c>
      <c r="BN294" s="10">
        <f t="shared" ref="BN294" si="9380">MIN(BL294,BM294)</f>
        <v>15.350000000000001</v>
      </c>
      <c r="BO294" s="11">
        <f t="shared" si="9139"/>
        <v>0</v>
      </c>
      <c r="BP294" s="7">
        <f t="shared" ref="BP294" si="9381">SUM(BJ294)</f>
        <v>18.7</v>
      </c>
      <c r="BQ294" s="7">
        <f t="shared" ref="BQ294" si="9382">SUM(BK294)</f>
        <v>18.12</v>
      </c>
      <c r="BR294" s="10">
        <f t="shared" ref="BR294" si="9383">MIN(BP294,BQ294)</f>
        <v>18.12</v>
      </c>
      <c r="BS294" s="11">
        <f t="shared" si="9143"/>
        <v>0</v>
      </c>
      <c r="BT294" s="7">
        <f t="shared" ref="BT294" si="9384">SUM(BJ294)</f>
        <v>18.7</v>
      </c>
      <c r="BU294" s="7">
        <f t="shared" ref="BU294" si="9385">SUM(BK294)</f>
        <v>18.12</v>
      </c>
      <c r="BV294" s="7">
        <f t="shared" ref="BV294" si="9386">SUM(BT294-2.3)</f>
        <v>16.399999999999999</v>
      </c>
      <c r="BW294" s="7">
        <f t="shared" ref="BW294" si="9387">SUM(BU294-2.3)</f>
        <v>15.82</v>
      </c>
      <c r="BX294" s="10">
        <f t="shared" ref="BX294" si="9388">MIN(BV294,BW294)</f>
        <v>15.82</v>
      </c>
      <c r="BY294" s="11">
        <f t="shared" si="9149"/>
        <v>0</v>
      </c>
      <c r="BZ294" s="7">
        <f t="shared" ref="BZ294" si="9389">SUM(BT294)</f>
        <v>18.7</v>
      </c>
      <c r="CA294" s="7">
        <f t="shared" ref="CA294" si="9390">SUM(BU294)</f>
        <v>18.12</v>
      </c>
      <c r="CB294" s="10">
        <f t="shared" ref="CB294" si="9391">MIN(BZ294,CA294)</f>
        <v>18.12</v>
      </c>
      <c r="CC294" s="11">
        <f t="shared" si="9153"/>
        <v>0</v>
      </c>
    </row>
    <row r="295" spans="1:81" ht="18" customHeight="1" x14ac:dyDescent="0.25">
      <c r="A295" s="1">
        <f t="shared" si="7521"/>
        <v>44253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7"/>
      <c r="AG295" s="17"/>
      <c r="AH295" s="17"/>
      <c r="AI295" s="17"/>
      <c r="AJ295" s="18"/>
      <c r="AK295" s="16"/>
      <c r="AL295" s="17"/>
      <c r="AM295" s="17"/>
      <c r="AN295" s="18"/>
      <c r="AO295" s="16"/>
      <c r="AP295" s="17"/>
      <c r="AQ295" s="17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7"/>
      <c r="BC295" s="17"/>
      <c r="BD295" s="18"/>
      <c r="BE295" s="16"/>
      <c r="BF295" s="17"/>
      <c r="BG295" s="17"/>
      <c r="BH295" s="18"/>
      <c r="BI295" s="16"/>
      <c r="BJ295" s="7">
        <v>18.399999999999999</v>
      </c>
      <c r="BK295" s="7">
        <v>17.87</v>
      </c>
      <c r="BL295" s="7">
        <f t="shared" ref="BL295" si="9392">SUM(BJ295-2.77)</f>
        <v>15.629999999999999</v>
      </c>
      <c r="BM295" s="7">
        <f t="shared" ref="BM295" si="9393">SUM(BK295-2.77)</f>
        <v>15.100000000000001</v>
      </c>
      <c r="BN295" s="10">
        <f t="shared" ref="BN295" si="9394">MIN(BL295,BM295)</f>
        <v>15.100000000000001</v>
      </c>
      <c r="BO295" s="11">
        <f t="shared" si="9139"/>
        <v>0</v>
      </c>
      <c r="BP295" s="7">
        <f t="shared" ref="BP295" si="9395">SUM(BJ295)</f>
        <v>18.399999999999999</v>
      </c>
      <c r="BQ295" s="7">
        <f t="shared" ref="BQ295" si="9396">SUM(BK295)</f>
        <v>17.87</v>
      </c>
      <c r="BR295" s="10">
        <f t="shared" ref="BR295" si="9397">MIN(BP295,BQ295)</f>
        <v>17.87</v>
      </c>
      <c r="BS295" s="11">
        <f t="shared" si="9143"/>
        <v>0</v>
      </c>
      <c r="BT295" s="7">
        <f t="shared" ref="BT295" si="9398">SUM(BJ295)</f>
        <v>18.399999999999999</v>
      </c>
      <c r="BU295" s="7">
        <f t="shared" ref="BU295" si="9399">SUM(BK295)</f>
        <v>17.87</v>
      </c>
      <c r="BV295" s="7">
        <f t="shared" ref="BV295" si="9400">SUM(BT295-2.3)</f>
        <v>16.099999999999998</v>
      </c>
      <c r="BW295" s="7">
        <f t="shared" ref="BW295" si="9401">SUM(BU295-2.3)</f>
        <v>15.57</v>
      </c>
      <c r="BX295" s="10">
        <f t="shared" ref="BX295" si="9402">MIN(BV295,BW295)</f>
        <v>15.57</v>
      </c>
      <c r="BY295" s="11">
        <f t="shared" si="9149"/>
        <v>0</v>
      </c>
      <c r="BZ295" s="7">
        <f t="shared" ref="BZ295" si="9403">SUM(BT295)</f>
        <v>18.399999999999999</v>
      </c>
      <c r="CA295" s="7">
        <f t="shared" ref="CA295" si="9404">SUM(BU295)</f>
        <v>17.87</v>
      </c>
      <c r="CB295" s="10">
        <f t="shared" ref="CB295" si="9405">MIN(BZ295,CA295)</f>
        <v>17.87</v>
      </c>
      <c r="CC295" s="11">
        <f t="shared" si="9153"/>
        <v>0</v>
      </c>
    </row>
    <row r="296" spans="1:81" ht="18" customHeight="1" x14ac:dyDescent="0.25">
      <c r="A296" s="1">
        <f t="shared" si="7521"/>
        <v>44246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7"/>
      <c r="AG296" s="17"/>
      <c r="AH296" s="17"/>
      <c r="AI296" s="17"/>
      <c r="AJ296" s="18"/>
      <c r="AK296" s="16"/>
      <c r="AL296" s="17"/>
      <c r="AM296" s="17"/>
      <c r="AN296" s="18"/>
      <c r="AO296" s="16"/>
      <c r="AP296" s="17"/>
      <c r="AQ296" s="17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7"/>
      <c r="BC296" s="17"/>
      <c r="BD296" s="18"/>
      <c r="BE296" s="16"/>
      <c r="BF296" s="17"/>
      <c r="BG296" s="17"/>
      <c r="BH296" s="18"/>
      <c r="BI296" s="16"/>
      <c r="BJ296" s="7">
        <v>18.2</v>
      </c>
      <c r="BK296" s="7">
        <v>17.63</v>
      </c>
      <c r="BL296" s="7">
        <f t="shared" ref="BL296" si="9406">SUM(BJ296-2.77)</f>
        <v>15.43</v>
      </c>
      <c r="BM296" s="7">
        <f t="shared" ref="BM296" si="9407">SUM(BK296-2.77)</f>
        <v>14.86</v>
      </c>
      <c r="BN296" s="10">
        <f t="shared" ref="BN296" si="9408">MIN(BL296,BM296)</f>
        <v>14.86</v>
      </c>
      <c r="BO296" s="11">
        <f t="shared" si="9139"/>
        <v>0</v>
      </c>
      <c r="BP296" s="7">
        <f t="shared" ref="BP296" si="9409">SUM(BJ296)</f>
        <v>18.2</v>
      </c>
      <c r="BQ296" s="7">
        <f t="shared" ref="BQ296" si="9410">SUM(BK296)</f>
        <v>17.63</v>
      </c>
      <c r="BR296" s="10">
        <f t="shared" ref="BR296" si="9411">MIN(BP296,BQ296)</f>
        <v>17.63</v>
      </c>
      <c r="BS296" s="11">
        <f t="shared" si="9143"/>
        <v>0</v>
      </c>
      <c r="BT296" s="7">
        <f t="shared" ref="BT296" si="9412">SUM(BJ296)</f>
        <v>18.2</v>
      </c>
      <c r="BU296" s="7">
        <f t="shared" ref="BU296" si="9413">SUM(BK296)</f>
        <v>17.63</v>
      </c>
      <c r="BV296" s="7">
        <f t="shared" ref="BV296" si="9414">SUM(BT296-2.3)</f>
        <v>15.899999999999999</v>
      </c>
      <c r="BW296" s="7">
        <f t="shared" ref="BW296" si="9415">SUM(BU296-2.3)</f>
        <v>15.329999999999998</v>
      </c>
      <c r="BX296" s="10">
        <f t="shared" ref="BX296" si="9416">MIN(BV296,BW296)</f>
        <v>15.329999999999998</v>
      </c>
      <c r="BY296" s="11">
        <f t="shared" si="9149"/>
        <v>0</v>
      </c>
      <c r="BZ296" s="7">
        <f t="shared" ref="BZ296" si="9417">SUM(BT296)</f>
        <v>18.2</v>
      </c>
      <c r="CA296" s="7">
        <f t="shared" ref="CA296" si="9418">SUM(BU296)</f>
        <v>17.63</v>
      </c>
      <c r="CB296" s="10">
        <f t="shared" ref="CB296" si="9419">MIN(BZ296,CA296)</f>
        <v>17.63</v>
      </c>
      <c r="CC296" s="11">
        <f t="shared" si="9153"/>
        <v>0</v>
      </c>
    </row>
    <row r="297" spans="1:81" ht="18" customHeight="1" x14ac:dyDescent="0.25">
      <c r="A297" s="1">
        <f t="shared" si="7521"/>
        <v>44239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7"/>
      <c r="AG297" s="17"/>
      <c r="AH297" s="17"/>
      <c r="AI297" s="17"/>
      <c r="AJ297" s="18"/>
      <c r="AK297" s="16"/>
      <c r="AL297" s="17"/>
      <c r="AM297" s="17"/>
      <c r="AN297" s="18"/>
      <c r="AO297" s="16"/>
      <c r="AP297" s="17"/>
      <c r="AQ297" s="17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7"/>
      <c r="BC297" s="17"/>
      <c r="BD297" s="18"/>
      <c r="BE297" s="16"/>
      <c r="BF297" s="17"/>
      <c r="BG297" s="17"/>
      <c r="BH297" s="18"/>
      <c r="BI297" s="16"/>
      <c r="BJ297" s="7">
        <v>18</v>
      </c>
      <c r="BK297" s="7">
        <v>17.399999999999999</v>
      </c>
      <c r="BL297" s="7">
        <f t="shared" ref="BL297" si="9420">SUM(BJ297-2.77)</f>
        <v>15.23</v>
      </c>
      <c r="BM297" s="7">
        <f t="shared" ref="BM297" si="9421">SUM(BK297-2.77)</f>
        <v>14.629999999999999</v>
      </c>
      <c r="BN297" s="10">
        <f t="shared" ref="BN297" si="9422">MIN(BL297,BM297)</f>
        <v>14.629999999999999</v>
      </c>
      <c r="BO297" s="11">
        <f t="shared" si="9139"/>
        <v>0</v>
      </c>
      <c r="BP297" s="7">
        <f t="shared" ref="BP297" si="9423">SUM(BJ297)</f>
        <v>18</v>
      </c>
      <c r="BQ297" s="7">
        <f t="shared" ref="BQ297" si="9424">SUM(BK297)</f>
        <v>17.399999999999999</v>
      </c>
      <c r="BR297" s="10">
        <f t="shared" ref="BR297" si="9425">MIN(BP297,BQ297)</f>
        <v>17.399999999999999</v>
      </c>
      <c r="BS297" s="11">
        <f t="shared" si="9143"/>
        <v>0</v>
      </c>
      <c r="BT297" s="7">
        <f t="shared" ref="BT297" si="9426">SUM(BJ297)</f>
        <v>18</v>
      </c>
      <c r="BU297" s="7">
        <f t="shared" ref="BU297" si="9427">SUM(BK297)</f>
        <v>17.399999999999999</v>
      </c>
      <c r="BV297" s="7">
        <f t="shared" ref="BV297" si="9428">SUM(BT297-2.3)</f>
        <v>15.7</v>
      </c>
      <c r="BW297" s="7">
        <f t="shared" ref="BW297" si="9429">SUM(BU297-2.3)</f>
        <v>15.099999999999998</v>
      </c>
      <c r="BX297" s="10">
        <f t="shared" ref="BX297" si="9430">MIN(BV297,BW297)</f>
        <v>15.099999999999998</v>
      </c>
      <c r="BY297" s="11">
        <f t="shared" si="9149"/>
        <v>0</v>
      </c>
      <c r="BZ297" s="7">
        <f t="shared" ref="BZ297" si="9431">SUM(BT297)</f>
        <v>18</v>
      </c>
      <c r="CA297" s="7">
        <f t="shared" ref="CA297" si="9432">SUM(BU297)</f>
        <v>17.399999999999999</v>
      </c>
      <c r="CB297" s="10">
        <f t="shared" ref="CB297" si="9433">MIN(BZ297,CA297)</f>
        <v>17.399999999999999</v>
      </c>
      <c r="CC297" s="11">
        <f t="shared" si="9153"/>
        <v>0</v>
      </c>
    </row>
    <row r="298" spans="1:81" ht="18" customHeight="1" x14ac:dyDescent="0.25">
      <c r="A298" s="1">
        <f t="shared" si="7521"/>
        <v>44232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7"/>
      <c r="AG298" s="17"/>
      <c r="AH298" s="17"/>
      <c r="AI298" s="17"/>
      <c r="AJ298" s="18"/>
      <c r="AK298" s="16"/>
      <c r="AL298" s="17"/>
      <c r="AM298" s="17"/>
      <c r="AN298" s="18"/>
      <c r="AO298" s="16"/>
      <c r="AP298" s="17"/>
      <c r="AQ298" s="17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7"/>
      <c r="BC298" s="17"/>
      <c r="BD298" s="18"/>
      <c r="BE298" s="16"/>
      <c r="BF298" s="17"/>
      <c r="BG298" s="17"/>
      <c r="BH298" s="18"/>
      <c r="BI298" s="16"/>
      <c r="BJ298" s="7">
        <v>17.899999999999999</v>
      </c>
      <c r="BK298" s="7">
        <v>17.170000000000002</v>
      </c>
      <c r="BL298" s="7">
        <f t="shared" ref="BL298" si="9434">SUM(BJ298-2.77)</f>
        <v>15.129999999999999</v>
      </c>
      <c r="BM298" s="7">
        <f t="shared" ref="BM298" si="9435">SUM(BK298-2.77)</f>
        <v>14.400000000000002</v>
      </c>
      <c r="BN298" s="10">
        <f t="shared" ref="BN298" si="9436">MIN(BL298,BM298)</f>
        <v>14.400000000000002</v>
      </c>
      <c r="BO298" s="11">
        <f t="shared" si="9139"/>
        <v>0</v>
      </c>
      <c r="BP298" s="7">
        <f t="shared" ref="BP298" si="9437">SUM(BJ298)</f>
        <v>17.899999999999999</v>
      </c>
      <c r="BQ298" s="7">
        <f t="shared" ref="BQ298" si="9438">SUM(BK298)</f>
        <v>17.170000000000002</v>
      </c>
      <c r="BR298" s="10">
        <f t="shared" ref="BR298" si="9439">MIN(BP298,BQ298)</f>
        <v>17.170000000000002</v>
      </c>
      <c r="BS298" s="11">
        <f t="shared" si="9143"/>
        <v>0</v>
      </c>
      <c r="BT298" s="7">
        <f t="shared" ref="BT298" si="9440">SUM(BJ298)</f>
        <v>17.899999999999999</v>
      </c>
      <c r="BU298" s="7">
        <f t="shared" ref="BU298" si="9441">SUM(BK298)</f>
        <v>17.170000000000002</v>
      </c>
      <c r="BV298" s="7">
        <f t="shared" ref="BV298" si="9442">SUM(BT298-2.3)</f>
        <v>15.599999999999998</v>
      </c>
      <c r="BW298" s="7">
        <f t="shared" ref="BW298" si="9443">SUM(BU298-2.3)</f>
        <v>14.870000000000001</v>
      </c>
      <c r="BX298" s="10">
        <f t="shared" ref="BX298" si="9444">MIN(BV298,BW298)</f>
        <v>14.870000000000001</v>
      </c>
      <c r="BY298" s="11">
        <f t="shared" si="9149"/>
        <v>0</v>
      </c>
      <c r="BZ298" s="7">
        <f t="shared" ref="BZ298" si="9445">SUM(BT298)</f>
        <v>17.899999999999999</v>
      </c>
      <c r="CA298" s="7">
        <f t="shared" ref="CA298" si="9446">SUM(BU298)</f>
        <v>17.170000000000002</v>
      </c>
      <c r="CB298" s="10">
        <f t="shared" ref="CB298" si="9447">MIN(BZ298,CA298)</f>
        <v>17.170000000000002</v>
      </c>
      <c r="CC298" s="11">
        <f t="shared" si="9153"/>
        <v>0</v>
      </c>
    </row>
    <row r="299" spans="1:81" ht="18" customHeight="1" x14ac:dyDescent="0.25">
      <c r="A299" s="1">
        <f t="shared" si="7521"/>
        <v>44225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7"/>
      <c r="AG299" s="17"/>
      <c r="AH299" s="17"/>
      <c r="AI299" s="17"/>
      <c r="AJ299" s="18"/>
      <c r="AK299" s="16"/>
      <c r="AL299" s="17"/>
      <c r="AM299" s="17"/>
      <c r="AN299" s="18"/>
      <c r="AO299" s="16"/>
      <c r="AP299" s="17"/>
      <c r="AQ299" s="17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7"/>
      <c r="BC299" s="17"/>
      <c r="BD299" s="18"/>
      <c r="BE299" s="16"/>
      <c r="BF299" s="17"/>
      <c r="BG299" s="17"/>
      <c r="BH299" s="18"/>
      <c r="BI299" s="16"/>
      <c r="BJ299" s="7">
        <v>17.399999999999999</v>
      </c>
      <c r="BK299" s="7">
        <v>17.03</v>
      </c>
      <c r="BL299" s="7">
        <f t="shared" ref="BL299" si="9448">SUM(BJ299-2.77)</f>
        <v>14.629999999999999</v>
      </c>
      <c r="BM299" s="7">
        <f t="shared" ref="BM299" si="9449">SUM(BK299-2.77)</f>
        <v>14.260000000000002</v>
      </c>
      <c r="BN299" s="10">
        <f t="shared" ref="BN299" si="9450">MIN(BL299,BM299)</f>
        <v>14.260000000000002</v>
      </c>
      <c r="BO299" s="11">
        <f t="shared" si="9139"/>
        <v>0</v>
      </c>
      <c r="BP299" s="7">
        <f t="shared" ref="BP299" si="9451">SUM(BJ299)</f>
        <v>17.399999999999999</v>
      </c>
      <c r="BQ299" s="7">
        <f t="shared" ref="BQ299" si="9452">SUM(BK299)</f>
        <v>17.03</v>
      </c>
      <c r="BR299" s="10">
        <f t="shared" ref="BR299" si="9453">MIN(BP299,BQ299)</f>
        <v>17.03</v>
      </c>
      <c r="BS299" s="11">
        <f t="shared" si="9143"/>
        <v>0</v>
      </c>
      <c r="BT299" s="7">
        <f t="shared" ref="BT299" si="9454">SUM(BJ299)</f>
        <v>17.399999999999999</v>
      </c>
      <c r="BU299" s="7">
        <f t="shared" ref="BU299" si="9455">SUM(BK299)</f>
        <v>17.03</v>
      </c>
      <c r="BV299" s="7">
        <f t="shared" ref="BV299" si="9456">SUM(BT299-2.3)</f>
        <v>15.099999999999998</v>
      </c>
      <c r="BW299" s="7">
        <f t="shared" ref="BW299" si="9457">SUM(BU299-2.3)</f>
        <v>14.73</v>
      </c>
      <c r="BX299" s="10">
        <f t="shared" ref="BX299" si="9458">MIN(BV299,BW299)</f>
        <v>14.73</v>
      </c>
      <c r="BY299" s="11">
        <f t="shared" si="9149"/>
        <v>0</v>
      </c>
      <c r="BZ299" s="7">
        <f t="shared" ref="BZ299" si="9459">SUM(BT299)</f>
        <v>17.399999999999999</v>
      </c>
      <c r="CA299" s="7">
        <f t="shared" ref="CA299" si="9460">SUM(BU299)</f>
        <v>17.03</v>
      </c>
      <c r="CB299" s="10">
        <f t="shared" ref="CB299" si="9461">MIN(BZ299,CA299)</f>
        <v>17.03</v>
      </c>
      <c r="CC299" s="11">
        <f t="shared" si="9153"/>
        <v>0</v>
      </c>
    </row>
    <row r="300" spans="1:81" ht="18" customHeight="1" x14ac:dyDescent="0.25">
      <c r="A300" s="1">
        <f t="shared" si="7521"/>
        <v>44218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7"/>
      <c r="AG300" s="17"/>
      <c r="AH300" s="17"/>
      <c r="AI300" s="17"/>
      <c r="AJ300" s="18"/>
      <c r="AK300" s="16"/>
      <c r="AL300" s="17"/>
      <c r="AM300" s="17"/>
      <c r="AN300" s="18"/>
      <c r="AO300" s="16"/>
      <c r="AP300" s="17"/>
      <c r="AQ300" s="17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7"/>
      <c r="BC300" s="17"/>
      <c r="BD300" s="18"/>
      <c r="BE300" s="16"/>
      <c r="BF300" s="17"/>
      <c r="BG300" s="17"/>
      <c r="BH300" s="18"/>
      <c r="BI300" s="16"/>
      <c r="BJ300" s="7">
        <v>17.2</v>
      </c>
      <c r="BK300" s="7">
        <v>16.899999999999999</v>
      </c>
      <c r="BL300" s="7">
        <f t="shared" ref="BL300" si="9462">SUM(BJ300-2.77)</f>
        <v>14.43</v>
      </c>
      <c r="BM300" s="7">
        <f t="shared" ref="BM300" si="9463">SUM(BK300-2.77)</f>
        <v>14.129999999999999</v>
      </c>
      <c r="BN300" s="10">
        <f t="shared" ref="BN300" si="9464">MIN(BL300,BM300)</f>
        <v>14.129999999999999</v>
      </c>
      <c r="BO300" s="11">
        <f t="shared" si="9139"/>
        <v>0</v>
      </c>
      <c r="BP300" s="7">
        <f t="shared" ref="BP300" si="9465">SUM(BJ300)</f>
        <v>17.2</v>
      </c>
      <c r="BQ300" s="7">
        <f t="shared" ref="BQ300" si="9466">SUM(BK300)</f>
        <v>16.899999999999999</v>
      </c>
      <c r="BR300" s="10">
        <f t="shared" ref="BR300" si="9467">MIN(BP300,BQ300)</f>
        <v>16.899999999999999</v>
      </c>
      <c r="BS300" s="11">
        <f t="shared" si="9143"/>
        <v>0</v>
      </c>
      <c r="BT300" s="7">
        <f t="shared" ref="BT300" si="9468">SUM(BJ300)</f>
        <v>17.2</v>
      </c>
      <c r="BU300" s="7">
        <f t="shared" ref="BU300" si="9469">SUM(BK300)</f>
        <v>16.899999999999999</v>
      </c>
      <c r="BV300" s="7">
        <f t="shared" ref="BV300" si="9470">SUM(BT300-2.3)</f>
        <v>14.899999999999999</v>
      </c>
      <c r="BW300" s="7">
        <f t="shared" ref="BW300" si="9471">SUM(BU300-2.3)</f>
        <v>14.599999999999998</v>
      </c>
      <c r="BX300" s="10">
        <f t="shared" ref="BX300" si="9472">MIN(BV300,BW300)</f>
        <v>14.599999999999998</v>
      </c>
      <c r="BY300" s="11">
        <f t="shared" si="9149"/>
        <v>0</v>
      </c>
      <c r="BZ300" s="7">
        <f t="shared" ref="BZ300" si="9473">SUM(BT300)</f>
        <v>17.2</v>
      </c>
      <c r="CA300" s="7">
        <f t="shared" ref="CA300" si="9474">SUM(BU300)</f>
        <v>16.899999999999999</v>
      </c>
      <c r="CB300" s="10">
        <f t="shared" ref="CB300" si="9475">MIN(BZ300,CA300)</f>
        <v>16.899999999999999</v>
      </c>
      <c r="CC300" s="11">
        <f t="shared" si="9153"/>
        <v>0</v>
      </c>
    </row>
    <row r="301" spans="1:81" ht="18" customHeight="1" x14ac:dyDescent="0.25">
      <c r="A301" s="1">
        <f t="shared" si="7521"/>
        <v>44211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7"/>
      <c r="AG301" s="17"/>
      <c r="AH301" s="17"/>
      <c r="AI301" s="17"/>
      <c r="AJ301" s="18"/>
      <c r="AK301" s="16"/>
      <c r="AL301" s="17"/>
      <c r="AM301" s="17"/>
      <c r="AN301" s="18"/>
      <c r="AO301" s="16"/>
      <c r="AP301" s="17"/>
      <c r="AQ301" s="17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7"/>
      <c r="BC301" s="17"/>
      <c r="BD301" s="18"/>
      <c r="BE301" s="16"/>
      <c r="BF301" s="17"/>
      <c r="BG301" s="17"/>
      <c r="BH301" s="18"/>
      <c r="BI301" s="16"/>
      <c r="BJ301" s="7">
        <v>17.100000000000001</v>
      </c>
      <c r="BK301" s="7">
        <v>16.95</v>
      </c>
      <c r="BL301" s="7">
        <f t="shared" ref="BL301" si="9476">SUM(BJ301-2.77)</f>
        <v>14.330000000000002</v>
      </c>
      <c r="BM301" s="7">
        <f t="shared" ref="BM301" si="9477">SUM(BK301-2.77)</f>
        <v>14.18</v>
      </c>
      <c r="BN301" s="10">
        <f t="shared" ref="BN301" si="9478">MIN(BL301,BM301)</f>
        <v>14.18</v>
      </c>
      <c r="BO301" s="11">
        <f t="shared" si="9139"/>
        <v>0</v>
      </c>
      <c r="BP301" s="7">
        <f t="shared" ref="BP301" si="9479">SUM(BJ301)</f>
        <v>17.100000000000001</v>
      </c>
      <c r="BQ301" s="7">
        <f t="shared" ref="BQ301" si="9480">SUM(BK301)</f>
        <v>16.95</v>
      </c>
      <c r="BR301" s="10">
        <f t="shared" ref="BR301" si="9481">MIN(BP301,BQ301)</f>
        <v>16.95</v>
      </c>
      <c r="BS301" s="11">
        <f t="shared" si="9143"/>
        <v>0</v>
      </c>
      <c r="BT301" s="7">
        <f t="shared" ref="BT301" si="9482">SUM(BJ301)</f>
        <v>17.100000000000001</v>
      </c>
      <c r="BU301" s="7">
        <f t="shared" ref="BU301" si="9483">SUM(BK301)</f>
        <v>16.95</v>
      </c>
      <c r="BV301" s="7">
        <f t="shared" ref="BV301" si="9484">SUM(BT301-2.3)</f>
        <v>14.8</v>
      </c>
      <c r="BW301" s="7">
        <f t="shared" ref="BW301" si="9485">SUM(BU301-2.3)</f>
        <v>14.649999999999999</v>
      </c>
      <c r="BX301" s="10">
        <f t="shared" ref="BX301" si="9486">MIN(BV301,BW301)</f>
        <v>14.649999999999999</v>
      </c>
      <c r="BY301" s="11">
        <f t="shared" si="9149"/>
        <v>0</v>
      </c>
      <c r="BZ301" s="7">
        <f t="shared" ref="BZ301" si="9487">SUM(BT301)</f>
        <v>17.100000000000001</v>
      </c>
      <c r="CA301" s="7">
        <f t="shared" ref="CA301" si="9488">SUM(BU301)</f>
        <v>16.95</v>
      </c>
      <c r="CB301" s="10">
        <f t="shared" ref="CB301" si="9489">MIN(BZ301,CA301)</f>
        <v>16.95</v>
      </c>
      <c r="CC301" s="11">
        <f t="shared" si="9153"/>
        <v>0</v>
      </c>
    </row>
    <row r="302" spans="1:81" ht="18" customHeight="1" x14ac:dyDescent="0.25">
      <c r="A302" s="1">
        <f t="shared" si="7521"/>
        <v>44204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7"/>
      <c r="AG302" s="17"/>
      <c r="AH302" s="17"/>
      <c r="AI302" s="17"/>
      <c r="AJ302" s="18"/>
      <c r="AK302" s="16"/>
      <c r="AL302" s="17"/>
      <c r="AM302" s="17"/>
      <c r="AN302" s="18"/>
      <c r="AO302" s="16"/>
      <c r="AP302" s="17"/>
      <c r="AQ302" s="17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7"/>
      <c r="BC302" s="17"/>
      <c r="BD302" s="18"/>
      <c r="BE302" s="16"/>
      <c r="BF302" s="17"/>
      <c r="BG302" s="17"/>
      <c r="BH302" s="18"/>
      <c r="BI302" s="16"/>
      <c r="BJ302" s="7">
        <v>16.899999999999999</v>
      </c>
      <c r="BK302" s="7">
        <v>17.03</v>
      </c>
      <c r="BL302" s="7">
        <f t="shared" ref="BL302" si="9490">SUM(BJ302-2.77)</f>
        <v>14.129999999999999</v>
      </c>
      <c r="BM302" s="7">
        <f t="shared" ref="BM302" si="9491">SUM(BK302-2.77)</f>
        <v>14.260000000000002</v>
      </c>
      <c r="BN302" s="10">
        <f t="shared" ref="BN302" si="9492">MIN(BL302,BM302)</f>
        <v>14.129999999999999</v>
      </c>
      <c r="BO302" s="11">
        <f t="shared" si="9139"/>
        <v>0</v>
      </c>
      <c r="BP302" s="7">
        <f t="shared" ref="BP302" si="9493">SUM(BJ302)</f>
        <v>16.899999999999999</v>
      </c>
      <c r="BQ302" s="7">
        <f t="shared" ref="BQ302" si="9494">SUM(BK302)</f>
        <v>17.03</v>
      </c>
      <c r="BR302" s="10">
        <f t="shared" ref="BR302" si="9495">MIN(BP302,BQ302)</f>
        <v>16.899999999999999</v>
      </c>
      <c r="BS302" s="11">
        <f t="shared" si="9143"/>
        <v>0</v>
      </c>
      <c r="BT302" s="7">
        <f t="shared" ref="BT302" si="9496">SUM(BJ302)</f>
        <v>16.899999999999999</v>
      </c>
      <c r="BU302" s="7">
        <f t="shared" ref="BU302" si="9497">SUM(BK302)</f>
        <v>17.03</v>
      </c>
      <c r="BV302" s="7">
        <f t="shared" ref="BV302" si="9498">SUM(BT302-2.3)</f>
        <v>14.599999999999998</v>
      </c>
      <c r="BW302" s="7">
        <f t="shared" ref="BW302" si="9499">SUM(BU302-2.3)</f>
        <v>14.73</v>
      </c>
      <c r="BX302" s="10">
        <f t="shared" ref="BX302" si="9500">MIN(BV302,BW302)</f>
        <v>14.599999999999998</v>
      </c>
      <c r="BY302" s="11">
        <f t="shared" si="9149"/>
        <v>0</v>
      </c>
      <c r="BZ302" s="7">
        <f t="shared" ref="BZ302" si="9501">SUM(BT302)</f>
        <v>16.899999999999999</v>
      </c>
      <c r="CA302" s="7">
        <f t="shared" ref="CA302" si="9502">SUM(BU302)</f>
        <v>17.03</v>
      </c>
      <c r="CB302" s="10">
        <f t="shared" ref="CB302" si="9503">MIN(BZ302,CA302)</f>
        <v>16.899999999999999</v>
      </c>
      <c r="CC302" s="11">
        <f t="shared" si="9153"/>
        <v>0</v>
      </c>
    </row>
    <row r="303" spans="1:81" ht="18" customHeight="1" x14ac:dyDescent="0.25">
      <c r="A303" s="1">
        <f t="shared" si="7521"/>
        <v>44197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7"/>
      <c r="AG303" s="17"/>
      <c r="AH303" s="17"/>
      <c r="AI303" s="17"/>
      <c r="AJ303" s="18"/>
      <c r="AK303" s="16"/>
      <c r="AL303" s="17"/>
      <c r="AM303" s="17"/>
      <c r="AN303" s="18"/>
      <c r="AO303" s="16"/>
      <c r="AP303" s="17"/>
      <c r="AQ303" s="17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7"/>
      <c r="BC303" s="17"/>
      <c r="BD303" s="18"/>
      <c r="BE303" s="16"/>
      <c r="BF303" s="17"/>
      <c r="BG303" s="17"/>
      <c r="BH303" s="18"/>
      <c r="BI303" s="16"/>
      <c r="BJ303" s="7">
        <v>16.899999999999999</v>
      </c>
      <c r="BK303" s="7">
        <v>17.07</v>
      </c>
      <c r="BL303" s="7">
        <f t="shared" ref="BL303" si="9504">SUM(BJ303-2.77)</f>
        <v>14.129999999999999</v>
      </c>
      <c r="BM303" s="7">
        <f t="shared" ref="BM303" si="9505">SUM(BK303-2.77)</f>
        <v>14.3</v>
      </c>
      <c r="BN303" s="10">
        <f t="shared" ref="BN303" si="9506">MIN(BL303,BM303)</f>
        <v>14.129999999999999</v>
      </c>
      <c r="BO303" s="11">
        <f t="shared" si="9139"/>
        <v>0</v>
      </c>
      <c r="BP303" s="7">
        <f t="shared" ref="BP303" si="9507">SUM(BJ303)</f>
        <v>16.899999999999999</v>
      </c>
      <c r="BQ303" s="7">
        <f t="shared" ref="BQ303" si="9508">SUM(BK303)</f>
        <v>17.07</v>
      </c>
      <c r="BR303" s="10">
        <f t="shared" ref="BR303" si="9509">MIN(BP303,BQ303)</f>
        <v>16.899999999999999</v>
      </c>
      <c r="BS303" s="11">
        <f t="shared" si="9143"/>
        <v>0</v>
      </c>
      <c r="BT303" s="7">
        <f t="shared" ref="BT303" si="9510">SUM(BJ303)</f>
        <v>16.899999999999999</v>
      </c>
      <c r="BU303" s="7">
        <f t="shared" ref="BU303" si="9511">SUM(BK303)</f>
        <v>17.07</v>
      </c>
      <c r="BV303" s="7">
        <f t="shared" ref="BV303" si="9512">SUM(BT303-2.3)</f>
        <v>14.599999999999998</v>
      </c>
      <c r="BW303" s="7">
        <f t="shared" ref="BW303" si="9513">SUM(BU303-2.3)</f>
        <v>14.77</v>
      </c>
      <c r="BX303" s="10">
        <f t="shared" ref="BX303" si="9514">MIN(BV303,BW303)</f>
        <v>14.599999999999998</v>
      </c>
      <c r="BY303" s="11">
        <f t="shared" si="9149"/>
        <v>0</v>
      </c>
      <c r="BZ303" s="7">
        <f t="shared" ref="BZ303" si="9515">SUM(BT303)</f>
        <v>16.899999999999999</v>
      </c>
      <c r="CA303" s="7">
        <f t="shared" ref="CA303" si="9516">SUM(BU303)</f>
        <v>17.07</v>
      </c>
      <c r="CB303" s="10">
        <f t="shared" ref="CB303" si="9517">MIN(BZ303,CA303)</f>
        <v>16.899999999999999</v>
      </c>
      <c r="CC303" s="11">
        <f t="shared" si="9153"/>
        <v>0</v>
      </c>
    </row>
    <row r="304" spans="1:81" ht="18" customHeight="1" x14ac:dyDescent="0.25">
      <c r="A304" s="1">
        <f t="shared" si="7521"/>
        <v>44190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7"/>
      <c r="AG304" s="17"/>
      <c r="AH304" s="17"/>
      <c r="AI304" s="17"/>
      <c r="AJ304" s="18"/>
      <c r="AK304" s="16"/>
      <c r="AL304" s="17"/>
      <c r="AM304" s="17"/>
      <c r="AN304" s="18"/>
      <c r="AO304" s="16"/>
      <c r="AP304" s="17"/>
      <c r="AQ304" s="17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7"/>
      <c r="BC304" s="17"/>
      <c r="BD304" s="18"/>
      <c r="BE304" s="16"/>
      <c r="BF304" s="17"/>
      <c r="BG304" s="17"/>
      <c r="BH304" s="18"/>
      <c r="BI304" s="16"/>
      <c r="BJ304" s="7">
        <v>16.7</v>
      </c>
      <c r="BK304" s="7">
        <v>17.18</v>
      </c>
      <c r="BL304" s="7">
        <f t="shared" ref="BL304" si="9518">SUM(BJ304-2.77)</f>
        <v>13.93</v>
      </c>
      <c r="BM304" s="7">
        <f t="shared" ref="BM304" si="9519">SUM(BK304-2.77)</f>
        <v>14.41</v>
      </c>
      <c r="BN304" s="10">
        <f t="shared" ref="BN304" si="9520">MIN(BL304,BM304)</f>
        <v>13.93</v>
      </c>
      <c r="BO304" s="11">
        <f t="shared" si="9139"/>
        <v>0</v>
      </c>
      <c r="BP304" s="7">
        <f t="shared" ref="BP304" si="9521">SUM(BJ304)</f>
        <v>16.7</v>
      </c>
      <c r="BQ304" s="7">
        <f t="shared" ref="BQ304" si="9522">SUM(BK304)</f>
        <v>17.18</v>
      </c>
      <c r="BR304" s="10">
        <f t="shared" ref="BR304" si="9523">MIN(BP304,BQ304)</f>
        <v>16.7</v>
      </c>
      <c r="BS304" s="11">
        <f t="shared" si="9143"/>
        <v>0</v>
      </c>
      <c r="BT304" s="7">
        <f t="shared" ref="BT304" si="9524">SUM(BJ304)</f>
        <v>16.7</v>
      </c>
      <c r="BU304" s="7">
        <f t="shared" ref="BU304" si="9525">SUM(BK304)</f>
        <v>17.18</v>
      </c>
      <c r="BV304" s="7">
        <f t="shared" ref="BV304" si="9526">SUM(BT304-2.3)</f>
        <v>14.399999999999999</v>
      </c>
      <c r="BW304" s="7">
        <f t="shared" ref="BW304" si="9527">SUM(BU304-2.3)</f>
        <v>14.879999999999999</v>
      </c>
      <c r="BX304" s="10">
        <f t="shared" ref="BX304" si="9528">MIN(BV304,BW304)</f>
        <v>14.399999999999999</v>
      </c>
      <c r="BY304" s="11">
        <f t="shared" si="9149"/>
        <v>0</v>
      </c>
      <c r="BZ304" s="7">
        <f t="shared" ref="BZ304" si="9529">SUM(BT304)</f>
        <v>16.7</v>
      </c>
      <c r="CA304" s="7">
        <f t="shared" ref="CA304" si="9530">SUM(BU304)</f>
        <v>17.18</v>
      </c>
      <c r="CB304" s="10">
        <f t="shared" ref="CB304" si="9531">MIN(BZ304,CA304)</f>
        <v>16.7</v>
      </c>
      <c r="CC304" s="11">
        <f t="shared" si="9153"/>
        <v>0</v>
      </c>
    </row>
    <row r="305" spans="1:81" ht="18" customHeight="1" x14ac:dyDescent="0.25">
      <c r="A305" s="1">
        <f t="shared" si="7521"/>
        <v>44183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7"/>
      <c r="AG305" s="17"/>
      <c r="AH305" s="17"/>
      <c r="AI305" s="17"/>
      <c r="AJ305" s="18"/>
      <c r="AK305" s="16"/>
      <c r="AL305" s="17"/>
      <c r="AM305" s="17"/>
      <c r="AN305" s="18"/>
      <c r="AO305" s="16"/>
      <c r="AP305" s="17"/>
      <c r="AQ305" s="17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7"/>
      <c r="BC305" s="17"/>
      <c r="BD305" s="18"/>
      <c r="BE305" s="16"/>
      <c r="BF305" s="17"/>
      <c r="BG305" s="17"/>
      <c r="BH305" s="18"/>
      <c r="BI305" s="16"/>
      <c r="BJ305" s="7">
        <v>17.3</v>
      </c>
      <c r="BK305" s="7">
        <v>17.25</v>
      </c>
      <c r="BL305" s="7">
        <f t="shared" ref="BL305" si="9532">SUM(BJ305-2.77)</f>
        <v>14.530000000000001</v>
      </c>
      <c r="BM305" s="7">
        <f t="shared" ref="BM305" si="9533">SUM(BK305-2.77)</f>
        <v>14.48</v>
      </c>
      <c r="BN305" s="10">
        <f t="shared" ref="BN305" si="9534">MIN(BL305,BM305)</f>
        <v>14.48</v>
      </c>
      <c r="BO305" s="11">
        <f t="shared" si="9139"/>
        <v>0</v>
      </c>
      <c r="BP305" s="7">
        <f t="shared" ref="BP305" si="9535">SUM(BJ305)</f>
        <v>17.3</v>
      </c>
      <c r="BQ305" s="7">
        <f t="shared" ref="BQ305" si="9536">SUM(BK305)</f>
        <v>17.25</v>
      </c>
      <c r="BR305" s="10">
        <f t="shared" ref="BR305" si="9537">MIN(BP305,BQ305)</f>
        <v>17.25</v>
      </c>
      <c r="BS305" s="11">
        <f t="shared" si="9143"/>
        <v>0</v>
      </c>
      <c r="BT305" s="7">
        <f t="shared" ref="BT305" si="9538">SUM(BJ305)</f>
        <v>17.3</v>
      </c>
      <c r="BU305" s="7">
        <f t="shared" ref="BU305" si="9539">SUM(BK305)</f>
        <v>17.25</v>
      </c>
      <c r="BV305" s="7">
        <f t="shared" ref="BV305" si="9540">SUM(BT305-2.3)</f>
        <v>15</v>
      </c>
      <c r="BW305" s="7">
        <f t="shared" ref="BW305" si="9541">SUM(BU305-2.3)</f>
        <v>14.95</v>
      </c>
      <c r="BX305" s="10">
        <f t="shared" ref="BX305" si="9542">MIN(BV305,BW305)</f>
        <v>14.95</v>
      </c>
      <c r="BY305" s="11">
        <f t="shared" si="9149"/>
        <v>0</v>
      </c>
      <c r="BZ305" s="7">
        <f t="shared" ref="BZ305" si="9543">SUM(BT305)</f>
        <v>17.3</v>
      </c>
      <c r="CA305" s="7">
        <f t="shared" ref="CA305" si="9544">SUM(BU305)</f>
        <v>17.25</v>
      </c>
      <c r="CB305" s="10">
        <f t="shared" ref="CB305" si="9545">MIN(BZ305,CA305)</f>
        <v>17.25</v>
      </c>
      <c r="CC305" s="11">
        <f t="shared" si="9153"/>
        <v>0</v>
      </c>
    </row>
    <row r="306" spans="1:81" ht="18" customHeight="1" x14ac:dyDescent="0.25">
      <c r="A306" s="1">
        <f t="shared" si="7521"/>
        <v>44176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7"/>
      <c r="AG306" s="17"/>
      <c r="AH306" s="17"/>
      <c r="AI306" s="17"/>
      <c r="AJ306" s="18"/>
      <c r="AK306" s="16"/>
      <c r="AL306" s="17"/>
      <c r="AM306" s="17"/>
      <c r="AN306" s="18"/>
      <c r="AO306" s="16"/>
      <c r="AP306" s="17"/>
      <c r="AQ306" s="17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7"/>
      <c r="BC306" s="17"/>
      <c r="BD306" s="18"/>
      <c r="BE306" s="16"/>
      <c r="BF306" s="17"/>
      <c r="BG306" s="17"/>
      <c r="BH306" s="18"/>
      <c r="BI306" s="16"/>
      <c r="BJ306" s="7">
        <v>17.3</v>
      </c>
      <c r="BK306" s="7">
        <v>17.2</v>
      </c>
      <c r="BL306" s="7">
        <f t="shared" ref="BL306" si="9546">SUM(BJ306-2.77)</f>
        <v>14.530000000000001</v>
      </c>
      <c r="BM306" s="7">
        <f t="shared" ref="BM306" si="9547">SUM(BK306-2.77)</f>
        <v>14.43</v>
      </c>
      <c r="BN306" s="10">
        <f t="shared" ref="BN306" si="9548">MIN(BL306,BM306)</f>
        <v>14.43</v>
      </c>
      <c r="BO306" s="11">
        <f t="shared" si="9139"/>
        <v>0</v>
      </c>
      <c r="BP306" s="7">
        <f t="shared" ref="BP306" si="9549">SUM(BJ306)</f>
        <v>17.3</v>
      </c>
      <c r="BQ306" s="7">
        <f t="shared" ref="BQ306" si="9550">SUM(BK306)</f>
        <v>17.2</v>
      </c>
      <c r="BR306" s="10">
        <f t="shared" ref="BR306" si="9551">MIN(BP306,BQ306)</f>
        <v>17.2</v>
      </c>
      <c r="BS306" s="11">
        <f t="shared" si="9143"/>
        <v>0</v>
      </c>
      <c r="BT306" s="7">
        <f t="shared" ref="BT306" si="9552">SUM(BJ306)</f>
        <v>17.3</v>
      </c>
      <c r="BU306" s="7">
        <f t="shared" ref="BU306" si="9553">SUM(BK306)</f>
        <v>17.2</v>
      </c>
      <c r="BV306" s="7">
        <f t="shared" ref="BV306" si="9554">SUM(BT306-2.3)</f>
        <v>15</v>
      </c>
      <c r="BW306" s="7">
        <f t="shared" ref="BW306" si="9555">SUM(BU306-2.3)</f>
        <v>14.899999999999999</v>
      </c>
      <c r="BX306" s="10">
        <f t="shared" ref="BX306" si="9556">MIN(BV306,BW306)</f>
        <v>14.899999999999999</v>
      </c>
      <c r="BY306" s="11">
        <f t="shared" si="9149"/>
        <v>0</v>
      </c>
      <c r="BZ306" s="7">
        <f t="shared" ref="BZ306" si="9557">SUM(BT306)</f>
        <v>17.3</v>
      </c>
      <c r="CA306" s="7">
        <f t="shared" ref="CA306" si="9558">SUM(BU306)</f>
        <v>17.2</v>
      </c>
      <c r="CB306" s="10">
        <f t="shared" ref="CB306" si="9559">MIN(BZ306,CA306)</f>
        <v>17.2</v>
      </c>
      <c r="CC306" s="11">
        <f t="shared" si="9153"/>
        <v>0</v>
      </c>
    </row>
    <row r="307" spans="1:81" ht="18" customHeight="1" x14ac:dyDescent="0.25">
      <c r="A307" s="1">
        <f t="shared" si="7521"/>
        <v>44169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7"/>
      <c r="AG307" s="17"/>
      <c r="AH307" s="17"/>
      <c r="AI307" s="17"/>
      <c r="AJ307" s="18"/>
      <c r="AK307" s="16"/>
      <c r="AL307" s="17"/>
      <c r="AM307" s="17"/>
      <c r="AN307" s="18"/>
      <c r="AO307" s="16"/>
      <c r="AP307" s="17"/>
      <c r="AQ307" s="17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7"/>
      <c r="BC307" s="17"/>
      <c r="BD307" s="18"/>
      <c r="BE307" s="16"/>
      <c r="BF307" s="17"/>
      <c r="BG307" s="17"/>
      <c r="BH307" s="18"/>
      <c r="BI307" s="16"/>
      <c r="BJ307" s="7">
        <v>17.2</v>
      </c>
      <c r="BK307" s="7">
        <v>17.170000000000002</v>
      </c>
      <c r="BL307" s="7">
        <f t="shared" ref="BL307" si="9560">SUM(BJ307-2.77)</f>
        <v>14.43</v>
      </c>
      <c r="BM307" s="7">
        <f t="shared" ref="BM307" si="9561">SUM(BK307-2.77)</f>
        <v>14.400000000000002</v>
      </c>
      <c r="BN307" s="10">
        <f t="shared" ref="BN307" si="9562">MIN(BL307,BM307)</f>
        <v>14.400000000000002</v>
      </c>
      <c r="BO307" s="11">
        <f t="shared" si="9139"/>
        <v>0</v>
      </c>
      <c r="BP307" s="7">
        <f t="shared" ref="BP307" si="9563">SUM(BJ307)</f>
        <v>17.2</v>
      </c>
      <c r="BQ307" s="7">
        <f t="shared" ref="BQ307" si="9564">SUM(BK307)</f>
        <v>17.170000000000002</v>
      </c>
      <c r="BR307" s="10">
        <f t="shared" ref="BR307" si="9565">MIN(BP307,BQ307)</f>
        <v>17.170000000000002</v>
      </c>
      <c r="BS307" s="11">
        <f t="shared" si="9143"/>
        <v>0</v>
      </c>
      <c r="BT307" s="7">
        <f t="shared" ref="BT307" si="9566">SUM(BJ307)</f>
        <v>17.2</v>
      </c>
      <c r="BU307" s="7">
        <f t="shared" ref="BU307" si="9567">SUM(BK307)</f>
        <v>17.170000000000002</v>
      </c>
      <c r="BV307" s="7">
        <f t="shared" ref="BV307" si="9568">SUM(BT307-2.3)</f>
        <v>14.899999999999999</v>
      </c>
      <c r="BW307" s="7">
        <f t="shared" ref="BW307" si="9569">SUM(BU307-2.3)</f>
        <v>14.870000000000001</v>
      </c>
      <c r="BX307" s="10">
        <f t="shared" ref="BX307" si="9570">MIN(BV307,BW307)</f>
        <v>14.870000000000001</v>
      </c>
      <c r="BY307" s="11">
        <f t="shared" si="9149"/>
        <v>0</v>
      </c>
      <c r="BZ307" s="7">
        <f t="shared" ref="BZ307" si="9571">SUM(BT307)</f>
        <v>17.2</v>
      </c>
      <c r="CA307" s="7">
        <f t="shared" ref="CA307" si="9572">SUM(BU307)</f>
        <v>17.170000000000002</v>
      </c>
      <c r="CB307" s="10">
        <f t="shared" ref="CB307" si="9573">MIN(BZ307,CA307)</f>
        <v>17.170000000000002</v>
      </c>
      <c r="CC307" s="11">
        <f t="shared" si="9153"/>
        <v>0</v>
      </c>
    </row>
    <row r="308" spans="1:81" ht="18" customHeight="1" x14ac:dyDescent="0.25">
      <c r="A308" s="1">
        <f t="shared" si="7521"/>
        <v>44162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7"/>
      <c r="AG308" s="17"/>
      <c r="AH308" s="17"/>
      <c r="AI308" s="17"/>
      <c r="AJ308" s="18"/>
      <c r="AK308" s="16"/>
      <c r="AL308" s="17"/>
      <c r="AM308" s="17"/>
      <c r="AN308" s="18"/>
      <c r="AO308" s="16"/>
      <c r="AP308" s="17"/>
      <c r="AQ308" s="17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7"/>
      <c r="BC308" s="17"/>
      <c r="BD308" s="18"/>
      <c r="BE308" s="16"/>
      <c r="BF308" s="17"/>
      <c r="BG308" s="17"/>
      <c r="BH308" s="18"/>
      <c r="BI308" s="16"/>
      <c r="BJ308" s="7">
        <v>17.3</v>
      </c>
      <c r="BK308" s="7">
        <v>17.100000000000001</v>
      </c>
      <c r="BL308" s="7">
        <f t="shared" ref="BL308" si="9574">SUM(BJ308-2.77)</f>
        <v>14.530000000000001</v>
      </c>
      <c r="BM308" s="7">
        <f t="shared" ref="BM308" si="9575">SUM(BK308-2.77)</f>
        <v>14.330000000000002</v>
      </c>
      <c r="BN308" s="10">
        <f t="shared" ref="BN308" si="9576">MIN(BL308,BM308)</f>
        <v>14.330000000000002</v>
      </c>
      <c r="BO308" s="11">
        <f t="shared" si="9139"/>
        <v>0</v>
      </c>
      <c r="BP308" s="7">
        <f t="shared" ref="BP308" si="9577">SUM(BJ308)</f>
        <v>17.3</v>
      </c>
      <c r="BQ308" s="7">
        <f t="shared" ref="BQ308" si="9578">SUM(BK308)</f>
        <v>17.100000000000001</v>
      </c>
      <c r="BR308" s="10">
        <f t="shared" ref="BR308" si="9579">MIN(BP308,BQ308)</f>
        <v>17.100000000000001</v>
      </c>
      <c r="BS308" s="11">
        <f t="shared" si="9143"/>
        <v>0</v>
      </c>
      <c r="BT308" s="7">
        <f t="shared" ref="BT308" si="9580">SUM(BJ308)</f>
        <v>17.3</v>
      </c>
      <c r="BU308" s="7">
        <f t="shared" ref="BU308" si="9581">SUM(BK308)</f>
        <v>17.100000000000001</v>
      </c>
      <c r="BV308" s="7">
        <f t="shared" ref="BV308" si="9582">SUM(BT308-2.3)</f>
        <v>15</v>
      </c>
      <c r="BW308" s="7">
        <f t="shared" ref="BW308" si="9583">SUM(BU308-2.3)</f>
        <v>14.8</v>
      </c>
      <c r="BX308" s="10">
        <f t="shared" ref="BX308" si="9584">MIN(BV308,BW308)</f>
        <v>14.8</v>
      </c>
      <c r="BY308" s="11">
        <f t="shared" si="9149"/>
        <v>0</v>
      </c>
      <c r="BZ308" s="7">
        <f t="shared" ref="BZ308" si="9585">SUM(BT308)</f>
        <v>17.3</v>
      </c>
      <c r="CA308" s="7">
        <f t="shared" ref="CA308" si="9586">SUM(BU308)</f>
        <v>17.100000000000001</v>
      </c>
      <c r="CB308" s="10">
        <f t="shared" ref="CB308" si="9587">MIN(BZ308,CA308)</f>
        <v>17.100000000000001</v>
      </c>
      <c r="CC308" s="11">
        <f t="shared" si="9153"/>
        <v>0</v>
      </c>
    </row>
    <row r="309" spans="1:81" ht="18" customHeight="1" x14ac:dyDescent="0.25">
      <c r="A309" s="1">
        <f t="shared" si="7521"/>
        <v>44155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7"/>
      <c r="AG309" s="17"/>
      <c r="AH309" s="17"/>
      <c r="AI309" s="17"/>
      <c r="AJ309" s="18"/>
      <c r="AK309" s="16"/>
      <c r="AL309" s="17"/>
      <c r="AM309" s="17"/>
      <c r="AN309" s="18"/>
      <c r="AO309" s="16"/>
      <c r="AP309" s="17"/>
      <c r="AQ309" s="17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7"/>
      <c r="BC309" s="17"/>
      <c r="BD309" s="18"/>
      <c r="BE309" s="16"/>
      <c r="BF309" s="17"/>
      <c r="BG309" s="17"/>
      <c r="BH309" s="18"/>
      <c r="BI309" s="16"/>
      <c r="BJ309" s="7">
        <v>17.2</v>
      </c>
      <c r="BK309" s="7">
        <v>16.989999999999998</v>
      </c>
      <c r="BL309" s="7">
        <f t="shared" ref="BL309" si="9588">SUM(BJ309-2.77)</f>
        <v>14.43</v>
      </c>
      <c r="BM309" s="7">
        <f t="shared" ref="BM309" si="9589">SUM(BK309-2.77)</f>
        <v>14.219999999999999</v>
      </c>
      <c r="BN309" s="10">
        <f t="shared" ref="BN309" si="9590">MIN(BL309,BM309)</f>
        <v>14.219999999999999</v>
      </c>
      <c r="BO309" s="11">
        <f t="shared" si="9139"/>
        <v>0</v>
      </c>
      <c r="BP309" s="7">
        <f t="shared" ref="BP309" si="9591">SUM(BJ309)</f>
        <v>17.2</v>
      </c>
      <c r="BQ309" s="7">
        <f t="shared" ref="BQ309" si="9592">SUM(BK309)</f>
        <v>16.989999999999998</v>
      </c>
      <c r="BR309" s="10">
        <f t="shared" ref="BR309" si="9593">MIN(BP309,BQ309)</f>
        <v>16.989999999999998</v>
      </c>
      <c r="BS309" s="11">
        <f t="shared" si="9143"/>
        <v>0</v>
      </c>
      <c r="BT309" s="7">
        <f t="shared" ref="BT309" si="9594">SUM(BJ309)</f>
        <v>17.2</v>
      </c>
      <c r="BU309" s="7">
        <f t="shared" ref="BU309" si="9595">SUM(BK309)</f>
        <v>16.989999999999998</v>
      </c>
      <c r="BV309" s="7">
        <f t="shared" ref="BV309" si="9596">SUM(BT309-2.3)</f>
        <v>14.899999999999999</v>
      </c>
      <c r="BW309" s="7">
        <f t="shared" ref="BW309" si="9597">SUM(BU309-2.3)</f>
        <v>14.689999999999998</v>
      </c>
      <c r="BX309" s="10">
        <f t="shared" ref="BX309" si="9598">MIN(BV309,BW309)</f>
        <v>14.689999999999998</v>
      </c>
      <c r="BY309" s="11">
        <f t="shared" si="9149"/>
        <v>0</v>
      </c>
      <c r="BZ309" s="7">
        <f t="shared" ref="BZ309" si="9599">SUM(BT309)</f>
        <v>17.2</v>
      </c>
      <c r="CA309" s="7">
        <f t="shared" ref="CA309" si="9600">SUM(BU309)</f>
        <v>16.989999999999998</v>
      </c>
      <c r="CB309" s="10">
        <f t="shared" ref="CB309" si="9601">MIN(BZ309,CA309)</f>
        <v>16.989999999999998</v>
      </c>
      <c r="CC309" s="11">
        <f t="shared" si="9153"/>
        <v>0</v>
      </c>
    </row>
    <row r="310" spans="1:81" ht="18" customHeight="1" x14ac:dyDescent="0.25">
      <c r="A310" s="1">
        <f t="shared" si="7521"/>
        <v>44148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7"/>
      <c r="AG310" s="17"/>
      <c r="AH310" s="17"/>
      <c r="AI310" s="17"/>
      <c r="AJ310" s="18"/>
      <c r="AK310" s="16"/>
      <c r="AL310" s="17"/>
      <c r="AM310" s="17"/>
      <c r="AN310" s="18"/>
      <c r="AO310" s="16"/>
      <c r="AP310" s="17"/>
      <c r="AQ310" s="17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7"/>
      <c r="BC310" s="17"/>
      <c r="BD310" s="18"/>
      <c r="BE310" s="16"/>
      <c r="BF310" s="17"/>
      <c r="BG310" s="17"/>
      <c r="BH310" s="18"/>
      <c r="BI310" s="16"/>
      <c r="BJ310" s="7">
        <v>17.100000000000001</v>
      </c>
      <c r="BK310" s="7">
        <v>16.809999999999999</v>
      </c>
      <c r="BL310" s="7">
        <f t="shared" ref="BL310" si="9602">SUM(BJ310-2.77)</f>
        <v>14.330000000000002</v>
      </c>
      <c r="BM310" s="7">
        <f t="shared" ref="BM310" si="9603">SUM(BK310-2.77)</f>
        <v>14.04</v>
      </c>
      <c r="BN310" s="10">
        <f t="shared" ref="BN310" si="9604">MIN(BL310,BM310)</f>
        <v>14.04</v>
      </c>
      <c r="BO310" s="11">
        <f t="shared" si="9139"/>
        <v>0</v>
      </c>
      <c r="BP310" s="7">
        <f t="shared" ref="BP310" si="9605">SUM(BJ310)</f>
        <v>17.100000000000001</v>
      </c>
      <c r="BQ310" s="7">
        <f t="shared" ref="BQ310" si="9606">SUM(BK310)</f>
        <v>16.809999999999999</v>
      </c>
      <c r="BR310" s="10">
        <f t="shared" ref="BR310" si="9607">MIN(BP310,BQ310)</f>
        <v>16.809999999999999</v>
      </c>
      <c r="BS310" s="11">
        <f t="shared" si="9143"/>
        <v>0</v>
      </c>
      <c r="BT310" s="7">
        <f t="shared" ref="BT310" si="9608">SUM(BJ310)</f>
        <v>17.100000000000001</v>
      </c>
      <c r="BU310" s="7">
        <f t="shared" ref="BU310" si="9609">SUM(BK310)</f>
        <v>16.809999999999999</v>
      </c>
      <c r="BV310" s="7">
        <f t="shared" ref="BV310" si="9610">SUM(BT310-2.3)</f>
        <v>14.8</v>
      </c>
      <c r="BW310" s="7">
        <f t="shared" ref="BW310" si="9611">SUM(BU310-2.3)</f>
        <v>14.509999999999998</v>
      </c>
      <c r="BX310" s="10">
        <f t="shared" ref="BX310" si="9612">MIN(BV310,BW310)</f>
        <v>14.509999999999998</v>
      </c>
      <c r="BY310" s="11">
        <f t="shared" si="9149"/>
        <v>0</v>
      </c>
      <c r="BZ310" s="7">
        <f t="shared" ref="BZ310" si="9613">SUM(BT310)</f>
        <v>17.100000000000001</v>
      </c>
      <c r="CA310" s="7">
        <f t="shared" ref="CA310" si="9614">SUM(BU310)</f>
        <v>16.809999999999999</v>
      </c>
      <c r="CB310" s="10">
        <f t="shared" ref="CB310" si="9615">MIN(BZ310,CA310)</f>
        <v>16.809999999999999</v>
      </c>
      <c r="CC310" s="11">
        <f t="shared" si="9153"/>
        <v>0</v>
      </c>
    </row>
    <row r="311" spans="1:81" ht="18" customHeight="1" x14ac:dyDescent="0.25">
      <c r="A311" s="1">
        <f t="shared" si="7521"/>
        <v>44141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7"/>
      <c r="AG311" s="17"/>
      <c r="AH311" s="17"/>
      <c r="AI311" s="17"/>
      <c r="AJ311" s="18"/>
      <c r="AK311" s="16"/>
      <c r="AL311" s="17"/>
      <c r="AM311" s="17"/>
      <c r="AN311" s="18"/>
      <c r="AO311" s="16"/>
      <c r="AP311" s="17"/>
      <c r="AQ311" s="17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7"/>
      <c r="BC311" s="17"/>
      <c r="BD311" s="18"/>
      <c r="BE311" s="16"/>
      <c r="BF311" s="17"/>
      <c r="BG311" s="17"/>
      <c r="BH311" s="18"/>
      <c r="BI311" s="16"/>
      <c r="BJ311" s="7">
        <v>17.100000000000001</v>
      </c>
      <c r="BK311" s="7">
        <v>16.600000000000001</v>
      </c>
      <c r="BL311" s="7">
        <f t="shared" ref="BL311" si="9616">SUM(BJ311-2.77)</f>
        <v>14.330000000000002</v>
      </c>
      <c r="BM311" s="7">
        <f t="shared" ref="BM311" si="9617">SUM(BK311-2.77)</f>
        <v>13.830000000000002</v>
      </c>
      <c r="BN311" s="10">
        <f t="shared" ref="BN311" si="9618">MIN(BL311,BM311)</f>
        <v>13.830000000000002</v>
      </c>
      <c r="BO311" s="11">
        <f t="shared" si="9139"/>
        <v>0</v>
      </c>
      <c r="BP311" s="7">
        <f t="shared" ref="BP311" si="9619">SUM(BJ311)</f>
        <v>17.100000000000001</v>
      </c>
      <c r="BQ311" s="7">
        <f t="shared" ref="BQ311" si="9620">SUM(BK311)</f>
        <v>16.600000000000001</v>
      </c>
      <c r="BR311" s="10">
        <f t="shared" ref="BR311" si="9621">MIN(BP311,BQ311)</f>
        <v>16.600000000000001</v>
      </c>
      <c r="BS311" s="11">
        <f t="shared" si="9143"/>
        <v>0</v>
      </c>
      <c r="BT311" s="7">
        <f t="shared" ref="BT311" si="9622">SUM(BJ311)</f>
        <v>17.100000000000001</v>
      </c>
      <c r="BU311" s="7">
        <f t="shared" ref="BU311" si="9623">SUM(BK311)</f>
        <v>16.600000000000001</v>
      </c>
      <c r="BV311" s="7">
        <f t="shared" ref="BV311" si="9624">SUM(BT311-2.3)</f>
        <v>14.8</v>
      </c>
      <c r="BW311" s="7">
        <f t="shared" ref="BW311" si="9625">SUM(BU311-2.3)</f>
        <v>14.3</v>
      </c>
      <c r="BX311" s="10">
        <f t="shared" ref="BX311" si="9626">MIN(BV311,BW311)</f>
        <v>14.3</v>
      </c>
      <c r="BY311" s="11">
        <f t="shared" si="9149"/>
        <v>0</v>
      </c>
      <c r="BZ311" s="7">
        <f t="shared" ref="BZ311" si="9627">SUM(BT311)</f>
        <v>17.100000000000001</v>
      </c>
      <c r="CA311" s="7">
        <f t="shared" ref="CA311" si="9628">SUM(BU311)</f>
        <v>16.600000000000001</v>
      </c>
      <c r="CB311" s="10">
        <f t="shared" ref="CB311" si="9629">MIN(BZ311,CA311)</f>
        <v>16.600000000000001</v>
      </c>
      <c r="CC311" s="11">
        <f t="shared" si="9153"/>
        <v>0</v>
      </c>
    </row>
    <row r="312" spans="1:81" ht="18" customHeight="1" x14ac:dyDescent="0.25">
      <c r="A312" s="1">
        <f t="shared" si="7521"/>
        <v>44134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7"/>
      <c r="AG312" s="17"/>
      <c r="AH312" s="17"/>
      <c r="AI312" s="17"/>
      <c r="AJ312" s="18"/>
      <c r="AK312" s="16"/>
      <c r="AL312" s="17"/>
      <c r="AM312" s="17"/>
      <c r="AN312" s="18"/>
      <c r="AO312" s="16"/>
      <c r="AP312" s="17"/>
      <c r="AQ312" s="17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7"/>
      <c r="BC312" s="17"/>
      <c r="BD312" s="18"/>
      <c r="BE312" s="16"/>
      <c r="BF312" s="17"/>
      <c r="BG312" s="17"/>
      <c r="BH312" s="18"/>
      <c r="BI312" s="16"/>
      <c r="BJ312" s="7">
        <v>17</v>
      </c>
      <c r="BK312" s="7">
        <v>16.41</v>
      </c>
      <c r="BL312" s="7">
        <f t="shared" ref="BL312" si="9630">SUM(BJ312-2.77)</f>
        <v>14.23</v>
      </c>
      <c r="BM312" s="7">
        <f t="shared" ref="BM312" si="9631">SUM(BK312-2.77)</f>
        <v>13.64</v>
      </c>
      <c r="BN312" s="10">
        <f t="shared" ref="BN312" si="9632">MIN(BL312,BM312)</f>
        <v>13.64</v>
      </c>
      <c r="BO312" s="11">
        <f t="shared" si="9139"/>
        <v>0</v>
      </c>
      <c r="BP312" s="7">
        <f t="shared" ref="BP312" si="9633">SUM(BJ312)</f>
        <v>17</v>
      </c>
      <c r="BQ312" s="7">
        <f t="shared" ref="BQ312" si="9634">SUM(BK312)</f>
        <v>16.41</v>
      </c>
      <c r="BR312" s="10">
        <f t="shared" ref="BR312" si="9635">MIN(BP312,BQ312)</f>
        <v>16.41</v>
      </c>
      <c r="BS312" s="11">
        <f t="shared" si="9143"/>
        <v>0</v>
      </c>
      <c r="BT312" s="7">
        <f t="shared" ref="BT312" si="9636">SUM(BJ312)</f>
        <v>17</v>
      </c>
      <c r="BU312" s="7">
        <f t="shared" ref="BU312" si="9637">SUM(BK312)</f>
        <v>16.41</v>
      </c>
      <c r="BV312" s="7">
        <f t="shared" ref="BV312" si="9638">SUM(BT312-2.3)</f>
        <v>14.7</v>
      </c>
      <c r="BW312" s="7">
        <f t="shared" ref="BW312" si="9639">SUM(BU312-2.3)</f>
        <v>14.11</v>
      </c>
      <c r="BX312" s="10">
        <f t="shared" ref="BX312" si="9640">MIN(BV312,BW312)</f>
        <v>14.11</v>
      </c>
      <c r="BY312" s="11">
        <f t="shared" si="9149"/>
        <v>0</v>
      </c>
      <c r="BZ312" s="7">
        <f t="shared" ref="BZ312" si="9641">SUM(BT312)</f>
        <v>17</v>
      </c>
      <c r="CA312" s="7">
        <f t="shared" ref="CA312" si="9642">SUM(BU312)</f>
        <v>16.41</v>
      </c>
      <c r="CB312" s="10">
        <f t="shared" ref="CB312" si="9643">MIN(BZ312,CA312)</f>
        <v>16.41</v>
      </c>
      <c r="CC312" s="11">
        <f t="shared" si="9153"/>
        <v>0</v>
      </c>
    </row>
    <row r="313" spans="1:81" ht="18" customHeight="1" x14ac:dyDescent="0.25">
      <c r="A313" s="1">
        <f t="shared" si="7521"/>
        <v>44127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7"/>
      <c r="AG313" s="17"/>
      <c r="AH313" s="17"/>
      <c r="AI313" s="17"/>
      <c r="AJ313" s="18"/>
      <c r="AK313" s="16"/>
      <c r="AL313" s="17"/>
      <c r="AM313" s="17"/>
      <c r="AN313" s="18"/>
      <c r="AO313" s="16"/>
      <c r="AP313" s="17"/>
      <c r="AQ313" s="17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7"/>
      <c r="BC313" s="17"/>
      <c r="BD313" s="18"/>
      <c r="BE313" s="16"/>
      <c r="BF313" s="17"/>
      <c r="BG313" s="17"/>
      <c r="BH313" s="18"/>
      <c r="BI313" s="16"/>
      <c r="BJ313" s="7">
        <v>16.8</v>
      </c>
      <c r="BK313" s="7">
        <v>16.239999999999998</v>
      </c>
      <c r="BL313" s="7">
        <f t="shared" ref="BL313" si="9644">SUM(BJ313-2.77)</f>
        <v>14.030000000000001</v>
      </c>
      <c r="BM313" s="7">
        <f t="shared" ref="BM313" si="9645">SUM(BK313-2.77)</f>
        <v>13.469999999999999</v>
      </c>
      <c r="BN313" s="10">
        <f t="shared" ref="BN313" si="9646">MIN(BL313,BM313)</f>
        <v>13.469999999999999</v>
      </c>
      <c r="BO313" s="11">
        <f t="shared" si="9139"/>
        <v>0</v>
      </c>
      <c r="BP313" s="7">
        <f t="shared" ref="BP313" si="9647">SUM(BJ313)</f>
        <v>16.8</v>
      </c>
      <c r="BQ313" s="7">
        <f t="shared" ref="BQ313" si="9648">SUM(BK313)</f>
        <v>16.239999999999998</v>
      </c>
      <c r="BR313" s="10">
        <f t="shared" ref="BR313" si="9649">MIN(BP313,BQ313)</f>
        <v>16.239999999999998</v>
      </c>
      <c r="BS313" s="11">
        <f t="shared" si="9143"/>
        <v>0</v>
      </c>
      <c r="BT313" s="7">
        <f t="shared" ref="BT313" si="9650">SUM(BJ313)</f>
        <v>16.8</v>
      </c>
      <c r="BU313" s="7">
        <f t="shared" ref="BU313" si="9651">SUM(BK313)</f>
        <v>16.239999999999998</v>
      </c>
      <c r="BV313" s="7">
        <f t="shared" ref="BV313" si="9652">SUM(BT313-2.3)</f>
        <v>14.5</v>
      </c>
      <c r="BW313" s="7">
        <f t="shared" ref="BW313" si="9653">SUM(BU313-2.3)</f>
        <v>13.939999999999998</v>
      </c>
      <c r="BX313" s="10">
        <f t="shared" ref="BX313" si="9654">MIN(BV313,BW313)</f>
        <v>13.939999999999998</v>
      </c>
      <c r="BY313" s="11">
        <f t="shared" si="9149"/>
        <v>0</v>
      </c>
      <c r="BZ313" s="7">
        <f t="shared" ref="BZ313" si="9655">SUM(BT313)</f>
        <v>16.8</v>
      </c>
      <c r="CA313" s="7">
        <f t="shared" ref="CA313" si="9656">SUM(BU313)</f>
        <v>16.239999999999998</v>
      </c>
      <c r="CB313" s="10">
        <f t="shared" ref="CB313" si="9657">MIN(BZ313,CA313)</f>
        <v>16.239999999999998</v>
      </c>
      <c r="CC313" s="11">
        <f t="shared" si="9153"/>
        <v>0</v>
      </c>
    </row>
    <row r="314" spans="1:81" ht="18" customHeight="1" x14ac:dyDescent="0.25">
      <c r="A314" s="1">
        <f t="shared" si="7521"/>
        <v>44120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7"/>
      <c r="AG314" s="17"/>
      <c r="AH314" s="17"/>
      <c r="AI314" s="17"/>
      <c r="AJ314" s="18"/>
      <c r="AK314" s="16"/>
      <c r="AL314" s="17"/>
      <c r="AM314" s="17"/>
      <c r="AN314" s="18"/>
      <c r="AO314" s="16"/>
      <c r="AP314" s="17"/>
      <c r="AQ314" s="17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7"/>
      <c r="BC314" s="17"/>
      <c r="BD314" s="18"/>
      <c r="BE314" s="16"/>
      <c r="BF314" s="17"/>
      <c r="BG314" s="17"/>
      <c r="BH314" s="18"/>
      <c r="BI314" s="16"/>
      <c r="BJ314" s="7">
        <v>16.399999999999999</v>
      </c>
      <c r="BK314" s="7">
        <v>16.18</v>
      </c>
      <c r="BL314" s="7">
        <f t="shared" ref="BL314" si="9658">SUM(BJ314-2.77)</f>
        <v>13.629999999999999</v>
      </c>
      <c r="BM314" s="7">
        <f t="shared" ref="BM314" si="9659">SUM(BK314-2.77)</f>
        <v>13.41</v>
      </c>
      <c r="BN314" s="10">
        <f t="shared" ref="BN314:BN319" si="9660">MIN(BL314,BM314)</f>
        <v>13.41</v>
      </c>
      <c r="BO314" s="11">
        <f t="shared" si="9139"/>
        <v>0</v>
      </c>
      <c r="BP314" s="7">
        <f t="shared" ref="BP314" si="9661">SUM(BJ314)</f>
        <v>16.399999999999999</v>
      </c>
      <c r="BQ314" s="7">
        <f t="shared" ref="BQ314" si="9662">SUM(BK314)</f>
        <v>16.18</v>
      </c>
      <c r="BR314" s="10">
        <f t="shared" ref="BR314:BR319" si="9663">MIN(BP314,BQ314)</f>
        <v>16.18</v>
      </c>
      <c r="BS314" s="11">
        <f t="shared" si="9143"/>
        <v>0</v>
      </c>
      <c r="BT314" s="7">
        <f t="shared" ref="BT314" si="9664">SUM(BJ314)</f>
        <v>16.399999999999999</v>
      </c>
      <c r="BU314" s="7">
        <f t="shared" ref="BU314" si="9665">SUM(BK314)</f>
        <v>16.18</v>
      </c>
      <c r="BV314" s="7">
        <f t="shared" ref="BV314" si="9666">SUM(BT314-2.3)</f>
        <v>14.099999999999998</v>
      </c>
      <c r="BW314" s="7">
        <f t="shared" ref="BW314" si="9667">SUM(BU314-2.3)</f>
        <v>13.879999999999999</v>
      </c>
      <c r="BX314" s="10">
        <f t="shared" ref="BX314:BX319" si="9668">MIN(BV314,BW314)</f>
        <v>13.879999999999999</v>
      </c>
      <c r="BY314" s="11">
        <f t="shared" si="9149"/>
        <v>0</v>
      </c>
      <c r="BZ314" s="7">
        <f t="shared" ref="BZ314" si="9669">SUM(BT314)</f>
        <v>16.399999999999999</v>
      </c>
      <c r="CA314" s="7">
        <f t="shared" ref="CA314" si="9670">SUM(BU314)</f>
        <v>16.18</v>
      </c>
      <c r="CB314" s="10">
        <f t="shared" ref="CB314:CB319" si="9671">MIN(BZ314,CA314)</f>
        <v>16.18</v>
      </c>
      <c r="CC314" s="11">
        <f t="shared" si="9153"/>
        <v>0</v>
      </c>
    </row>
    <row r="315" spans="1:81" ht="18" customHeight="1" x14ac:dyDescent="0.25">
      <c r="A315" s="1">
        <f t="shared" si="7521"/>
        <v>44113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7"/>
      <c r="AG315" s="17"/>
      <c r="AH315" s="17"/>
      <c r="AI315" s="17"/>
      <c r="AJ315" s="18"/>
      <c r="AK315" s="16"/>
      <c r="AL315" s="17"/>
      <c r="AM315" s="17"/>
      <c r="AN315" s="18"/>
      <c r="AO315" s="16"/>
      <c r="AP315" s="17"/>
      <c r="AQ315" s="17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7"/>
      <c r="BC315" s="17"/>
      <c r="BD315" s="18"/>
      <c r="BE315" s="16"/>
      <c r="BF315" s="17"/>
      <c r="BG315" s="17"/>
      <c r="BH315" s="18"/>
      <c r="BI315" s="16"/>
      <c r="BJ315" s="7">
        <v>16.2</v>
      </c>
      <c r="BK315" s="7">
        <v>16.18</v>
      </c>
      <c r="BL315" s="7">
        <f t="shared" ref="BL315" si="9672">SUM(BJ315-2.77)</f>
        <v>13.43</v>
      </c>
      <c r="BM315" s="7">
        <f t="shared" ref="BM315" si="9673">SUM(BK315-2.77)</f>
        <v>13.41</v>
      </c>
      <c r="BN315" s="10">
        <f t="shared" si="9660"/>
        <v>13.41</v>
      </c>
      <c r="BO315" s="11">
        <f t="shared" si="9139"/>
        <v>0</v>
      </c>
      <c r="BP315" s="7">
        <f t="shared" ref="BP315" si="9674">SUM(BJ315)</f>
        <v>16.2</v>
      </c>
      <c r="BQ315" s="7">
        <f t="shared" ref="BQ315" si="9675">SUM(BK315)</f>
        <v>16.18</v>
      </c>
      <c r="BR315" s="10">
        <f t="shared" si="9663"/>
        <v>16.18</v>
      </c>
      <c r="BS315" s="11">
        <f t="shared" si="9143"/>
        <v>0</v>
      </c>
      <c r="BT315" s="7">
        <f t="shared" ref="BT315" si="9676">SUM(BJ315)</f>
        <v>16.2</v>
      </c>
      <c r="BU315" s="7">
        <f t="shared" ref="BU315" si="9677">SUM(BK315)</f>
        <v>16.18</v>
      </c>
      <c r="BV315" s="7">
        <f t="shared" ref="BV315" si="9678">SUM(BT315-2.3)</f>
        <v>13.899999999999999</v>
      </c>
      <c r="BW315" s="7">
        <f t="shared" ref="BW315" si="9679">SUM(BU315-2.3)</f>
        <v>13.879999999999999</v>
      </c>
      <c r="BX315" s="10">
        <f t="shared" si="9668"/>
        <v>13.879999999999999</v>
      </c>
      <c r="BY315" s="11">
        <f t="shared" si="9149"/>
        <v>0</v>
      </c>
      <c r="BZ315" s="7">
        <f t="shared" ref="BZ315" si="9680">SUM(BT315)</f>
        <v>16.2</v>
      </c>
      <c r="CA315" s="7">
        <f t="shared" ref="CA315" si="9681">SUM(BU315)</f>
        <v>16.18</v>
      </c>
      <c r="CB315" s="10">
        <f t="shared" si="9671"/>
        <v>16.18</v>
      </c>
      <c r="CC315" s="11">
        <f t="shared" si="9153"/>
        <v>0</v>
      </c>
    </row>
    <row r="316" spans="1:81" ht="18" customHeight="1" x14ac:dyDescent="0.25">
      <c r="A316" s="1">
        <f t="shared" si="7521"/>
        <v>44106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7"/>
      <c r="AG316" s="17"/>
      <c r="AH316" s="17"/>
      <c r="AI316" s="17"/>
      <c r="AJ316" s="18"/>
      <c r="AK316" s="16"/>
      <c r="AL316" s="17"/>
      <c r="AM316" s="17"/>
      <c r="AN316" s="18"/>
      <c r="AO316" s="16"/>
      <c r="AP316" s="17"/>
      <c r="AQ316" s="17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7"/>
      <c r="BC316" s="17"/>
      <c r="BD316" s="18"/>
      <c r="BE316" s="16"/>
      <c r="BF316" s="17"/>
      <c r="BG316" s="17"/>
      <c r="BH316" s="18"/>
      <c r="BI316" s="16"/>
      <c r="BJ316" s="7">
        <v>16.2</v>
      </c>
      <c r="BK316" s="7">
        <v>16.170000000000002</v>
      </c>
      <c r="BL316" s="7">
        <f t="shared" ref="BL316" si="9682">SUM(BJ316-2.77)</f>
        <v>13.43</v>
      </c>
      <c r="BM316" s="7">
        <f t="shared" ref="BM316" si="9683">SUM(BK316-2.77)</f>
        <v>13.400000000000002</v>
      </c>
      <c r="BN316" s="10">
        <f t="shared" si="9660"/>
        <v>13.400000000000002</v>
      </c>
      <c r="BO316" s="11">
        <f t="shared" si="9139"/>
        <v>0</v>
      </c>
      <c r="BP316" s="7">
        <f t="shared" ref="BP316:BQ318" si="9684">SUM(BJ316)</f>
        <v>16.2</v>
      </c>
      <c r="BQ316" s="7">
        <f t="shared" si="9684"/>
        <v>16.170000000000002</v>
      </c>
      <c r="BR316" s="10">
        <f t="shared" si="9663"/>
        <v>16.170000000000002</v>
      </c>
      <c r="BS316" s="11">
        <f t="shared" si="9143"/>
        <v>0</v>
      </c>
      <c r="BT316" s="7">
        <f t="shared" ref="BT316:BU318" si="9685">SUM(BJ316)</f>
        <v>16.2</v>
      </c>
      <c r="BU316" s="7">
        <f t="shared" si="9685"/>
        <v>16.170000000000002</v>
      </c>
      <c r="BV316" s="7">
        <f t="shared" ref="BV316" si="9686">SUM(BT316-2.3)</f>
        <v>13.899999999999999</v>
      </c>
      <c r="BW316" s="7">
        <f t="shared" ref="BW316" si="9687">SUM(BU316-2.3)</f>
        <v>13.870000000000001</v>
      </c>
      <c r="BX316" s="10">
        <f t="shared" si="9668"/>
        <v>13.870000000000001</v>
      </c>
      <c r="BY316" s="11">
        <f t="shared" si="9149"/>
        <v>0</v>
      </c>
      <c r="BZ316" s="7">
        <f t="shared" ref="BZ316:CA318" si="9688">SUM(BT316)</f>
        <v>16.2</v>
      </c>
      <c r="CA316" s="7">
        <f t="shared" si="9688"/>
        <v>16.170000000000002</v>
      </c>
      <c r="CB316" s="10">
        <f t="shared" si="9671"/>
        <v>16.170000000000002</v>
      </c>
      <c r="CC316" s="11">
        <f t="shared" si="9153"/>
        <v>0</v>
      </c>
    </row>
    <row r="317" spans="1:81" ht="18" customHeight="1" x14ac:dyDescent="0.25">
      <c r="A317" s="1">
        <f t="shared" si="7521"/>
        <v>44099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7"/>
      <c r="AG317" s="17"/>
      <c r="AH317" s="17"/>
      <c r="AI317" s="17"/>
      <c r="AJ317" s="18"/>
      <c r="AK317" s="16"/>
      <c r="AL317" s="17"/>
      <c r="AM317" s="17"/>
      <c r="AN317" s="18"/>
      <c r="AO317" s="16"/>
      <c r="AP317" s="17"/>
      <c r="AQ317" s="17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7"/>
      <c r="BC317" s="17"/>
      <c r="BD317" s="18"/>
      <c r="BE317" s="16"/>
      <c r="BF317" s="17"/>
      <c r="BG317" s="17"/>
      <c r="BH317" s="18"/>
      <c r="BI317" s="16"/>
      <c r="BJ317" s="7">
        <v>16.100000000000001</v>
      </c>
      <c r="BK317" s="7">
        <v>16.149999999999999</v>
      </c>
      <c r="BL317" s="7">
        <f t="shared" ref="BL317:BM319" si="9689">SUM(BJ317-2.77)</f>
        <v>13.330000000000002</v>
      </c>
      <c r="BM317" s="7">
        <f t="shared" si="9689"/>
        <v>13.379999999999999</v>
      </c>
      <c r="BN317" s="10">
        <f t="shared" si="9660"/>
        <v>13.330000000000002</v>
      </c>
      <c r="BO317" s="11">
        <f t="shared" si="9139"/>
        <v>0</v>
      </c>
      <c r="BP317" s="7">
        <f t="shared" si="9684"/>
        <v>16.100000000000001</v>
      </c>
      <c r="BQ317" s="7">
        <f t="shared" si="9684"/>
        <v>16.149999999999999</v>
      </c>
      <c r="BR317" s="10">
        <f t="shared" si="9663"/>
        <v>16.100000000000001</v>
      </c>
      <c r="BS317" s="11">
        <f t="shared" si="9143"/>
        <v>0</v>
      </c>
      <c r="BT317" s="7">
        <f t="shared" si="9685"/>
        <v>16.100000000000001</v>
      </c>
      <c r="BU317" s="7">
        <f t="shared" si="9685"/>
        <v>16.149999999999999</v>
      </c>
      <c r="BV317" s="7">
        <f t="shared" ref="BV317:BW319" si="9690">SUM(BT317-2.3)</f>
        <v>13.8</v>
      </c>
      <c r="BW317" s="7">
        <f t="shared" si="9690"/>
        <v>13.849999999999998</v>
      </c>
      <c r="BX317" s="10">
        <f t="shared" si="9668"/>
        <v>13.8</v>
      </c>
      <c r="BY317" s="11">
        <f t="shared" si="9149"/>
        <v>0</v>
      </c>
      <c r="BZ317" s="7">
        <f t="shared" si="9688"/>
        <v>16.100000000000001</v>
      </c>
      <c r="CA317" s="7">
        <f t="shared" si="9688"/>
        <v>16.149999999999999</v>
      </c>
      <c r="CB317" s="10">
        <f t="shared" si="9671"/>
        <v>16.100000000000001</v>
      </c>
      <c r="CC317" s="11">
        <f t="shared" si="9153"/>
        <v>0</v>
      </c>
    </row>
    <row r="318" spans="1:81" ht="18" customHeight="1" x14ac:dyDescent="0.25">
      <c r="A318" s="1">
        <f t="shared" si="7521"/>
        <v>44092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7"/>
      <c r="AG318" s="17"/>
      <c r="AH318" s="17"/>
      <c r="AI318" s="17"/>
      <c r="AJ318" s="18"/>
      <c r="AK318" s="16"/>
      <c r="AL318" s="17"/>
      <c r="AM318" s="17"/>
      <c r="AN318" s="18"/>
      <c r="AO318" s="16"/>
      <c r="AP318" s="17"/>
      <c r="AQ318" s="17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7"/>
      <c r="BC318" s="17"/>
      <c r="BD318" s="18"/>
      <c r="BE318" s="16"/>
      <c r="BF318" s="17"/>
      <c r="BG318" s="17"/>
      <c r="BH318" s="18"/>
      <c r="BI318" s="16"/>
      <c r="BJ318" s="7">
        <v>16.2</v>
      </c>
      <c r="BK318" s="7">
        <v>16.13</v>
      </c>
      <c r="BL318" s="7">
        <f t="shared" si="9689"/>
        <v>13.43</v>
      </c>
      <c r="BM318" s="7">
        <f t="shared" si="9689"/>
        <v>13.36</v>
      </c>
      <c r="BN318" s="10">
        <f t="shared" si="9660"/>
        <v>13.36</v>
      </c>
      <c r="BO318" s="11">
        <f t="shared" si="9139"/>
        <v>0</v>
      </c>
      <c r="BP318" s="7">
        <f t="shared" si="9684"/>
        <v>16.2</v>
      </c>
      <c r="BQ318" s="7">
        <f t="shared" si="9684"/>
        <v>16.13</v>
      </c>
      <c r="BR318" s="10">
        <f t="shared" si="9663"/>
        <v>16.13</v>
      </c>
      <c r="BS318" s="11">
        <f t="shared" si="9143"/>
        <v>0</v>
      </c>
      <c r="BT318" s="7">
        <f t="shared" si="9685"/>
        <v>16.2</v>
      </c>
      <c r="BU318" s="7">
        <f t="shared" si="9685"/>
        <v>16.13</v>
      </c>
      <c r="BV318" s="7">
        <f t="shared" si="9690"/>
        <v>13.899999999999999</v>
      </c>
      <c r="BW318" s="7">
        <f t="shared" si="9690"/>
        <v>13.829999999999998</v>
      </c>
      <c r="BX318" s="10">
        <f t="shared" si="9668"/>
        <v>13.829999999999998</v>
      </c>
      <c r="BY318" s="11">
        <f t="shared" si="9149"/>
        <v>0</v>
      </c>
      <c r="BZ318" s="7">
        <f t="shared" si="9688"/>
        <v>16.2</v>
      </c>
      <c r="CA318" s="7">
        <f t="shared" si="9688"/>
        <v>16.13</v>
      </c>
      <c r="CB318" s="10">
        <f t="shared" si="9671"/>
        <v>16.13</v>
      </c>
      <c r="CC318" s="11">
        <f t="shared" si="9153"/>
        <v>0</v>
      </c>
    </row>
    <row r="319" spans="1:81" ht="18" customHeight="1" x14ac:dyDescent="0.25">
      <c r="A319" s="1">
        <f t="shared" si="7521"/>
        <v>44085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7"/>
      <c r="AG319" s="17"/>
      <c r="AH319" s="17"/>
      <c r="AI319" s="17"/>
      <c r="AJ319" s="18"/>
      <c r="AK319" s="16"/>
      <c r="AL319" s="17"/>
      <c r="AM319" s="17"/>
      <c r="AN319" s="18"/>
      <c r="AO319" s="16"/>
      <c r="AP319" s="17"/>
      <c r="AQ319" s="17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7"/>
      <c r="BC319" s="17"/>
      <c r="BD319" s="18"/>
      <c r="BE319" s="16"/>
      <c r="BF319" s="17"/>
      <c r="BG319" s="17"/>
      <c r="BH319" s="18"/>
      <c r="BI319" s="16"/>
      <c r="BJ319" s="7">
        <v>16.2</v>
      </c>
      <c r="BK319" s="7">
        <v>16.100000000000001</v>
      </c>
      <c r="BL319" s="7">
        <f t="shared" si="9689"/>
        <v>13.43</v>
      </c>
      <c r="BM319" s="7">
        <f t="shared" si="9689"/>
        <v>13.330000000000002</v>
      </c>
      <c r="BN319" s="10">
        <f t="shared" si="9660"/>
        <v>13.330000000000002</v>
      </c>
      <c r="BO319" s="11">
        <f t="shared" si="9139"/>
        <v>0</v>
      </c>
      <c r="BP319" s="7">
        <f t="shared" ref="BP319:BQ321" si="9691">SUM(BJ319)</f>
        <v>16.2</v>
      </c>
      <c r="BQ319" s="7">
        <f t="shared" si="9691"/>
        <v>16.100000000000001</v>
      </c>
      <c r="BR319" s="10">
        <f t="shared" si="9663"/>
        <v>16.100000000000001</v>
      </c>
      <c r="BS319" s="11">
        <f t="shared" si="9143"/>
        <v>0</v>
      </c>
      <c r="BT319" s="7">
        <f t="shared" ref="BT319:BU321" si="9692">SUM(BJ319)</f>
        <v>16.2</v>
      </c>
      <c r="BU319" s="7">
        <f t="shared" si="9692"/>
        <v>16.100000000000001</v>
      </c>
      <c r="BV319" s="7">
        <f t="shared" si="9690"/>
        <v>13.899999999999999</v>
      </c>
      <c r="BW319" s="7">
        <f t="shared" si="9690"/>
        <v>13.8</v>
      </c>
      <c r="BX319" s="10">
        <f t="shared" si="9668"/>
        <v>13.8</v>
      </c>
      <c r="BY319" s="11">
        <f t="shared" si="9149"/>
        <v>0</v>
      </c>
      <c r="BZ319" s="7">
        <f t="shared" ref="BZ319:CA321" si="9693">SUM(BT319)</f>
        <v>16.2</v>
      </c>
      <c r="CA319" s="7">
        <f t="shared" si="9693"/>
        <v>16.100000000000001</v>
      </c>
      <c r="CB319" s="10">
        <f t="shared" si="9671"/>
        <v>16.100000000000001</v>
      </c>
      <c r="CC319" s="11">
        <f t="shared" si="9153"/>
        <v>0</v>
      </c>
    </row>
    <row r="320" spans="1:81" ht="18" customHeight="1" x14ac:dyDescent="0.25">
      <c r="A320" s="1">
        <f t="shared" si="7521"/>
        <v>44078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7"/>
      <c r="AG320" s="17"/>
      <c r="AH320" s="17"/>
      <c r="AI320" s="17"/>
      <c r="AJ320" s="18"/>
      <c r="AK320" s="16"/>
      <c r="AL320" s="17"/>
      <c r="AM320" s="17"/>
      <c r="AN320" s="18"/>
      <c r="AO320" s="16"/>
      <c r="AP320" s="17"/>
      <c r="AQ320" s="17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7"/>
      <c r="BC320" s="17"/>
      <c r="BD320" s="18"/>
      <c r="BE320" s="16"/>
      <c r="BF320" s="17"/>
      <c r="BG320" s="17"/>
      <c r="BH320" s="18"/>
      <c r="BI320" s="16"/>
      <c r="BJ320" s="7">
        <v>16.2</v>
      </c>
      <c r="BK320" s="7">
        <v>16.03</v>
      </c>
      <c r="BL320" s="7">
        <f t="shared" ref="BL320:BM322" si="9694">SUM(BJ320-2.77)</f>
        <v>13.43</v>
      </c>
      <c r="BM320" s="7">
        <f t="shared" si="9694"/>
        <v>13.260000000000002</v>
      </c>
      <c r="BN320" s="10">
        <f t="shared" ref="BN320:BN325" si="9695">MIN(BL320,BM320)</f>
        <v>13.260000000000002</v>
      </c>
      <c r="BO320" s="11">
        <f t="shared" si="9139"/>
        <v>0</v>
      </c>
      <c r="BP320" s="7">
        <f t="shared" si="9691"/>
        <v>16.2</v>
      </c>
      <c r="BQ320" s="7">
        <f t="shared" si="9691"/>
        <v>16.03</v>
      </c>
      <c r="BR320" s="10">
        <f t="shared" ref="BR320:BR325" si="9696">MIN(BP320,BQ320)</f>
        <v>16.03</v>
      </c>
      <c r="BS320" s="11">
        <f t="shared" si="9143"/>
        <v>0</v>
      </c>
      <c r="BT320" s="7">
        <f t="shared" si="9692"/>
        <v>16.2</v>
      </c>
      <c r="BU320" s="7">
        <f t="shared" si="9692"/>
        <v>16.03</v>
      </c>
      <c r="BV320" s="7">
        <f t="shared" ref="BV320:BW322" si="9697">SUM(BT320-2.3)</f>
        <v>13.899999999999999</v>
      </c>
      <c r="BW320" s="7">
        <f t="shared" si="9697"/>
        <v>13.73</v>
      </c>
      <c r="BX320" s="10">
        <f t="shared" ref="BX320:BX325" si="9698">MIN(BV320,BW320)</f>
        <v>13.73</v>
      </c>
      <c r="BY320" s="11">
        <f t="shared" si="9149"/>
        <v>0</v>
      </c>
      <c r="BZ320" s="7">
        <f t="shared" si="9693"/>
        <v>16.2</v>
      </c>
      <c r="CA320" s="7">
        <f t="shared" si="9693"/>
        <v>16.03</v>
      </c>
      <c r="CB320" s="10">
        <f t="shared" ref="CB320:CB325" si="9699">MIN(BZ320,CA320)</f>
        <v>16.03</v>
      </c>
      <c r="CC320" s="11">
        <f t="shared" si="9153"/>
        <v>0</v>
      </c>
    </row>
    <row r="321" spans="1:81" ht="18" customHeight="1" x14ac:dyDescent="0.25">
      <c r="A321" s="1">
        <f t="shared" si="7521"/>
        <v>44071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7"/>
      <c r="AG321" s="17"/>
      <c r="AH321" s="17"/>
      <c r="AI321" s="17"/>
      <c r="AJ321" s="18"/>
      <c r="AK321" s="16"/>
      <c r="AL321" s="17"/>
      <c r="AM321" s="17"/>
      <c r="AN321" s="18"/>
      <c r="AO321" s="16"/>
      <c r="AP321" s="17"/>
      <c r="AQ321" s="17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7"/>
      <c r="BC321" s="17"/>
      <c r="BD321" s="18"/>
      <c r="BE321" s="16"/>
      <c r="BF321" s="17"/>
      <c r="BG321" s="17"/>
      <c r="BH321" s="18"/>
      <c r="BI321" s="16"/>
      <c r="BJ321" s="7">
        <v>16</v>
      </c>
      <c r="BK321" s="7">
        <v>16.059999999999999</v>
      </c>
      <c r="BL321" s="7">
        <f t="shared" si="9694"/>
        <v>13.23</v>
      </c>
      <c r="BM321" s="7">
        <f t="shared" si="9694"/>
        <v>13.29</v>
      </c>
      <c r="BN321" s="10">
        <f t="shared" si="9695"/>
        <v>13.23</v>
      </c>
      <c r="BO321" s="11">
        <f t="shared" si="9139"/>
        <v>0</v>
      </c>
      <c r="BP321" s="7">
        <f t="shared" si="9691"/>
        <v>16</v>
      </c>
      <c r="BQ321" s="7">
        <f t="shared" si="9691"/>
        <v>16.059999999999999</v>
      </c>
      <c r="BR321" s="10">
        <f t="shared" si="9696"/>
        <v>16</v>
      </c>
      <c r="BS321" s="11">
        <f t="shared" si="9143"/>
        <v>0</v>
      </c>
      <c r="BT321" s="7">
        <f t="shared" si="9692"/>
        <v>16</v>
      </c>
      <c r="BU321" s="7">
        <f t="shared" si="9692"/>
        <v>16.059999999999999</v>
      </c>
      <c r="BV321" s="7">
        <f t="shared" si="9697"/>
        <v>13.7</v>
      </c>
      <c r="BW321" s="7">
        <f t="shared" si="9697"/>
        <v>13.759999999999998</v>
      </c>
      <c r="BX321" s="10">
        <f t="shared" si="9698"/>
        <v>13.7</v>
      </c>
      <c r="BY321" s="11">
        <f t="shared" si="9149"/>
        <v>0</v>
      </c>
      <c r="BZ321" s="7">
        <f t="shared" si="9693"/>
        <v>16</v>
      </c>
      <c r="CA321" s="7">
        <f t="shared" si="9693"/>
        <v>16.059999999999999</v>
      </c>
      <c r="CB321" s="10">
        <f t="shared" si="9699"/>
        <v>16</v>
      </c>
      <c r="CC321" s="11">
        <f t="shared" si="9153"/>
        <v>0</v>
      </c>
    </row>
    <row r="322" spans="1:81" ht="18" customHeight="1" x14ac:dyDescent="0.25">
      <c r="A322" s="1">
        <f t="shared" si="7521"/>
        <v>44064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7"/>
      <c r="AG322" s="17"/>
      <c r="AH322" s="17"/>
      <c r="AI322" s="17"/>
      <c r="AJ322" s="18"/>
      <c r="AK322" s="16"/>
      <c r="AL322" s="17"/>
      <c r="AM322" s="17"/>
      <c r="AN322" s="18"/>
      <c r="AO322" s="16"/>
      <c r="AP322" s="17"/>
      <c r="AQ322" s="17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7"/>
      <c r="BC322" s="17"/>
      <c r="BD322" s="18"/>
      <c r="BE322" s="16"/>
      <c r="BF322" s="17"/>
      <c r="BG322" s="17"/>
      <c r="BH322" s="18"/>
      <c r="BI322" s="16"/>
      <c r="BJ322" s="7">
        <v>16.100000000000001</v>
      </c>
      <c r="BK322" s="7">
        <v>16.12</v>
      </c>
      <c r="BL322" s="7">
        <f t="shared" si="9694"/>
        <v>13.330000000000002</v>
      </c>
      <c r="BM322" s="7">
        <f t="shared" si="9694"/>
        <v>13.350000000000001</v>
      </c>
      <c r="BN322" s="10">
        <f t="shared" si="9695"/>
        <v>13.330000000000002</v>
      </c>
      <c r="BO322" s="11">
        <f t="shared" si="9139"/>
        <v>0</v>
      </c>
      <c r="BP322" s="7">
        <f t="shared" ref="BP322:BQ324" si="9700">SUM(BJ322)</f>
        <v>16.100000000000001</v>
      </c>
      <c r="BQ322" s="7">
        <f t="shared" si="9700"/>
        <v>16.12</v>
      </c>
      <c r="BR322" s="10">
        <f t="shared" si="9696"/>
        <v>16.100000000000001</v>
      </c>
      <c r="BS322" s="11">
        <f t="shared" si="9143"/>
        <v>0</v>
      </c>
      <c r="BT322" s="7">
        <f t="shared" ref="BT322:BU324" si="9701">SUM(BJ322)</f>
        <v>16.100000000000001</v>
      </c>
      <c r="BU322" s="7">
        <f t="shared" si="9701"/>
        <v>16.12</v>
      </c>
      <c r="BV322" s="7">
        <f t="shared" si="9697"/>
        <v>13.8</v>
      </c>
      <c r="BW322" s="7">
        <f t="shared" si="9697"/>
        <v>13.82</v>
      </c>
      <c r="BX322" s="10">
        <f t="shared" si="9698"/>
        <v>13.8</v>
      </c>
      <c r="BY322" s="11">
        <f t="shared" si="9149"/>
        <v>0</v>
      </c>
      <c r="BZ322" s="7">
        <f t="shared" ref="BZ322:CA324" si="9702">SUM(BT322)</f>
        <v>16.100000000000001</v>
      </c>
      <c r="CA322" s="7">
        <f t="shared" si="9702"/>
        <v>16.12</v>
      </c>
      <c r="CB322" s="10">
        <f t="shared" si="9699"/>
        <v>16.100000000000001</v>
      </c>
      <c r="CC322" s="11">
        <f t="shared" si="9153"/>
        <v>0</v>
      </c>
    </row>
    <row r="323" spans="1:81" ht="18" customHeight="1" x14ac:dyDescent="0.25">
      <c r="A323" s="1">
        <f t="shared" si="7521"/>
        <v>44057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7"/>
      <c r="AG323" s="17"/>
      <c r="AH323" s="17"/>
      <c r="AI323" s="17"/>
      <c r="AJ323" s="18"/>
      <c r="AK323" s="16"/>
      <c r="AL323" s="17"/>
      <c r="AM323" s="17"/>
      <c r="AN323" s="18"/>
      <c r="AO323" s="16"/>
      <c r="AP323" s="17"/>
      <c r="AQ323" s="17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7"/>
      <c r="BC323" s="17"/>
      <c r="BD323" s="18"/>
      <c r="BE323" s="16"/>
      <c r="BF323" s="17"/>
      <c r="BG323" s="17"/>
      <c r="BH323" s="18"/>
      <c r="BI323" s="16"/>
      <c r="BJ323" s="7">
        <v>16.100000000000001</v>
      </c>
      <c r="BK323" s="7">
        <v>16.260000000000002</v>
      </c>
      <c r="BL323" s="7">
        <f t="shared" ref="BL323:BM325" si="9703">SUM(BJ323-2.77)</f>
        <v>13.330000000000002</v>
      </c>
      <c r="BM323" s="7">
        <f t="shared" si="9703"/>
        <v>13.490000000000002</v>
      </c>
      <c r="BN323" s="10">
        <f t="shared" si="9695"/>
        <v>13.330000000000002</v>
      </c>
      <c r="BO323" s="11">
        <f t="shared" si="9139"/>
        <v>0</v>
      </c>
      <c r="BP323" s="7">
        <f t="shared" si="9700"/>
        <v>16.100000000000001</v>
      </c>
      <c r="BQ323" s="7">
        <f t="shared" si="9700"/>
        <v>16.260000000000002</v>
      </c>
      <c r="BR323" s="10">
        <f t="shared" si="9696"/>
        <v>16.100000000000001</v>
      </c>
      <c r="BS323" s="11">
        <f t="shared" si="9143"/>
        <v>0</v>
      </c>
      <c r="BT323" s="7">
        <f t="shared" si="9701"/>
        <v>16.100000000000001</v>
      </c>
      <c r="BU323" s="7">
        <f t="shared" si="9701"/>
        <v>16.260000000000002</v>
      </c>
      <c r="BV323" s="7">
        <f t="shared" ref="BV323:BW325" si="9704">SUM(BT323-2.3)</f>
        <v>13.8</v>
      </c>
      <c r="BW323" s="7">
        <f t="shared" si="9704"/>
        <v>13.96</v>
      </c>
      <c r="BX323" s="10">
        <f t="shared" si="9698"/>
        <v>13.8</v>
      </c>
      <c r="BY323" s="11">
        <f t="shared" si="9149"/>
        <v>0</v>
      </c>
      <c r="BZ323" s="7">
        <f t="shared" si="9702"/>
        <v>16.100000000000001</v>
      </c>
      <c r="CA323" s="7">
        <f t="shared" si="9702"/>
        <v>16.260000000000002</v>
      </c>
      <c r="CB323" s="10">
        <f t="shared" si="9699"/>
        <v>16.100000000000001</v>
      </c>
      <c r="CC323" s="11">
        <f t="shared" si="9153"/>
        <v>0</v>
      </c>
    </row>
    <row r="324" spans="1:81" ht="18" customHeight="1" x14ac:dyDescent="0.25">
      <c r="A324" s="1">
        <f t="shared" si="7521"/>
        <v>44050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7"/>
      <c r="AG324" s="17"/>
      <c r="AH324" s="17"/>
      <c r="AI324" s="17"/>
      <c r="AJ324" s="18"/>
      <c r="AK324" s="16"/>
      <c r="AL324" s="17"/>
      <c r="AM324" s="17"/>
      <c r="AN324" s="18"/>
      <c r="AO324" s="16"/>
      <c r="AP324" s="17"/>
      <c r="AQ324" s="17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7"/>
      <c r="BC324" s="17"/>
      <c r="BD324" s="18"/>
      <c r="BE324" s="16"/>
      <c r="BF324" s="17"/>
      <c r="BG324" s="17"/>
      <c r="BH324" s="18"/>
      <c r="BI324" s="16"/>
      <c r="BJ324" s="7">
        <v>15.9</v>
      </c>
      <c r="BK324" s="7">
        <v>16.440000000000001</v>
      </c>
      <c r="BL324" s="7">
        <f t="shared" si="9703"/>
        <v>13.13</v>
      </c>
      <c r="BM324" s="7">
        <f t="shared" si="9703"/>
        <v>13.670000000000002</v>
      </c>
      <c r="BN324" s="10">
        <f t="shared" si="9695"/>
        <v>13.13</v>
      </c>
      <c r="BO324" s="11">
        <f t="shared" si="9139"/>
        <v>0</v>
      </c>
      <c r="BP324" s="7">
        <f t="shared" si="9700"/>
        <v>15.9</v>
      </c>
      <c r="BQ324" s="7">
        <f t="shared" si="9700"/>
        <v>16.440000000000001</v>
      </c>
      <c r="BR324" s="10">
        <f t="shared" si="9696"/>
        <v>15.9</v>
      </c>
      <c r="BS324" s="11">
        <f t="shared" si="9143"/>
        <v>0</v>
      </c>
      <c r="BT324" s="7">
        <f t="shared" si="9701"/>
        <v>15.9</v>
      </c>
      <c r="BU324" s="7">
        <f t="shared" si="9701"/>
        <v>16.440000000000001</v>
      </c>
      <c r="BV324" s="7">
        <f t="shared" si="9704"/>
        <v>13.600000000000001</v>
      </c>
      <c r="BW324" s="7">
        <f t="shared" si="9704"/>
        <v>14.14</v>
      </c>
      <c r="BX324" s="10">
        <f t="shared" si="9698"/>
        <v>13.600000000000001</v>
      </c>
      <c r="BY324" s="11">
        <f t="shared" si="9149"/>
        <v>0</v>
      </c>
      <c r="BZ324" s="7">
        <f t="shared" si="9702"/>
        <v>15.9</v>
      </c>
      <c r="CA324" s="7">
        <f t="shared" si="9702"/>
        <v>16.440000000000001</v>
      </c>
      <c r="CB324" s="10">
        <f t="shared" si="9699"/>
        <v>15.9</v>
      </c>
      <c r="CC324" s="11">
        <f t="shared" si="9153"/>
        <v>0</v>
      </c>
    </row>
    <row r="325" spans="1:81" ht="18" customHeight="1" x14ac:dyDescent="0.25">
      <c r="A325" s="1">
        <f t="shared" si="7521"/>
        <v>44043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7"/>
      <c r="AG325" s="17"/>
      <c r="AH325" s="17"/>
      <c r="AI325" s="17"/>
      <c r="AJ325" s="18"/>
      <c r="AK325" s="16"/>
      <c r="AL325" s="17"/>
      <c r="AM325" s="17"/>
      <c r="AN325" s="18"/>
      <c r="AO325" s="16"/>
      <c r="AP325" s="17"/>
      <c r="AQ325" s="17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7"/>
      <c r="BC325" s="17"/>
      <c r="BD325" s="18"/>
      <c r="BE325" s="16"/>
      <c r="BF325" s="17"/>
      <c r="BG325" s="17"/>
      <c r="BH325" s="18"/>
      <c r="BI325" s="16"/>
      <c r="BJ325" s="7">
        <v>16.100000000000001</v>
      </c>
      <c r="BK325" s="7">
        <v>16.59</v>
      </c>
      <c r="BL325" s="7">
        <f t="shared" si="9703"/>
        <v>13.330000000000002</v>
      </c>
      <c r="BM325" s="7">
        <f t="shared" si="9703"/>
        <v>13.82</v>
      </c>
      <c r="BN325" s="10">
        <f t="shared" si="9695"/>
        <v>13.330000000000002</v>
      </c>
      <c r="BO325" s="11">
        <f t="shared" si="9139"/>
        <v>0</v>
      </c>
      <c r="BP325" s="7">
        <f t="shared" ref="BP325:BQ327" si="9705">SUM(BJ325)</f>
        <v>16.100000000000001</v>
      </c>
      <c r="BQ325" s="7">
        <f t="shared" si="9705"/>
        <v>16.59</v>
      </c>
      <c r="BR325" s="10">
        <f t="shared" si="9696"/>
        <v>16.100000000000001</v>
      </c>
      <c r="BS325" s="11">
        <f t="shared" si="9143"/>
        <v>0</v>
      </c>
      <c r="BT325" s="7">
        <f t="shared" ref="BT325:BU327" si="9706">SUM(BJ325)</f>
        <v>16.100000000000001</v>
      </c>
      <c r="BU325" s="7">
        <f t="shared" si="9706"/>
        <v>16.59</v>
      </c>
      <c r="BV325" s="7">
        <f t="shared" si="9704"/>
        <v>13.8</v>
      </c>
      <c r="BW325" s="7">
        <f t="shared" si="9704"/>
        <v>14.29</v>
      </c>
      <c r="BX325" s="10">
        <f t="shared" si="9698"/>
        <v>13.8</v>
      </c>
      <c r="BY325" s="11">
        <f t="shared" si="9149"/>
        <v>0</v>
      </c>
      <c r="BZ325" s="7">
        <f t="shared" ref="BZ325:CA327" si="9707">SUM(BT325)</f>
        <v>16.100000000000001</v>
      </c>
      <c r="CA325" s="7">
        <f t="shared" si="9707"/>
        <v>16.59</v>
      </c>
      <c r="CB325" s="10">
        <f t="shared" si="9699"/>
        <v>16.100000000000001</v>
      </c>
      <c r="CC325" s="11">
        <f t="shared" si="9153"/>
        <v>0</v>
      </c>
    </row>
    <row r="326" spans="1:81" ht="18" customHeight="1" x14ac:dyDescent="0.25">
      <c r="A326" s="1">
        <f t="shared" si="7521"/>
        <v>44036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7"/>
      <c r="AG326" s="17"/>
      <c r="AH326" s="17"/>
      <c r="AI326" s="17"/>
      <c r="AJ326" s="18"/>
      <c r="AK326" s="16"/>
      <c r="AL326" s="17"/>
      <c r="AM326" s="17"/>
      <c r="AN326" s="18"/>
      <c r="AO326" s="16"/>
      <c r="AP326" s="17"/>
      <c r="AQ326" s="17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7"/>
      <c r="BC326" s="17"/>
      <c r="BD326" s="18"/>
      <c r="BE326" s="16"/>
      <c r="BF326" s="17"/>
      <c r="BG326" s="17"/>
      <c r="BH326" s="18"/>
      <c r="BI326" s="16"/>
      <c r="BJ326" s="7">
        <v>16.3</v>
      </c>
      <c r="BK326" s="7">
        <v>16.690000000000001</v>
      </c>
      <c r="BL326" s="7">
        <f t="shared" ref="BL326:BL333" si="9708">SUM(BJ326-2.77)</f>
        <v>13.530000000000001</v>
      </c>
      <c r="BM326" s="7">
        <f t="shared" ref="BM326:BM333" si="9709">SUM(BK326-2.77)</f>
        <v>13.920000000000002</v>
      </c>
      <c r="BN326" s="10">
        <f t="shared" ref="BN326:BN334" si="9710">MIN(BL326,BM326)</f>
        <v>13.530000000000001</v>
      </c>
      <c r="BO326" s="11">
        <f t="shared" si="9139"/>
        <v>0</v>
      </c>
      <c r="BP326" s="7">
        <f t="shared" si="9705"/>
        <v>16.3</v>
      </c>
      <c r="BQ326" s="7">
        <f t="shared" si="9705"/>
        <v>16.690000000000001</v>
      </c>
      <c r="BR326" s="10">
        <f t="shared" ref="BR326:BR334" si="9711">MIN(BP326,BQ326)</f>
        <v>16.3</v>
      </c>
      <c r="BS326" s="11">
        <f t="shared" si="9143"/>
        <v>0</v>
      </c>
      <c r="BT326" s="7">
        <f t="shared" si="9706"/>
        <v>16.3</v>
      </c>
      <c r="BU326" s="7">
        <f t="shared" si="9706"/>
        <v>16.690000000000001</v>
      </c>
      <c r="BV326" s="7">
        <f t="shared" ref="BV326:BV333" si="9712">SUM(BT326-2.3)</f>
        <v>14</v>
      </c>
      <c r="BW326" s="7">
        <f t="shared" ref="BW326:BW333" si="9713">SUM(BU326-2.3)</f>
        <v>14.39</v>
      </c>
      <c r="BX326" s="10">
        <f t="shared" ref="BX326:BX333" si="9714">MIN(BV326,BW326)</f>
        <v>14</v>
      </c>
      <c r="BY326" s="11">
        <f t="shared" si="9149"/>
        <v>0</v>
      </c>
      <c r="BZ326" s="7">
        <f t="shared" si="9707"/>
        <v>16.3</v>
      </c>
      <c r="CA326" s="7">
        <f t="shared" si="9707"/>
        <v>16.690000000000001</v>
      </c>
      <c r="CB326" s="10">
        <f t="shared" ref="CB326:CB333" si="9715">MIN(BZ326,CA326)</f>
        <v>16.3</v>
      </c>
      <c r="CC326" s="11">
        <f t="shared" si="9153"/>
        <v>0</v>
      </c>
    </row>
    <row r="327" spans="1:81" ht="18" customHeight="1" x14ac:dyDescent="0.25">
      <c r="A327" s="1">
        <f t="shared" si="7521"/>
        <v>44029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7"/>
      <c r="AG327" s="17"/>
      <c r="AH327" s="17"/>
      <c r="AI327" s="17"/>
      <c r="AJ327" s="18"/>
      <c r="AK327" s="16"/>
      <c r="AL327" s="17"/>
      <c r="AM327" s="17"/>
      <c r="AN327" s="18"/>
      <c r="AO327" s="16"/>
      <c r="AP327" s="17"/>
      <c r="AQ327" s="17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7"/>
      <c r="BC327" s="17"/>
      <c r="BD327" s="18"/>
      <c r="BE327" s="16"/>
      <c r="BF327" s="17"/>
      <c r="BG327" s="17"/>
      <c r="BH327" s="18"/>
      <c r="BI327" s="16"/>
      <c r="BJ327" s="7">
        <v>16.7</v>
      </c>
      <c r="BK327" s="7">
        <v>16.71</v>
      </c>
      <c r="BL327" s="7">
        <f t="shared" si="9708"/>
        <v>13.93</v>
      </c>
      <c r="BM327" s="7">
        <f t="shared" si="9709"/>
        <v>13.940000000000001</v>
      </c>
      <c r="BN327" s="10">
        <f t="shared" si="9710"/>
        <v>13.93</v>
      </c>
      <c r="BO327" s="11">
        <f t="shared" si="9139"/>
        <v>0</v>
      </c>
      <c r="BP327" s="7">
        <f t="shared" si="9705"/>
        <v>16.7</v>
      </c>
      <c r="BQ327" s="7">
        <f t="shared" si="9705"/>
        <v>16.71</v>
      </c>
      <c r="BR327" s="10">
        <f t="shared" si="9711"/>
        <v>16.7</v>
      </c>
      <c r="BS327" s="11">
        <f t="shared" si="9143"/>
        <v>0</v>
      </c>
      <c r="BT327" s="7">
        <f t="shared" si="9706"/>
        <v>16.7</v>
      </c>
      <c r="BU327" s="7">
        <f t="shared" si="9706"/>
        <v>16.71</v>
      </c>
      <c r="BV327" s="7">
        <f t="shared" si="9712"/>
        <v>14.399999999999999</v>
      </c>
      <c r="BW327" s="7">
        <f t="shared" si="9713"/>
        <v>14.41</v>
      </c>
      <c r="BX327" s="10">
        <f t="shared" si="9714"/>
        <v>14.399999999999999</v>
      </c>
      <c r="BY327" s="11">
        <f t="shared" si="9149"/>
        <v>0</v>
      </c>
      <c r="BZ327" s="7">
        <f t="shared" si="9707"/>
        <v>16.7</v>
      </c>
      <c r="CA327" s="7">
        <f t="shared" si="9707"/>
        <v>16.71</v>
      </c>
      <c r="CB327" s="10">
        <f t="shared" si="9715"/>
        <v>16.7</v>
      </c>
      <c r="CC327" s="11">
        <f t="shared" si="9153"/>
        <v>0</v>
      </c>
    </row>
    <row r="328" spans="1:81" ht="18" customHeight="1" x14ac:dyDescent="0.25">
      <c r="A328" s="1">
        <f t="shared" si="7521"/>
        <v>44022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7"/>
      <c r="AG328" s="17"/>
      <c r="AH328" s="17"/>
      <c r="AI328" s="17"/>
      <c r="AJ328" s="18"/>
      <c r="AK328" s="16"/>
      <c r="AL328" s="17"/>
      <c r="AM328" s="17"/>
      <c r="AN328" s="18"/>
      <c r="AO328" s="16"/>
      <c r="AP328" s="17"/>
      <c r="AQ328" s="17"/>
      <c r="AR328" s="17"/>
      <c r="AS328" s="17"/>
      <c r="AT328" s="18"/>
      <c r="AU328" s="16"/>
      <c r="AV328" s="17"/>
      <c r="AW328" s="17"/>
      <c r="AX328" s="18"/>
      <c r="AY328" s="16"/>
      <c r="AZ328" s="17"/>
      <c r="BA328" s="17"/>
      <c r="BB328" s="17"/>
      <c r="BC328" s="17"/>
      <c r="BD328" s="18"/>
      <c r="BE328" s="16"/>
      <c r="BF328" s="17"/>
      <c r="BG328" s="17"/>
      <c r="BH328" s="18"/>
      <c r="BI328" s="16"/>
      <c r="BJ328" s="7">
        <v>16.7</v>
      </c>
      <c r="BK328" s="7">
        <v>16.64</v>
      </c>
      <c r="BL328" s="7">
        <f t="shared" si="9708"/>
        <v>13.93</v>
      </c>
      <c r="BM328" s="7">
        <f t="shared" si="9709"/>
        <v>13.870000000000001</v>
      </c>
      <c r="BN328" s="10">
        <f t="shared" si="9710"/>
        <v>13.870000000000001</v>
      </c>
      <c r="BO328" s="11">
        <f t="shared" si="9139"/>
        <v>0</v>
      </c>
      <c r="BP328" s="7">
        <f t="shared" ref="BP328:BQ330" si="9716">SUM(BJ328)</f>
        <v>16.7</v>
      </c>
      <c r="BQ328" s="7">
        <f t="shared" si="9716"/>
        <v>16.64</v>
      </c>
      <c r="BR328" s="10">
        <f t="shared" si="9711"/>
        <v>16.64</v>
      </c>
      <c r="BS328" s="11">
        <f t="shared" si="9143"/>
        <v>0</v>
      </c>
      <c r="BT328" s="7">
        <f t="shared" ref="BT328:BU330" si="9717">SUM(BJ328)</f>
        <v>16.7</v>
      </c>
      <c r="BU328" s="7">
        <f t="shared" si="9717"/>
        <v>16.64</v>
      </c>
      <c r="BV328" s="7">
        <f t="shared" si="9712"/>
        <v>14.399999999999999</v>
      </c>
      <c r="BW328" s="7">
        <f t="shared" si="9713"/>
        <v>14.34</v>
      </c>
      <c r="BX328" s="10">
        <f t="shared" si="9714"/>
        <v>14.34</v>
      </c>
      <c r="BY328" s="11">
        <f t="shared" si="9149"/>
        <v>0</v>
      </c>
      <c r="BZ328" s="7">
        <f t="shared" ref="BZ328:CA330" si="9718">SUM(BT328)</f>
        <v>16.7</v>
      </c>
      <c r="CA328" s="7">
        <f t="shared" si="9718"/>
        <v>16.64</v>
      </c>
      <c r="CB328" s="10">
        <f t="shared" si="9715"/>
        <v>16.64</v>
      </c>
      <c r="CC328" s="11">
        <f t="shared" si="9153"/>
        <v>0</v>
      </c>
    </row>
    <row r="329" spans="1:81" ht="18" customHeight="1" x14ac:dyDescent="0.25">
      <c r="A329" s="1">
        <f t="shared" si="7521"/>
        <v>44015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7"/>
      <c r="AG329" s="17"/>
      <c r="AH329" s="17"/>
      <c r="AI329" s="17"/>
      <c r="AJ329" s="18"/>
      <c r="AK329" s="16"/>
      <c r="AL329" s="17"/>
      <c r="AM329" s="17"/>
      <c r="AN329" s="18"/>
      <c r="AO329" s="16"/>
      <c r="AP329" s="17"/>
      <c r="AQ329" s="17"/>
      <c r="AR329" s="17"/>
      <c r="AS329" s="17"/>
      <c r="AT329" s="18"/>
      <c r="AU329" s="16"/>
      <c r="AV329" s="17"/>
      <c r="AW329" s="17"/>
      <c r="AX329" s="18"/>
      <c r="AY329" s="16"/>
      <c r="AZ329" s="17"/>
      <c r="BA329" s="17"/>
      <c r="BB329" s="17"/>
      <c r="BC329" s="17"/>
      <c r="BD329" s="18"/>
      <c r="BE329" s="16"/>
      <c r="BF329" s="17"/>
      <c r="BG329" s="17"/>
      <c r="BH329" s="18"/>
      <c r="BI329" s="16"/>
      <c r="BJ329" s="7">
        <v>16.7</v>
      </c>
      <c r="BK329" s="7">
        <v>16.59</v>
      </c>
      <c r="BL329" s="7">
        <f t="shared" si="9708"/>
        <v>13.93</v>
      </c>
      <c r="BM329" s="7">
        <f t="shared" si="9709"/>
        <v>13.82</v>
      </c>
      <c r="BN329" s="10">
        <f t="shared" si="9710"/>
        <v>13.82</v>
      </c>
      <c r="BO329" s="11">
        <f t="shared" si="9139"/>
        <v>0</v>
      </c>
      <c r="BP329" s="7">
        <f t="shared" si="9716"/>
        <v>16.7</v>
      </c>
      <c r="BQ329" s="7">
        <f t="shared" si="9716"/>
        <v>16.59</v>
      </c>
      <c r="BR329" s="10">
        <f t="shared" si="9711"/>
        <v>16.59</v>
      </c>
      <c r="BS329" s="11">
        <f t="shared" si="9143"/>
        <v>0</v>
      </c>
      <c r="BT329" s="7">
        <f t="shared" si="9717"/>
        <v>16.7</v>
      </c>
      <c r="BU329" s="7">
        <f t="shared" si="9717"/>
        <v>16.59</v>
      </c>
      <c r="BV329" s="7">
        <f t="shared" si="9712"/>
        <v>14.399999999999999</v>
      </c>
      <c r="BW329" s="7">
        <f t="shared" si="9713"/>
        <v>14.29</v>
      </c>
      <c r="BX329" s="10">
        <f t="shared" si="9714"/>
        <v>14.29</v>
      </c>
      <c r="BY329" s="11">
        <f t="shared" si="9149"/>
        <v>0</v>
      </c>
      <c r="BZ329" s="7">
        <f t="shared" si="9718"/>
        <v>16.7</v>
      </c>
      <c r="CA329" s="7">
        <f t="shared" si="9718"/>
        <v>16.59</v>
      </c>
      <c r="CB329" s="10">
        <f t="shared" si="9715"/>
        <v>16.59</v>
      </c>
      <c r="CC329" s="11">
        <f t="shared" si="9153"/>
        <v>0</v>
      </c>
    </row>
    <row r="330" spans="1:81" ht="18" customHeight="1" x14ac:dyDescent="0.25">
      <c r="A330" s="1">
        <f t="shared" ref="A330:A336" si="9719">A331+7</f>
        <v>44008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7"/>
      <c r="AG330" s="17"/>
      <c r="AH330" s="17"/>
      <c r="AI330" s="17"/>
      <c r="AJ330" s="18"/>
      <c r="AK330" s="16"/>
      <c r="AL330" s="17"/>
      <c r="AM330" s="17"/>
      <c r="AN330" s="18"/>
      <c r="AO330" s="16"/>
      <c r="AP330" s="17"/>
      <c r="AQ330" s="17"/>
      <c r="AR330" s="17"/>
      <c r="AS330" s="17"/>
      <c r="AT330" s="18"/>
      <c r="AU330" s="16"/>
      <c r="AV330" s="17"/>
      <c r="AW330" s="17"/>
      <c r="AX330" s="18"/>
      <c r="AY330" s="16"/>
      <c r="AZ330" s="17"/>
      <c r="BA330" s="17"/>
      <c r="BB330" s="17"/>
      <c r="BC330" s="17"/>
      <c r="BD330" s="18"/>
      <c r="BE330" s="16"/>
      <c r="BF330" s="17"/>
      <c r="BG330" s="17"/>
      <c r="BH330" s="18"/>
      <c r="BI330" s="16"/>
      <c r="BJ330" s="7">
        <v>16.7</v>
      </c>
      <c r="BK330" s="7">
        <v>16.27</v>
      </c>
      <c r="BL330" s="7">
        <f t="shared" si="9708"/>
        <v>13.93</v>
      </c>
      <c r="BM330" s="7">
        <f t="shared" si="9709"/>
        <v>13.5</v>
      </c>
      <c r="BN330" s="10">
        <f t="shared" si="9710"/>
        <v>13.5</v>
      </c>
      <c r="BO330" s="11">
        <f t="shared" si="9139"/>
        <v>0</v>
      </c>
      <c r="BP330" s="7">
        <f t="shared" si="9716"/>
        <v>16.7</v>
      </c>
      <c r="BQ330" s="7">
        <f t="shared" si="9716"/>
        <v>16.27</v>
      </c>
      <c r="BR330" s="10">
        <f t="shared" si="9711"/>
        <v>16.27</v>
      </c>
      <c r="BS330" s="11">
        <f t="shared" si="9143"/>
        <v>0</v>
      </c>
      <c r="BT330" s="7">
        <f t="shared" si="9717"/>
        <v>16.7</v>
      </c>
      <c r="BU330" s="7">
        <f t="shared" si="9717"/>
        <v>16.27</v>
      </c>
      <c r="BV330" s="7">
        <f t="shared" si="9712"/>
        <v>14.399999999999999</v>
      </c>
      <c r="BW330" s="7">
        <f t="shared" si="9713"/>
        <v>13.969999999999999</v>
      </c>
      <c r="BX330" s="10">
        <f t="shared" si="9714"/>
        <v>13.969999999999999</v>
      </c>
      <c r="BY330" s="11">
        <f t="shared" si="9149"/>
        <v>0</v>
      </c>
      <c r="BZ330" s="7">
        <f t="shared" si="9718"/>
        <v>16.7</v>
      </c>
      <c r="CA330" s="7">
        <f t="shared" si="9718"/>
        <v>16.27</v>
      </c>
      <c r="CB330" s="10">
        <f t="shared" si="9715"/>
        <v>16.27</v>
      </c>
      <c r="CC330" s="11">
        <f t="shared" si="9153"/>
        <v>0</v>
      </c>
    </row>
    <row r="331" spans="1:81" ht="18" customHeight="1" x14ac:dyDescent="0.25">
      <c r="A331" s="1">
        <f t="shared" si="9719"/>
        <v>44001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7"/>
      <c r="AG331" s="17"/>
      <c r="AH331" s="17"/>
      <c r="AI331" s="17"/>
      <c r="AJ331" s="18"/>
      <c r="AK331" s="16"/>
      <c r="AL331" s="17"/>
      <c r="AM331" s="17"/>
      <c r="AN331" s="18"/>
      <c r="AO331" s="16"/>
      <c r="AP331" s="17"/>
      <c r="AQ331" s="17"/>
      <c r="AR331" s="17"/>
      <c r="AS331" s="17"/>
      <c r="AT331" s="18"/>
      <c r="AU331" s="16"/>
      <c r="AV331" s="17"/>
      <c r="AW331" s="17"/>
      <c r="AX331" s="18"/>
      <c r="AY331" s="16"/>
      <c r="AZ331" s="17"/>
      <c r="BA331" s="17"/>
      <c r="BB331" s="17"/>
      <c r="BC331" s="17"/>
      <c r="BD331" s="18"/>
      <c r="BE331" s="16"/>
      <c r="BF331" s="17"/>
      <c r="BG331" s="17"/>
      <c r="BH331" s="18"/>
      <c r="BI331" s="16"/>
      <c r="BJ331" s="7">
        <v>16.8</v>
      </c>
      <c r="BK331" s="7">
        <v>15.81</v>
      </c>
      <c r="BL331" s="7">
        <f t="shared" si="9708"/>
        <v>14.030000000000001</v>
      </c>
      <c r="BM331" s="7">
        <f t="shared" si="9709"/>
        <v>13.040000000000001</v>
      </c>
      <c r="BN331" s="10">
        <f t="shared" si="9710"/>
        <v>13.040000000000001</v>
      </c>
      <c r="BO331" s="11">
        <f t="shared" si="9139"/>
        <v>0</v>
      </c>
      <c r="BP331" s="7">
        <f t="shared" ref="BP331:BQ334" si="9720">SUM(BJ331)</f>
        <v>16.8</v>
      </c>
      <c r="BQ331" s="7">
        <f t="shared" si="9720"/>
        <v>15.81</v>
      </c>
      <c r="BR331" s="10">
        <f t="shared" si="9711"/>
        <v>15.81</v>
      </c>
      <c r="BS331" s="11">
        <f t="shared" si="9143"/>
        <v>0</v>
      </c>
      <c r="BT331" s="7">
        <f t="shared" ref="BT331:BU334" si="9721">SUM(BJ331)</f>
        <v>16.8</v>
      </c>
      <c r="BU331" s="7">
        <f t="shared" si="9721"/>
        <v>15.81</v>
      </c>
      <c r="BV331" s="7">
        <f t="shared" si="9712"/>
        <v>14.5</v>
      </c>
      <c r="BW331" s="7">
        <f t="shared" si="9713"/>
        <v>13.510000000000002</v>
      </c>
      <c r="BX331" s="10">
        <f t="shared" si="9714"/>
        <v>13.510000000000002</v>
      </c>
      <c r="BY331" s="11">
        <f t="shared" si="9149"/>
        <v>0</v>
      </c>
      <c r="BZ331" s="7">
        <f t="shared" ref="BZ331:CA334" si="9722">SUM(BT331)</f>
        <v>16.8</v>
      </c>
      <c r="CA331" s="7">
        <f t="shared" si="9722"/>
        <v>15.81</v>
      </c>
      <c r="CB331" s="10">
        <f t="shared" si="9715"/>
        <v>15.81</v>
      </c>
      <c r="CC331" s="11">
        <f t="shared" si="9153"/>
        <v>0</v>
      </c>
    </row>
    <row r="332" spans="1:81" ht="18" customHeight="1" x14ac:dyDescent="0.25">
      <c r="A332" s="1">
        <f t="shared" si="9719"/>
        <v>43994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7"/>
      <c r="AG332" s="17"/>
      <c r="AH332" s="17"/>
      <c r="AI332" s="17"/>
      <c r="AJ332" s="18"/>
      <c r="AK332" s="16"/>
      <c r="AL332" s="17"/>
      <c r="AM332" s="17"/>
      <c r="AN332" s="18"/>
      <c r="AO332" s="16"/>
      <c r="AP332" s="17"/>
      <c r="AQ332" s="17"/>
      <c r="AR332" s="17"/>
      <c r="AS332" s="17"/>
      <c r="AT332" s="18"/>
      <c r="AU332" s="16"/>
      <c r="AV332" s="17"/>
      <c r="AW332" s="17"/>
      <c r="AX332" s="18"/>
      <c r="AY332" s="16"/>
      <c r="AZ332" s="17"/>
      <c r="BA332" s="17"/>
      <c r="BB332" s="17"/>
      <c r="BC332" s="17"/>
      <c r="BD332" s="18"/>
      <c r="BE332" s="16"/>
      <c r="BF332" s="17"/>
      <c r="BG332" s="17"/>
      <c r="BH332" s="18"/>
      <c r="BI332" s="16"/>
      <c r="BJ332" s="7">
        <v>16.399999999999999</v>
      </c>
      <c r="BK332" s="7">
        <v>15.33</v>
      </c>
      <c r="BL332" s="7">
        <f t="shared" si="9708"/>
        <v>13.629999999999999</v>
      </c>
      <c r="BM332" s="7">
        <f t="shared" si="9709"/>
        <v>12.56</v>
      </c>
      <c r="BN332" s="10">
        <f t="shared" si="9710"/>
        <v>12.56</v>
      </c>
      <c r="BO332" s="11">
        <f t="shared" si="9139"/>
        <v>9.9999999999997868E-3</v>
      </c>
      <c r="BP332" s="7">
        <f t="shared" si="9720"/>
        <v>16.399999999999999</v>
      </c>
      <c r="BQ332" s="7">
        <f t="shared" si="9720"/>
        <v>15.33</v>
      </c>
      <c r="BR332" s="10">
        <f t="shared" si="9711"/>
        <v>15.33</v>
      </c>
      <c r="BS332" s="11">
        <f t="shared" si="9143"/>
        <v>9.9999999999997868E-3</v>
      </c>
      <c r="BT332" s="7">
        <f t="shared" si="9721"/>
        <v>16.399999999999999</v>
      </c>
      <c r="BU332" s="7">
        <f t="shared" si="9721"/>
        <v>15.33</v>
      </c>
      <c r="BV332" s="7">
        <f t="shared" si="9712"/>
        <v>14.099999999999998</v>
      </c>
      <c r="BW332" s="7">
        <f t="shared" si="9713"/>
        <v>13.030000000000001</v>
      </c>
      <c r="BX332" s="10">
        <f t="shared" si="9714"/>
        <v>13.030000000000001</v>
      </c>
      <c r="BY332" s="11">
        <f t="shared" si="9149"/>
        <v>0</v>
      </c>
      <c r="BZ332" s="7">
        <f t="shared" si="9722"/>
        <v>16.399999999999999</v>
      </c>
      <c r="CA332" s="7">
        <f t="shared" si="9722"/>
        <v>15.33</v>
      </c>
      <c r="CB332" s="10">
        <f t="shared" si="9715"/>
        <v>15.33</v>
      </c>
      <c r="CC332" s="11">
        <f t="shared" si="9153"/>
        <v>0</v>
      </c>
    </row>
    <row r="333" spans="1:81" ht="18" customHeight="1" x14ac:dyDescent="0.25">
      <c r="A333" s="1">
        <v>43987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7"/>
      <c r="AG333" s="17"/>
      <c r="AH333" s="17"/>
      <c r="AI333" s="17"/>
      <c r="AJ333" s="18"/>
      <c r="AK333" s="16"/>
      <c r="AL333" s="17"/>
      <c r="AM333" s="17"/>
      <c r="AN333" s="18"/>
      <c r="AO333" s="16"/>
      <c r="AP333" s="17"/>
      <c r="AQ333" s="17"/>
      <c r="AR333" s="17"/>
      <c r="AS333" s="17"/>
      <c r="AT333" s="18"/>
      <c r="AU333" s="16"/>
      <c r="AV333" s="17"/>
      <c r="AW333" s="17"/>
      <c r="AX333" s="18"/>
      <c r="AY333" s="16"/>
      <c r="AZ333" s="17"/>
      <c r="BA333" s="17"/>
      <c r="BB333" s="17"/>
      <c r="BC333" s="17"/>
      <c r="BD333" s="18"/>
      <c r="BE333" s="16"/>
      <c r="BF333" s="17"/>
      <c r="BG333" s="17"/>
      <c r="BH333" s="18"/>
      <c r="BI333" s="16"/>
      <c r="BJ333" s="7">
        <v>16.3</v>
      </c>
      <c r="BK333" s="7">
        <v>14.88</v>
      </c>
      <c r="BL333" s="7">
        <f t="shared" si="9708"/>
        <v>13.530000000000001</v>
      </c>
      <c r="BM333" s="7">
        <f t="shared" si="9709"/>
        <v>12.110000000000001</v>
      </c>
      <c r="BN333" s="10">
        <f t="shared" si="9710"/>
        <v>12.110000000000001</v>
      </c>
      <c r="BO333" s="11">
        <f t="shared" si="9139"/>
        <v>0.45999999999999908</v>
      </c>
      <c r="BP333" s="7">
        <f t="shared" si="9720"/>
        <v>16.3</v>
      </c>
      <c r="BQ333" s="7">
        <f t="shared" si="9720"/>
        <v>14.88</v>
      </c>
      <c r="BR333" s="10">
        <f t="shared" si="9711"/>
        <v>14.88</v>
      </c>
      <c r="BS333" s="11">
        <f t="shared" si="9143"/>
        <v>0.45999999999999908</v>
      </c>
      <c r="BT333" s="7">
        <f t="shared" si="9721"/>
        <v>16.3</v>
      </c>
      <c r="BU333" s="7">
        <f t="shared" si="9721"/>
        <v>14.88</v>
      </c>
      <c r="BV333" s="7">
        <f t="shared" si="9712"/>
        <v>14</v>
      </c>
      <c r="BW333" s="7">
        <f t="shared" si="9713"/>
        <v>12.580000000000002</v>
      </c>
      <c r="BX333" s="10">
        <f t="shared" si="9714"/>
        <v>12.580000000000002</v>
      </c>
      <c r="BY333" s="11">
        <f t="shared" si="9149"/>
        <v>0.11999999999999744</v>
      </c>
      <c r="BZ333" s="7">
        <f t="shared" si="9722"/>
        <v>16.3</v>
      </c>
      <c r="CA333" s="7">
        <f t="shared" si="9722"/>
        <v>14.88</v>
      </c>
      <c r="CB333" s="10">
        <f t="shared" si="9715"/>
        <v>14.88</v>
      </c>
      <c r="CC333" s="11">
        <f t="shared" si="9153"/>
        <v>0.11999999999999922</v>
      </c>
    </row>
    <row r="334" spans="1:81" ht="18" customHeight="1" x14ac:dyDescent="0.25">
      <c r="A334" s="1">
        <v>43983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7"/>
      <c r="AG334" s="17"/>
      <c r="AH334" s="17"/>
      <c r="AI334" s="17"/>
      <c r="AJ334" s="18"/>
      <c r="AK334" s="16"/>
      <c r="AL334" s="17"/>
      <c r="AM334" s="17"/>
      <c r="AN334" s="18"/>
      <c r="AO334" s="16"/>
      <c r="AP334" s="17"/>
      <c r="AQ334" s="17"/>
      <c r="AR334" s="17"/>
      <c r="AS334" s="17"/>
      <c r="AT334" s="18"/>
      <c r="AU334" s="16"/>
      <c r="AV334" s="17"/>
      <c r="AW334" s="17"/>
      <c r="AX334" s="18"/>
      <c r="AY334" s="16"/>
      <c r="AZ334" s="17"/>
      <c r="BA334" s="17"/>
      <c r="BB334" s="17"/>
      <c r="BC334" s="17"/>
      <c r="BD334" s="18"/>
      <c r="BE334" s="16"/>
      <c r="BF334" s="17"/>
      <c r="BG334" s="17"/>
      <c r="BH334" s="18"/>
      <c r="BI334" s="16"/>
      <c r="BJ334" s="7">
        <v>15.7</v>
      </c>
      <c r="BK334" s="7">
        <v>14.5</v>
      </c>
      <c r="BL334" s="7">
        <f>SUM(BJ334-2.77)</f>
        <v>12.93</v>
      </c>
      <c r="BM334" s="7">
        <f>SUM(BK334-2.77)</f>
        <v>11.73</v>
      </c>
      <c r="BN334" s="10">
        <f t="shared" si="9710"/>
        <v>11.73</v>
      </c>
      <c r="BO334" s="11">
        <f t="shared" si="9139"/>
        <v>0.83999999999999986</v>
      </c>
      <c r="BP334" s="7">
        <f t="shared" si="9720"/>
        <v>15.7</v>
      </c>
      <c r="BQ334" s="7">
        <f t="shared" si="9720"/>
        <v>14.5</v>
      </c>
      <c r="BR334" s="10">
        <f t="shared" si="9711"/>
        <v>14.5</v>
      </c>
      <c r="BS334" s="11">
        <f t="shared" si="9143"/>
        <v>0.83999999999999986</v>
      </c>
      <c r="BT334" s="7">
        <f t="shared" si="9721"/>
        <v>15.7</v>
      </c>
      <c r="BU334" s="7">
        <f t="shared" si="9721"/>
        <v>14.5</v>
      </c>
      <c r="BV334" s="7">
        <f>SUM(BT334-2.3)</f>
        <v>13.399999999999999</v>
      </c>
      <c r="BW334" s="7">
        <f>SUM(BU334-2.3)</f>
        <v>12.2</v>
      </c>
      <c r="BX334" s="10">
        <f t="shared" ref="BX334:BX387" si="9723">MIN(BV334,BW334)</f>
        <v>12.2</v>
      </c>
      <c r="BY334" s="11">
        <f t="shared" si="9149"/>
        <v>0.5</v>
      </c>
      <c r="BZ334" s="7">
        <f t="shared" si="9722"/>
        <v>15.7</v>
      </c>
      <c r="CA334" s="7">
        <f t="shared" si="9722"/>
        <v>14.5</v>
      </c>
      <c r="CB334" s="10">
        <f t="shared" ref="CB334:CB387" si="9724">MIN(BZ334,CA334)</f>
        <v>14.5</v>
      </c>
      <c r="CC334" s="11">
        <f t="shared" si="9153"/>
        <v>0.5</v>
      </c>
    </row>
    <row r="335" spans="1:81" ht="18" customHeight="1" x14ac:dyDescent="0.25">
      <c r="A335" s="1">
        <v>43980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3"/>
      <c r="AG335" s="13"/>
      <c r="AH335" s="13"/>
      <c r="AI335" s="13"/>
      <c r="AJ335" s="14"/>
      <c r="AK335" s="15"/>
      <c r="AL335" s="13"/>
      <c r="AM335" s="13"/>
      <c r="AN335" s="14"/>
      <c r="AO335" s="15"/>
      <c r="AP335" s="13"/>
      <c r="AQ335" s="13"/>
      <c r="AR335" s="13"/>
      <c r="AS335" s="13"/>
      <c r="AT335" s="14"/>
      <c r="AU335" s="15"/>
      <c r="AV335" s="13"/>
      <c r="AW335" s="13"/>
      <c r="AX335" s="14"/>
      <c r="AY335" s="15"/>
      <c r="AZ335" s="13"/>
      <c r="BA335" s="13"/>
      <c r="BB335" s="13"/>
      <c r="BC335" s="13"/>
      <c r="BD335" s="14"/>
      <c r="BE335" s="15"/>
      <c r="BF335" s="13"/>
      <c r="BG335" s="13"/>
      <c r="BH335" s="14"/>
      <c r="BI335" s="15"/>
      <c r="BJ335" s="13"/>
      <c r="BK335" s="13"/>
      <c r="BL335" s="13"/>
      <c r="BM335" s="13"/>
      <c r="BN335" s="14"/>
      <c r="BO335" s="15"/>
      <c r="BP335" s="13"/>
      <c r="BQ335" s="13"/>
      <c r="BR335" s="14"/>
      <c r="BS335" s="15"/>
      <c r="BT335" s="7">
        <v>15.7</v>
      </c>
      <c r="BU335" s="7">
        <v>14.5</v>
      </c>
      <c r="BV335" s="7">
        <f t="shared" ref="BV335:BV386" si="9725">SUM(BT335-2.3)</f>
        <v>13.399999999999999</v>
      </c>
      <c r="BW335" s="7">
        <f t="shared" ref="BW335:BW386" si="9726">SUM(BU335-2.3)</f>
        <v>12.2</v>
      </c>
      <c r="BX335" s="10">
        <f t="shared" si="9723"/>
        <v>12.2</v>
      </c>
      <c r="BY335" s="11">
        <f t="shared" si="9149"/>
        <v>0.5</v>
      </c>
      <c r="BZ335" s="7">
        <f t="shared" ref="BZ335:BZ387" si="9727">SUM(BT335)</f>
        <v>15.7</v>
      </c>
      <c r="CA335" s="7">
        <f t="shared" ref="CA335:CA387" si="9728">SUM(BU335)</f>
        <v>14.5</v>
      </c>
      <c r="CB335" s="10">
        <f t="shared" si="9724"/>
        <v>14.5</v>
      </c>
      <c r="CC335" s="11">
        <f t="shared" si="9153"/>
        <v>0.5</v>
      </c>
    </row>
    <row r="336" spans="1:81" ht="18" customHeight="1" x14ac:dyDescent="0.25">
      <c r="A336" s="1">
        <f t="shared" si="9719"/>
        <v>43973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3"/>
      <c r="AG336" s="13"/>
      <c r="AH336" s="13"/>
      <c r="AI336" s="13"/>
      <c r="AJ336" s="14"/>
      <c r="AK336" s="15"/>
      <c r="AL336" s="13"/>
      <c r="AM336" s="13"/>
      <c r="AN336" s="14"/>
      <c r="AO336" s="15"/>
      <c r="AP336" s="13"/>
      <c r="AQ336" s="13"/>
      <c r="AR336" s="13"/>
      <c r="AS336" s="13"/>
      <c r="AT336" s="14"/>
      <c r="AU336" s="15"/>
      <c r="AV336" s="13"/>
      <c r="AW336" s="13"/>
      <c r="AX336" s="14"/>
      <c r="AY336" s="15"/>
      <c r="AZ336" s="13"/>
      <c r="BA336" s="13"/>
      <c r="BB336" s="13"/>
      <c r="BC336" s="13"/>
      <c r="BD336" s="14"/>
      <c r="BE336" s="15"/>
      <c r="BF336" s="13"/>
      <c r="BG336" s="13"/>
      <c r="BH336" s="14"/>
      <c r="BI336" s="15"/>
      <c r="BJ336" s="13"/>
      <c r="BK336" s="13"/>
      <c r="BL336" s="13"/>
      <c r="BM336" s="13"/>
      <c r="BN336" s="14"/>
      <c r="BO336" s="15"/>
      <c r="BP336" s="13"/>
      <c r="BQ336" s="13"/>
      <c r="BR336" s="14"/>
      <c r="BS336" s="15"/>
      <c r="BT336" s="7">
        <v>14.9</v>
      </c>
      <c r="BU336" s="7">
        <v>14.26</v>
      </c>
      <c r="BV336" s="7">
        <f t="shared" si="9725"/>
        <v>12.600000000000001</v>
      </c>
      <c r="BW336" s="7">
        <f t="shared" si="9726"/>
        <v>11.96</v>
      </c>
      <c r="BX336" s="10">
        <f t="shared" si="9723"/>
        <v>11.96</v>
      </c>
      <c r="BY336" s="11">
        <f t="shared" si="9149"/>
        <v>0.73999999999999844</v>
      </c>
      <c r="BZ336" s="7">
        <f t="shared" si="9727"/>
        <v>14.9</v>
      </c>
      <c r="CA336" s="7">
        <f t="shared" si="9728"/>
        <v>14.26</v>
      </c>
      <c r="CB336" s="10">
        <f t="shared" si="9724"/>
        <v>14.26</v>
      </c>
      <c r="CC336" s="11">
        <f t="shared" si="9153"/>
        <v>0.74000000000000021</v>
      </c>
    </row>
    <row r="337" spans="1:81" ht="18" customHeight="1" x14ac:dyDescent="0.25">
      <c r="A337" s="1">
        <f t="shared" ref="A337:A342" si="9729">A338+7</f>
        <v>43966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3"/>
      <c r="AG337" s="13"/>
      <c r="AH337" s="13"/>
      <c r="AI337" s="13"/>
      <c r="AJ337" s="14"/>
      <c r="AK337" s="15"/>
      <c r="AL337" s="13"/>
      <c r="AM337" s="13"/>
      <c r="AN337" s="14"/>
      <c r="AO337" s="15"/>
      <c r="AP337" s="13"/>
      <c r="AQ337" s="13"/>
      <c r="AR337" s="13"/>
      <c r="AS337" s="13"/>
      <c r="AT337" s="14"/>
      <c r="AU337" s="15"/>
      <c r="AV337" s="13"/>
      <c r="AW337" s="13"/>
      <c r="AX337" s="14"/>
      <c r="AY337" s="15"/>
      <c r="AZ337" s="13"/>
      <c r="BA337" s="13"/>
      <c r="BB337" s="13"/>
      <c r="BC337" s="13"/>
      <c r="BD337" s="14"/>
      <c r="BE337" s="15"/>
      <c r="BF337" s="13"/>
      <c r="BG337" s="13"/>
      <c r="BH337" s="14"/>
      <c r="BI337" s="15"/>
      <c r="BJ337" s="13"/>
      <c r="BK337" s="13"/>
      <c r="BL337" s="13"/>
      <c r="BM337" s="13"/>
      <c r="BN337" s="14"/>
      <c r="BO337" s="15"/>
      <c r="BP337" s="13"/>
      <c r="BQ337" s="13"/>
      <c r="BR337" s="14"/>
      <c r="BS337" s="15"/>
      <c r="BT337" s="7">
        <v>14.4</v>
      </c>
      <c r="BU337" s="7">
        <v>14.13</v>
      </c>
      <c r="BV337" s="7">
        <f t="shared" si="9725"/>
        <v>12.100000000000001</v>
      </c>
      <c r="BW337" s="7">
        <f t="shared" si="9726"/>
        <v>11.830000000000002</v>
      </c>
      <c r="BX337" s="10">
        <f t="shared" si="9723"/>
        <v>11.830000000000002</v>
      </c>
      <c r="BY337" s="11">
        <f t="shared" si="9149"/>
        <v>0.86999999999999744</v>
      </c>
      <c r="BZ337" s="7">
        <f t="shared" si="9727"/>
        <v>14.4</v>
      </c>
      <c r="CA337" s="7">
        <f t="shared" si="9728"/>
        <v>14.13</v>
      </c>
      <c r="CB337" s="10">
        <f t="shared" si="9724"/>
        <v>14.13</v>
      </c>
      <c r="CC337" s="11">
        <f t="shared" si="9153"/>
        <v>0.86999999999999922</v>
      </c>
    </row>
    <row r="338" spans="1:81" ht="18" customHeight="1" x14ac:dyDescent="0.25">
      <c r="A338" s="1">
        <f t="shared" si="9729"/>
        <v>43959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3"/>
      <c r="AG338" s="13"/>
      <c r="AH338" s="13"/>
      <c r="AI338" s="13"/>
      <c r="AJ338" s="14"/>
      <c r="AK338" s="15"/>
      <c r="AL338" s="13"/>
      <c r="AM338" s="13"/>
      <c r="AN338" s="14"/>
      <c r="AO338" s="15"/>
      <c r="AP338" s="13"/>
      <c r="AQ338" s="13"/>
      <c r="AR338" s="13"/>
      <c r="AS338" s="13"/>
      <c r="AT338" s="14"/>
      <c r="AU338" s="15"/>
      <c r="AV338" s="13"/>
      <c r="AW338" s="13"/>
      <c r="AX338" s="14"/>
      <c r="AY338" s="15"/>
      <c r="AZ338" s="13"/>
      <c r="BA338" s="13"/>
      <c r="BB338" s="13"/>
      <c r="BC338" s="13"/>
      <c r="BD338" s="14"/>
      <c r="BE338" s="15"/>
      <c r="BF338" s="13"/>
      <c r="BG338" s="13"/>
      <c r="BH338" s="14"/>
      <c r="BI338" s="15"/>
      <c r="BJ338" s="13"/>
      <c r="BK338" s="13"/>
      <c r="BL338" s="13"/>
      <c r="BM338" s="13"/>
      <c r="BN338" s="14"/>
      <c r="BO338" s="15"/>
      <c r="BP338" s="13"/>
      <c r="BQ338" s="13"/>
      <c r="BR338" s="14"/>
      <c r="BS338" s="15"/>
      <c r="BT338" s="7">
        <v>14.4</v>
      </c>
      <c r="BU338" s="7">
        <v>14</v>
      </c>
      <c r="BV338" s="7">
        <f t="shared" si="9725"/>
        <v>12.100000000000001</v>
      </c>
      <c r="BW338" s="7">
        <f t="shared" si="9726"/>
        <v>11.7</v>
      </c>
      <c r="BX338" s="10">
        <f t="shared" si="9723"/>
        <v>11.7</v>
      </c>
      <c r="BY338" s="11">
        <f t="shared" si="9149"/>
        <v>1</v>
      </c>
      <c r="BZ338" s="7">
        <f t="shared" si="9727"/>
        <v>14.4</v>
      </c>
      <c r="CA338" s="7">
        <f t="shared" si="9728"/>
        <v>14</v>
      </c>
      <c r="CB338" s="10">
        <f t="shared" si="9724"/>
        <v>14</v>
      </c>
      <c r="CC338" s="11">
        <f t="shared" si="9153"/>
        <v>1</v>
      </c>
    </row>
    <row r="339" spans="1:81" ht="18" customHeight="1" x14ac:dyDescent="0.25">
      <c r="A339" s="1">
        <f t="shared" si="9729"/>
        <v>43952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3"/>
      <c r="AG339" s="13"/>
      <c r="AH339" s="13"/>
      <c r="AI339" s="13"/>
      <c r="AJ339" s="14"/>
      <c r="AK339" s="15"/>
      <c r="AL339" s="13"/>
      <c r="AM339" s="13"/>
      <c r="AN339" s="14"/>
      <c r="AO339" s="15"/>
      <c r="AP339" s="13"/>
      <c r="AQ339" s="13"/>
      <c r="AR339" s="13"/>
      <c r="AS339" s="13"/>
      <c r="AT339" s="14"/>
      <c r="AU339" s="15"/>
      <c r="AV339" s="13"/>
      <c r="AW339" s="13"/>
      <c r="AX339" s="14"/>
      <c r="AY339" s="15"/>
      <c r="AZ339" s="13"/>
      <c r="BA339" s="13"/>
      <c r="BB339" s="13"/>
      <c r="BC339" s="13"/>
      <c r="BD339" s="14"/>
      <c r="BE339" s="15"/>
      <c r="BF339" s="13"/>
      <c r="BG339" s="13"/>
      <c r="BH339" s="14"/>
      <c r="BI339" s="15"/>
      <c r="BJ339" s="13"/>
      <c r="BK339" s="13"/>
      <c r="BL339" s="13"/>
      <c r="BM339" s="13"/>
      <c r="BN339" s="14"/>
      <c r="BO339" s="15"/>
      <c r="BP339" s="13"/>
      <c r="BQ339" s="13"/>
      <c r="BR339" s="14"/>
      <c r="BS339" s="15"/>
      <c r="BT339" s="7">
        <v>14.2</v>
      </c>
      <c r="BU339" s="7">
        <v>13.88</v>
      </c>
      <c r="BV339" s="7">
        <f t="shared" si="9725"/>
        <v>11.899999999999999</v>
      </c>
      <c r="BW339" s="7">
        <f t="shared" si="9726"/>
        <v>11.580000000000002</v>
      </c>
      <c r="BX339" s="10">
        <f t="shared" si="9723"/>
        <v>11.580000000000002</v>
      </c>
      <c r="BY339" s="11">
        <f t="shared" si="9149"/>
        <v>1.1199999999999974</v>
      </c>
      <c r="BZ339" s="7">
        <f t="shared" si="9727"/>
        <v>14.2</v>
      </c>
      <c r="CA339" s="7">
        <f t="shared" si="9728"/>
        <v>13.88</v>
      </c>
      <c r="CB339" s="10">
        <f t="shared" si="9724"/>
        <v>13.88</v>
      </c>
      <c r="CC339" s="11">
        <f t="shared" si="9153"/>
        <v>1.1199999999999992</v>
      </c>
    </row>
    <row r="340" spans="1:81" ht="18" customHeight="1" x14ac:dyDescent="0.25">
      <c r="A340" s="1">
        <f t="shared" si="9729"/>
        <v>43945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3"/>
      <c r="AG340" s="13"/>
      <c r="AH340" s="13"/>
      <c r="AI340" s="13"/>
      <c r="AJ340" s="14"/>
      <c r="AK340" s="15"/>
      <c r="AL340" s="13"/>
      <c r="AM340" s="13"/>
      <c r="AN340" s="14"/>
      <c r="AO340" s="15"/>
      <c r="AP340" s="13"/>
      <c r="AQ340" s="13"/>
      <c r="AR340" s="13"/>
      <c r="AS340" s="13"/>
      <c r="AT340" s="14"/>
      <c r="AU340" s="15"/>
      <c r="AV340" s="13"/>
      <c r="AW340" s="13"/>
      <c r="AX340" s="14"/>
      <c r="AY340" s="15"/>
      <c r="AZ340" s="13"/>
      <c r="BA340" s="13"/>
      <c r="BB340" s="13"/>
      <c r="BC340" s="13"/>
      <c r="BD340" s="14"/>
      <c r="BE340" s="15"/>
      <c r="BF340" s="13"/>
      <c r="BG340" s="13"/>
      <c r="BH340" s="14"/>
      <c r="BI340" s="15"/>
      <c r="BJ340" s="13"/>
      <c r="BK340" s="13"/>
      <c r="BL340" s="13"/>
      <c r="BM340" s="13"/>
      <c r="BN340" s="14"/>
      <c r="BO340" s="15"/>
      <c r="BP340" s="13"/>
      <c r="BQ340" s="13"/>
      <c r="BR340" s="14"/>
      <c r="BS340" s="15"/>
      <c r="BT340" s="7">
        <v>14</v>
      </c>
      <c r="BU340" s="7">
        <v>13.8</v>
      </c>
      <c r="BV340" s="7">
        <f t="shared" si="9725"/>
        <v>11.7</v>
      </c>
      <c r="BW340" s="7">
        <f t="shared" si="9726"/>
        <v>11.5</v>
      </c>
      <c r="BX340" s="10">
        <f t="shared" si="9723"/>
        <v>11.5</v>
      </c>
      <c r="BY340" s="11">
        <f t="shared" ref="BY340:BY386" si="9730">MAX(0,BV$4-BX340)</f>
        <v>1.1999999999999993</v>
      </c>
      <c r="BZ340" s="7">
        <f t="shared" si="9727"/>
        <v>14</v>
      </c>
      <c r="CA340" s="7">
        <f t="shared" si="9728"/>
        <v>13.8</v>
      </c>
      <c r="CB340" s="10">
        <f t="shared" si="9724"/>
        <v>13.8</v>
      </c>
      <c r="CC340" s="11">
        <f t="shared" ref="CC340:CC386" si="9731">MAX(0,BZ$4-CB340)</f>
        <v>1.1999999999999993</v>
      </c>
    </row>
    <row r="341" spans="1:81" ht="18" customHeight="1" x14ac:dyDescent="0.25">
      <c r="A341" s="1">
        <f t="shared" si="9729"/>
        <v>43938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3"/>
      <c r="AG341" s="13"/>
      <c r="AH341" s="13"/>
      <c r="AI341" s="13"/>
      <c r="AJ341" s="14"/>
      <c r="AK341" s="15"/>
      <c r="AL341" s="13"/>
      <c r="AM341" s="13"/>
      <c r="AN341" s="14"/>
      <c r="AO341" s="15"/>
      <c r="AP341" s="13"/>
      <c r="AQ341" s="13"/>
      <c r="AR341" s="13"/>
      <c r="AS341" s="13"/>
      <c r="AT341" s="14"/>
      <c r="AU341" s="15"/>
      <c r="AV341" s="13"/>
      <c r="AW341" s="13"/>
      <c r="AX341" s="14"/>
      <c r="AY341" s="15"/>
      <c r="AZ341" s="13"/>
      <c r="BA341" s="13"/>
      <c r="BB341" s="13"/>
      <c r="BC341" s="13"/>
      <c r="BD341" s="14"/>
      <c r="BE341" s="15"/>
      <c r="BF341" s="13"/>
      <c r="BG341" s="13"/>
      <c r="BH341" s="14"/>
      <c r="BI341" s="15"/>
      <c r="BJ341" s="13"/>
      <c r="BK341" s="13"/>
      <c r="BL341" s="13"/>
      <c r="BM341" s="13"/>
      <c r="BN341" s="14"/>
      <c r="BO341" s="15"/>
      <c r="BP341" s="13"/>
      <c r="BQ341" s="13"/>
      <c r="BR341" s="14"/>
      <c r="BS341" s="15"/>
      <c r="BT341" s="7">
        <v>13.9</v>
      </c>
      <c r="BU341" s="7">
        <v>13.75</v>
      </c>
      <c r="BV341" s="7">
        <f t="shared" si="9725"/>
        <v>11.600000000000001</v>
      </c>
      <c r="BW341" s="7">
        <f t="shared" si="9726"/>
        <v>11.45</v>
      </c>
      <c r="BX341" s="10">
        <f t="shared" si="9723"/>
        <v>11.45</v>
      </c>
      <c r="BY341" s="11">
        <f t="shared" si="9730"/>
        <v>1.25</v>
      </c>
      <c r="BZ341" s="7">
        <f t="shared" si="9727"/>
        <v>13.9</v>
      </c>
      <c r="CA341" s="7">
        <f t="shared" si="9728"/>
        <v>13.75</v>
      </c>
      <c r="CB341" s="10">
        <f t="shared" si="9724"/>
        <v>13.75</v>
      </c>
      <c r="CC341" s="11">
        <f t="shared" si="9731"/>
        <v>1.25</v>
      </c>
    </row>
    <row r="342" spans="1:81" ht="18" customHeight="1" x14ac:dyDescent="0.25">
      <c r="A342" s="1">
        <f t="shared" si="9729"/>
        <v>43931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3"/>
      <c r="AG342" s="13"/>
      <c r="AH342" s="13"/>
      <c r="AI342" s="13"/>
      <c r="AJ342" s="14"/>
      <c r="AK342" s="15"/>
      <c r="AL342" s="13"/>
      <c r="AM342" s="13"/>
      <c r="AN342" s="14"/>
      <c r="AO342" s="15"/>
      <c r="AP342" s="13"/>
      <c r="AQ342" s="13"/>
      <c r="AR342" s="13"/>
      <c r="AS342" s="13"/>
      <c r="AT342" s="14"/>
      <c r="AU342" s="15"/>
      <c r="AV342" s="13"/>
      <c r="AW342" s="13"/>
      <c r="AX342" s="14"/>
      <c r="AY342" s="15"/>
      <c r="AZ342" s="13"/>
      <c r="BA342" s="13"/>
      <c r="BB342" s="13"/>
      <c r="BC342" s="13"/>
      <c r="BD342" s="14"/>
      <c r="BE342" s="15"/>
      <c r="BF342" s="13"/>
      <c r="BG342" s="13"/>
      <c r="BH342" s="14"/>
      <c r="BI342" s="15"/>
      <c r="BJ342" s="13"/>
      <c r="BK342" s="13"/>
      <c r="BL342" s="13"/>
      <c r="BM342" s="13"/>
      <c r="BN342" s="14"/>
      <c r="BO342" s="15"/>
      <c r="BP342" s="13"/>
      <c r="BQ342" s="13"/>
      <c r="BR342" s="14"/>
      <c r="BS342" s="15"/>
      <c r="BT342" s="7">
        <v>13.9</v>
      </c>
      <c r="BU342" s="7">
        <v>13.71</v>
      </c>
      <c r="BV342" s="7">
        <f t="shared" si="9725"/>
        <v>11.600000000000001</v>
      </c>
      <c r="BW342" s="7">
        <f t="shared" si="9726"/>
        <v>11.41</v>
      </c>
      <c r="BX342" s="10">
        <f t="shared" si="9723"/>
        <v>11.41</v>
      </c>
      <c r="BY342" s="11">
        <f t="shared" si="9730"/>
        <v>1.2899999999999991</v>
      </c>
      <c r="BZ342" s="7">
        <f t="shared" si="9727"/>
        <v>13.9</v>
      </c>
      <c r="CA342" s="7">
        <f t="shared" si="9728"/>
        <v>13.71</v>
      </c>
      <c r="CB342" s="10">
        <f t="shared" si="9724"/>
        <v>13.71</v>
      </c>
      <c r="CC342" s="11">
        <f t="shared" si="9731"/>
        <v>1.2899999999999991</v>
      </c>
    </row>
    <row r="343" spans="1:81" ht="18" customHeight="1" x14ac:dyDescent="0.25">
      <c r="A343" s="1">
        <f t="shared" ref="A343:A348" si="9732">A344+7</f>
        <v>43924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3"/>
      <c r="AG343" s="13"/>
      <c r="AH343" s="13"/>
      <c r="AI343" s="13"/>
      <c r="AJ343" s="14"/>
      <c r="AK343" s="15"/>
      <c r="AL343" s="13"/>
      <c r="AM343" s="13"/>
      <c r="AN343" s="14"/>
      <c r="AO343" s="15"/>
      <c r="AP343" s="13"/>
      <c r="AQ343" s="13"/>
      <c r="AR343" s="13"/>
      <c r="AS343" s="13"/>
      <c r="AT343" s="14"/>
      <c r="AU343" s="15"/>
      <c r="AV343" s="13"/>
      <c r="AW343" s="13"/>
      <c r="AX343" s="14"/>
      <c r="AY343" s="15"/>
      <c r="AZ343" s="13"/>
      <c r="BA343" s="13"/>
      <c r="BB343" s="13"/>
      <c r="BC343" s="13"/>
      <c r="BD343" s="14"/>
      <c r="BE343" s="15"/>
      <c r="BF343" s="13"/>
      <c r="BG343" s="13"/>
      <c r="BH343" s="14"/>
      <c r="BI343" s="15"/>
      <c r="BJ343" s="13"/>
      <c r="BK343" s="13"/>
      <c r="BL343" s="13"/>
      <c r="BM343" s="13"/>
      <c r="BN343" s="14"/>
      <c r="BO343" s="15"/>
      <c r="BP343" s="13"/>
      <c r="BQ343" s="13"/>
      <c r="BR343" s="14"/>
      <c r="BS343" s="15"/>
      <c r="BT343" s="7">
        <v>13.7</v>
      </c>
      <c r="BU343" s="7">
        <v>13.7</v>
      </c>
      <c r="BV343" s="7">
        <f t="shared" si="9725"/>
        <v>11.399999999999999</v>
      </c>
      <c r="BW343" s="7">
        <f t="shared" si="9726"/>
        <v>11.399999999999999</v>
      </c>
      <c r="BX343" s="10">
        <f t="shared" si="9723"/>
        <v>11.399999999999999</v>
      </c>
      <c r="BY343" s="11">
        <f t="shared" si="9730"/>
        <v>1.3000000000000007</v>
      </c>
      <c r="BZ343" s="7">
        <f t="shared" si="9727"/>
        <v>13.7</v>
      </c>
      <c r="CA343" s="7">
        <f t="shared" si="9728"/>
        <v>13.7</v>
      </c>
      <c r="CB343" s="10">
        <f t="shared" si="9724"/>
        <v>13.7</v>
      </c>
      <c r="CC343" s="11">
        <f t="shared" si="9731"/>
        <v>1.3000000000000007</v>
      </c>
    </row>
    <row r="344" spans="1:81" x14ac:dyDescent="0.25">
      <c r="A344" s="1">
        <f t="shared" si="9732"/>
        <v>43917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3"/>
      <c r="AG344" s="13"/>
      <c r="AH344" s="13"/>
      <c r="AI344" s="13"/>
      <c r="AJ344" s="14"/>
      <c r="AK344" s="15"/>
      <c r="AL344" s="13"/>
      <c r="AM344" s="13"/>
      <c r="AN344" s="14"/>
      <c r="AO344" s="15"/>
      <c r="AP344" s="13"/>
      <c r="AQ344" s="13"/>
      <c r="AR344" s="13"/>
      <c r="AS344" s="13"/>
      <c r="AT344" s="14"/>
      <c r="AU344" s="15"/>
      <c r="AV344" s="13"/>
      <c r="AW344" s="13"/>
      <c r="AX344" s="14"/>
      <c r="AY344" s="15"/>
      <c r="AZ344" s="13"/>
      <c r="BA344" s="13"/>
      <c r="BB344" s="13"/>
      <c r="BC344" s="13"/>
      <c r="BD344" s="14"/>
      <c r="BE344" s="15"/>
      <c r="BF344" s="13"/>
      <c r="BG344" s="13"/>
      <c r="BH344" s="14"/>
      <c r="BI344" s="15"/>
      <c r="BJ344" s="13"/>
      <c r="BK344" s="13"/>
      <c r="BL344" s="13"/>
      <c r="BM344" s="13"/>
      <c r="BN344" s="14"/>
      <c r="BO344" s="15"/>
      <c r="BP344" s="13"/>
      <c r="BQ344" s="13"/>
      <c r="BR344" s="14"/>
      <c r="BS344" s="15"/>
      <c r="BT344" s="7">
        <v>13.7</v>
      </c>
      <c r="BU344" s="7">
        <v>13.7</v>
      </c>
      <c r="BV344" s="7">
        <f t="shared" si="9725"/>
        <v>11.399999999999999</v>
      </c>
      <c r="BW344" s="7">
        <f t="shared" si="9726"/>
        <v>11.399999999999999</v>
      </c>
      <c r="BX344" s="10">
        <f t="shared" si="9723"/>
        <v>11.399999999999999</v>
      </c>
      <c r="BY344" s="11">
        <f t="shared" si="9730"/>
        <v>1.3000000000000007</v>
      </c>
      <c r="BZ344" s="7">
        <f t="shared" si="9727"/>
        <v>13.7</v>
      </c>
      <c r="CA344" s="7">
        <f t="shared" si="9728"/>
        <v>13.7</v>
      </c>
      <c r="CB344" s="10">
        <f t="shared" si="9724"/>
        <v>13.7</v>
      </c>
      <c r="CC344" s="11">
        <f t="shared" si="9731"/>
        <v>1.3000000000000007</v>
      </c>
    </row>
    <row r="345" spans="1:81" x14ac:dyDescent="0.25">
      <c r="A345" s="1">
        <f t="shared" si="9732"/>
        <v>43910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3"/>
      <c r="AG345" s="13"/>
      <c r="AH345" s="13"/>
      <c r="AI345" s="13"/>
      <c r="AJ345" s="14"/>
      <c r="AK345" s="15"/>
      <c r="AL345" s="13"/>
      <c r="AM345" s="13"/>
      <c r="AN345" s="14"/>
      <c r="AO345" s="15"/>
      <c r="AP345" s="13"/>
      <c r="AQ345" s="13"/>
      <c r="AR345" s="13"/>
      <c r="AS345" s="13"/>
      <c r="AT345" s="14"/>
      <c r="AU345" s="15"/>
      <c r="AV345" s="13"/>
      <c r="AW345" s="13"/>
      <c r="AX345" s="14"/>
      <c r="AY345" s="15"/>
      <c r="AZ345" s="13"/>
      <c r="BA345" s="13"/>
      <c r="BB345" s="13"/>
      <c r="BC345" s="13"/>
      <c r="BD345" s="14"/>
      <c r="BE345" s="15"/>
      <c r="BF345" s="13"/>
      <c r="BG345" s="13"/>
      <c r="BH345" s="14"/>
      <c r="BI345" s="15"/>
      <c r="BJ345" s="13"/>
      <c r="BK345" s="13"/>
      <c r="BL345" s="13"/>
      <c r="BM345" s="13"/>
      <c r="BN345" s="14"/>
      <c r="BO345" s="15"/>
      <c r="BP345" s="13"/>
      <c r="BQ345" s="13"/>
      <c r="BR345" s="14"/>
      <c r="BS345" s="15"/>
      <c r="BT345" s="7">
        <v>13.7</v>
      </c>
      <c r="BU345" s="7">
        <v>13.73</v>
      </c>
      <c r="BV345" s="7">
        <f t="shared" si="9725"/>
        <v>11.399999999999999</v>
      </c>
      <c r="BW345" s="7">
        <f t="shared" si="9726"/>
        <v>11.43</v>
      </c>
      <c r="BX345" s="10">
        <f t="shared" si="9723"/>
        <v>11.399999999999999</v>
      </c>
      <c r="BY345" s="11">
        <f t="shared" si="9730"/>
        <v>1.3000000000000007</v>
      </c>
      <c r="BZ345" s="7">
        <f t="shared" si="9727"/>
        <v>13.7</v>
      </c>
      <c r="CA345" s="7">
        <f t="shared" si="9728"/>
        <v>13.73</v>
      </c>
      <c r="CB345" s="10">
        <f t="shared" si="9724"/>
        <v>13.7</v>
      </c>
      <c r="CC345" s="11">
        <f t="shared" si="9731"/>
        <v>1.3000000000000007</v>
      </c>
    </row>
    <row r="346" spans="1:81" x14ac:dyDescent="0.25">
      <c r="A346" s="1">
        <f t="shared" si="9732"/>
        <v>43903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3"/>
      <c r="AG346" s="13"/>
      <c r="AH346" s="13"/>
      <c r="AI346" s="13"/>
      <c r="AJ346" s="14"/>
      <c r="AK346" s="15"/>
      <c r="AL346" s="13"/>
      <c r="AM346" s="13"/>
      <c r="AN346" s="14"/>
      <c r="AO346" s="15"/>
      <c r="AP346" s="13"/>
      <c r="AQ346" s="13"/>
      <c r="AR346" s="13"/>
      <c r="AS346" s="13"/>
      <c r="AT346" s="14"/>
      <c r="AU346" s="15"/>
      <c r="AV346" s="13"/>
      <c r="AW346" s="13"/>
      <c r="AX346" s="14"/>
      <c r="AY346" s="15"/>
      <c r="AZ346" s="13"/>
      <c r="BA346" s="13"/>
      <c r="BB346" s="13"/>
      <c r="BC346" s="13"/>
      <c r="BD346" s="14"/>
      <c r="BE346" s="15"/>
      <c r="BF346" s="13"/>
      <c r="BG346" s="13"/>
      <c r="BH346" s="14"/>
      <c r="BI346" s="15"/>
      <c r="BJ346" s="13"/>
      <c r="BK346" s="13"/>
      <c r="BL346" s="13"/>
      <c r="BM346" s="13"/>
      <c r="BN346" s="14"/>
      <c r="BO346" s="15"/>
      <c r="BP346" s="13"/>
      <c r="BQ346" s="13"/>
      <c r="BR346" s="14"/>
      <c r="BS346" s="15"/>
      <c r="BT346" s="7">
        <v>13.7</v>
      </c>
      <c r="BU346" s="7">
        <v>13.75</v>
      </c>
      <c r="BV346" s="7">
        <f t="shared" si="9725"/>
        <v>11.399999999999999</v>
      </c>
      <c r="BW346" s="7">
        <f t="shared" si="9726"/>
        <v>11.45</v>
      </c>
      <c r="BX346" s="10">
        <f t="shared" si="9723"/>
        <v>11.399999999999999</v>
      </c>
      <c r="BY346" s="11">
        <f t="shared" si="9730"/>
        <v>1.3000000000000007</v>
      </c>
      <c r="BZ346" s="7">
        <f t="shared" si="9727"/>
        <v>13.7</v>
      </c>
      <c r="CA346" s="7">
        <f t="shared" si="9728"/>
        <v>13.75</v>
      </c>
      <c r="CB346" s="10">
        <f t="shared" si="9724"/>
        <v>13.7</v>
      </c>
      <c r="CC346" s="11">
        <f t="shared" si="9731"/>
        <v>1.3000000000000007</v>
      </c>
    </row>
    <row r="347" spans="1:81" x14ac:dyDescent="0.25">
      <c r="A347" s="1">
        <f t="shared" si="9732"/>
        <v>43896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3"/>
      <c r="AG347" s="13"/>
      <c r="AH347" s="13"/>
      <c r="AI347" s="13"/>
      <c r="AJ347" s="14"/>
      <c r="AK347" s="15"/>
      <c r="AL347" s="13"/>
      <c r="AM347" s="13"/>
      <c r="AN347" s="14"/>
      <c r="AO347" s="15"/>
      <c r="AP347" s="13"/>
      <c r="AQ347" s="13"/>
      <c r="AR347" s="13"/>
      <c r="AS347" s="13"/>
      <c r="AT347" s="14"/>
      <c r="AU347" s="15"/>
      <c r="AV347" s="13"/>
      <c r="AW347" s="13"/>
      <c r="AX347" s="14"/>
      <c r="AY347" s="15"/>
      <c r="AZ347" s="13"/>
      <c r="BA347" s="13"/>
      <c r="BB347" s="13"/>
      <c r="BC347" s="13"/>
      <c r="BD347" s="14"/>
      <c r="BE347" s="15"/>
      <c r="BF347" s="13"/>
      <c r="BG347" s="13"/>
      <c r="BH347" s="14"/>
      <c r="BI347" s="15"/>
      <c r="BJ347" s="13"/>
      <c r="BK347" s="13"/>
      <c r="BL347" s="13"/>
      <c r="BM347" s="13"/>
      <c r="BN347" s="14"/>
      <c r="BO347" s="15"/>
      <c r="BP347" s="13"/>
      <c r="BQ347" s="13"/>
      <c r="BR347" s="14"/>
      <c r="BS347" s="15"/>
      <c r="BT347" s="7">
        <v>13.7</v>
      </c>
      <c r="BU347" s="7">
        <v>13.77</v>
      </c>
      <c r="BV347" s="7">
        <f t="shared" si="9725"/>
        <v>11.399999999999999</v>
      </c>
      <c r="BW347" s="7">
        <f t="shared" si="9726"/>
        <v>11.469999999999999</v>
      </c>
      <c r="BX347" s="10">
        <f t="shared" si="9723"/>
        <v>11.399999999999999</v>
      </c>
      <c r="BY347" s="11">
        <f t="shared" si="9730"/>
        <v>1.3000000000000007</v>
      </c>
      <c r="BZ347" s="7">
        <f t="shared" si="9727"/>
        <v>13.7</v>
      </c>
      <c r="CA347" s="7">
        <f t="shared" si="9728"/>
        <v>13.77</v>
      </c>
      <c r="CB347" s="10">
        <f t="shared" si="9724"/>
        <v>13.7</v>
      </c>
      <c r="CC347" s="11">
        <f t="shared" si="9731"/>
        <v>1.3000000000000007</v>
      </c>
    </row>
    <row r="348" spans="1:81" x14ac:dyDescent="0.25">
      <c r="A348" s="1">
        <f t="shared" si="9732"/>
        <v>43889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3"/>
      <c r="AG348" s="13"/>
      <c r="AH348" s="13"/>
      <c r="AI348" s="13"/>
      <c r="AJ348" s="14"/>
      <c r="AK348" s="15"/>
      <c r="AL348" s="13"/>
      <c r="AM348" s="13"/>
      <c r="AN348" s="14"/>
      <c r="AO348" s="15"/>
      <c r="AP348" s="13"/>
      <c r="AQ348" s="13"/>
      <c r="AR348" s="13"/>
      <c r="AS348" s="13"/>
      <c r="AT348" s="14"/>
      <c r="AU348" s="15"/>
      <c r="AV348" s="13"/>
      <c r="AW348" s="13"/>
      <c r="AX348" s="14"/>
      <c r="AY348" s="15"/>
      <c r="AZ348" s="13"/>
      <c r="BA348" s="13"/>
      <c r="BB348" s="13"/>
      <c r="BC348" s="13"/>
      <c r="BD348" s="14"/>
      <c r="BE348" s="15"/>
      <c r="BF348" s="13"/>
      <c r="BG348" s="13"/>
      <c r="BH348" s="14"/>
      <c r="BI348" s="15"/>
      <c r="BJ348" s="13"/>
      <c r="BK348" s="13"/>
      <c r="BL348" s="13"/>
      <c r="BM348" s="13"/>
      <c r="BN348" s="14"/>
      <c r="BO348" s="15"/>
      <c r="BP348" s="13"/>
      <c r="BQ348" s="13"/>
      <c r="BR348" s="14"/>
      <c r="BS348" s="15"/>
      <c r="BT348" s="7">
        <v>13.7</v>
      </c>
      <c r="BU348" s="7">
        <v>13.79</v>
      </c>
      <c r="BV348" s="7">
        <f t="shared" si="9725"/>
        <v>11.399999999999999</v>
      </c>
      <c r="BW348" s="7">
        <f t="shared" si="9726"/>
        <v>11.489999999999998</v>
      </c>
      <c r="BX348" s="10">
        <f t="shared" si="9723"/>
        <v>11.399999999999999</v>
      </c>
      <c r="BY348" s="11">
        <f t="shared" si="9730"/>
        <v>1.3000000000000007</v>
      </c>
      <c r="BZ348" s="7">
        <f t="shared" si="9727"/>
        <v>13.7</v>
      </c>
      <c r="CA348" s="7">
        <f t="shared" si="9728"/>
        <v>13.79</v>
      </c>
      <c r="CB348" s="10">
        <f t="shared" si="9724"/>
        <v>13.7</v>
      </c>
      <c r="CC348" s="11">
        <f t="shared" si="9731"/>
        <v>1.3000000000000007</v>
      </c>
    </row>
    <row r="349" spans="1:81" x14ac:dyDescent="0.25">
      <c r="A349" s="1">
        <f t="shared" ref="A349:A354" si="9733">A350+7</f>
        <v>43882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3"/>
      <c r="AG349" s="13"/>
      <c r="AH349" s="13"/>
      <c r="AI349" s="13"/>
      <c r="AJ349" s="14"/>
      <c r="AK349" s="15"/>
      <c r="AL349" s="13"/>
      <c r="AM349" s="13"/>
      <c r="AN349" s="14"/>
      <c r="AO349" s="15"/>
      <c r="AP349" s="13"/>
      <c r="AQ349" s="13"/>
      <c r="AR349" s="13"/>
      <c r="AS349" s="13"/>
      <c r="AT349" s="14"/>
      <c r="AU349" s="15"/>
      <c r="AV349" s="13"/>
      <c r="AW349" s="13"/>
      <c r="AX349" s="14"/>
      <c r="AY349" s="15"/>
      <c r="AZ349" s="13"/>
      <c r="BA349" s="13"/>
      <c r="BB349" s="13"/>
      <c r="BC349" s="13"/>
      <c r="BD349" s="14"/>
      <c r="BE349" s="15"/>
      <c r="BF349" s="13"/>
      <c r="BG349" s="13"/>
      <c r="BH349" s="14"/>
      <c r="BI349" s="15"/>
      <c r="BJ349" s="13"/>
      <c r="BK349" s="13"/>
      <c r="BL349" s="13"/>
      <c r="BM349" s="13"/>
      <c r="BN349" s="14"/>
      <c r="BO349" s="15"/>
      <c r="BP349" s="13"/>
      <c r="BQ349" s="13"/>
      <c r="BR349" s="14"/>
      <c r="BS349" s="15"/>
      <c r="BT349" s="7">
        <v>13.8</v>
      </c>
      <c r="BU349" s="7">
        <v>13.71</v>
      </c>
      <c r="BV349" s="7">
        <f t="shared" si="9725"/>
        <v>11.5</v>
      </c>
      <c r="BW349" s="7">
        <f t="shared" si="9726"/>
        <v>11.41</v>
      </c>
      <c r="BX349" s="10">
        <f t="shared" si="9723"/>
        <v>11.41</v>
      </c>
      <c r="BY349" s="11">
        <f t="shared" si="9730"/>
        <v>1.2899999999999991</v>
      </c>
      <c r="BZ349" s="7">
        <f t="shared" si="9727"/>
        <v>13.8</v>
      </c>
      <c r="CA349" s="7">
        <f t="shared" si="9728"/>
        <v>13.71</v>
      </c>
      <c r="CB349" s="10">
        <f t="shared" si="9724"/>
        <v>13.71</v>
      </c>
      <c r="CC349" s="11">
        <f t="shared" si="9731"/>
        <v>1.2899999999999991</v>
      </c>
    </row>
    <row r="350" spans="1:81" x14ac:dyDescent="0.25">
      <c r="A350" s="1">
        <f t="shared" si="9733"/>
        <v>43875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3"/>
      <c r="AG350" s="13"/>
      <c r="AH350" s="13"/>
      <c r="AI350" s="13"/>
      <c r="AJ350" s="14"/>
      <c r="AK350" s="15"/>
      <c r="AL350" s="13"/>
      <c r="AM350" s="13"/>
      <c r="AN350" s="14"/>
      <c r="AO350" s="15"/>
      <c r="AP350" s="13"/>
      <c r="AQ350" s="13"/>
      <c r="AR350" s="13"/>
      <c r="AS350" s="13"/>
      <c r="AT350" s="14"/>
      <c r="AU350" s="15"/>
      <c r="AV350" s="13"/>
      <c r="AW350" s="13"/>
      <c r="AX350" s="14"/>
      <c r="AY350" s="15"/>
      <c r="AZ350" s="13"/>
      <c r="BA350" s="13"/>
      <c r="BB350" s="13"/>
      <c r="BC350" s="13"/>
      <c r="BD350" s="14"/>
      <c r="BE350" s="15"/>
      <c r="BF350" s="13"/>
      <c r="BG350" s="13"/>
      <c r="BH350" s="14"/>
      <c r="BI350" s="15"/>
      <c r="BJ350" s="13"/>
      <c r="BK350" s="13"/>
      <c r="BL350" s="13"/>
      <c r="BM350" s="13"/>
      <c r="BN350" s="14"/>
      <c r="BO350" s="15"/>
      <c r="BP350" s="13"/>
      <c r="BQ350" s="13"/>
      <c r="BR350" s="14"/>
      <c r="BS350" s="15"/>
      <c r="BT350" s="7">
        <v>13.8</v>
      </c>
      <c r="BU350" s="7">
        <v>13.59</v>
      </c>
      <c r="BV350" s="7">
        <f t="shared" si="9725"/>
        <v>11.5</v>
      </c>
      <c r="BW350" s="7">
        <f t="shared" si="9726"/>
        <v>11.29</v>
      </c>
      <c r="BX350" s="10">
        <f t="shared" si="9723"/>
        <v>11.29</v>
      </c>
      <c r="BY350" s="11">
        <f t="shared" si="9730"/>
        <v>1.4100000000000001</v>
      </c>
      <c r="BZ350" s="7">
        <f t="shared" si="9727"/>
        <v>13.8</v>
      </c>
      <c r="CA350" s="7">
        <f t="shared" si="9728"/>
        <v>13.59</v>
      </c>
      <c r="CB350" s="10">
        <f t="shared" si="9724"/>
        <v>13.59</v>
      </c>
      <c r="CC350" s="11">
        <f t="shared" si="9731"/>
        <v>1.4100000000000001</v>
      </c>
    </row>
    <row r="351" spans="1:81" x14ac:dyDescent="0.25">
      <c r="A351" s="1">
        <f t="shared" si="9733"/>
        <v>43868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3"/>
      <c r="AG351" s="13"/>
      <c r="AH351" s="13"/>
      <c r="AI351" s="13"/>
      <c r="AJ351" s="14"/>
      <c r="AK351" s="15"/>
      <c r="AL351" s="13"/>
      <c r="AM351" s="13"/>
      <c r="AN351" s="14"/>
      <c r="AO351" s="15"/>
      <c r="AP351" s="13"/>
      <c r="AQ351" s="13"/>
      <c r="AR351" s="13"/>
      <c r="AS351" s="13"/>
      <c r="AT351" s="14"/>
      <c r="AU351" s="15"/>
      <c r="AV351" s="13"/>
      <c r="AW351" s="13"/>
      <c r="AX351" s="14"/>
      <c r="AY351" s="15"/>
      <c r="AZ351" s="13"/>
      <c r="BA351" s="13"/>
      <c r="BB351" s="13"/>
      <c r="BC351" s="13"/>
      <c r="BD351" s="14"/>
      <c r="BE351" s="15"/>
      <c r="BF351" s="13"/>
      <c r="BG351" s="13"/>
      <c r="BH351" s="14"/>
      <c r="BI351" s="15"/>
      <c r="BJ351" s="13"/>
      <c r="BK351" s="13"/>
      <c r="BL351" s="13"/>
      <c r="BM351" s="13"/>
      <c r="BN351" s="14"/>
      <c r="BO351" s="15"/>
      <c r="BP351" s="13"/>
      <c r="BQ351" s="13"/>
      <c r="BR351" s="14"/>
      <c r="BS351" s="15"/>
      <c r="BT351" s="7">
        <v>13.8</v>
      </c>
      <c r="BU351" s="7">
        <v>13.43</v>
      </c>
      <c r="BV351" s="7">
        <f t="shared" si="9725"/>
        <v>11.5</v>
      </c>
      <c r="BW351" s="7">
        <f t="shared" si="9726"/>
        <v>11.129999999999999</v>
      </c>
      <c r="BX351" s="10">
        <f t="shared" si="9723"/>
        <v>11.129999999999999</v>
      </c>
      <c r="BY351" s="11">
        <f t="shared" si="9730"/>
        <v>1.5700000000000003</v>
      </c>
      <c r="BZ351" s="7">
        <f t="shared" si="9727"/>
        <v>13.8</v>
      </c>
      <c r="CA351" s="7">
        <f t="shared" si="9728"/>
        <v>13.43</v>
      </c>
      <c r="CB351" s="10">
        <f t="shared" si="9724"/>
        <v>13.43</v>
      </c>
      <c r="CC351" s="11">
        <f t="shared" si="9731"/>
        <v>1.5700000000000003</v>
      </c>
    </row>
    <row r="352" spans="1:81" x14ac:dyDescent="0.25">
      <c r="A352" s="1">
        <f t="shared" si="9733"/>
        <v>43861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3"/>
      <c r="AG352" s="13"/>
      <c r="AH352" s="13"/>
      <c r="AI352" s="13"/>
      <c r="AJ352" s="14"/>
      <c r="AK352" s="15"/>
      <c r="AL352" s="13"/>
      <c r="AM352" s="13"/>
      <c r="AN352" s="14"/>
      <c r="AO352" s="15"/>
      <c r="AP352" s="13"/>
      <c r="AQ352" s="13"/>
      <c r="AR352" s="13"/>
      <c r="AS352" s="13"/>
      <c r="AT352" s="14"/>
      <c r="AU352" s="15"/>
      <c r="AV352" s="13"/>
      <c r="AW352" s="13"/>
      <c r="AX352" s="14"/>
      <c r="AY352" s="15"/>
      <c r="AZ352" s="13"/>
      <c r="BA352" s="13"/>
      <c r="BB352" s="13"/>
      <c r="BC352" s="13"/>
      <c r="BD352" s="14"/>
      <c r="BE352" s="15"/>
      <c r="BF352" s="13"/>
      <c r="BG352" s="13"/>
      <c r="BH352" s="14"/>
      <c r="BI352" s="15"/>
      <c r="BJ352" s="13"/>
      <c r="BK352" s="13"/>
      <c r="BL352" s="13"/>
      <c r="BM352" s="13"/>
      <c r="BN352" s="14"/>
      <c r="BO352" s="15"/>
      <c r="BP352" s="13"/>
      <c r="BQ352" s="13"/>
      <c r="BR352" s="14"/>
      <c r="BS352" s="15"/>
      <c r="BT352" s="7">
        <v>13.8</v>
      </c>
      <c r="BU352" s="7">
        <v>13.26</v>
      </c>
      <c r="BV352" s="7">
        <f t="shared" si="9725"/>
        <v>11.5</v>
      </c>
      <c r="BW352" s="7">
        <f t="shared" si="9726"/>
        <v>10.96</v>
      </c>
      <c r="BX352" s="10">
        <f t="shared" si="9723"/>
        <v>10.96</v>
      </c>
      <c r="BY352" s="11">
        <f t="shared" si="9730"/>
        <v>1.7399999999999984</v>
      </c>
      <c r="BZ352" s="7">
        <f t="shared" si="9727"/>
        <v>13.8</v>
      </c>
      <c r="CA352" s="7">
        <f t="shared" si="9728"/>
        <v>13.26</v>
      </c>
      <c r="CB352" s="10">
        <f t="shared" si="9724"/>
        <v>13.26</v>
      </c>
      <c r="CC352" s="11">
        <f t="shared" si="9731"/>
        <v>1.7400000000000002</v>
      </c>
    </row>
    <row r="353" spans="1:81" x14ac:dyDescent="0.25">
      <c r="A353" s="1">
        <f t="shared" si="9733"/>
        <v>43854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3"/>
      <c r="AG353" s="13"/>
      <c r="AH353" s="13"/>
      <c r="AI353" s="13"/>
      <c r="AJ353" s="14"/>
      <c r="AK353" s="15"/>
      <c r="AL353" s="13"/>
      <c r="AM353" s="13"/>
      <c r="AN353" s="14"/>
      <c r="AO353" s="15"/>
      <c r="AP353" s="13"/>
      <c r="AQ353" s="13"/>
      <c r="AR353" s="13"/>
      <c r="AS353" s="13"/>
      <c r="AT353" s="14"/>
      <c r="AU353" s="15"/>
      <c r="AV353" s="13"/>
      <c r="AW353" s="13"/>
      <c r="AX353" s="14"/>
      <c r="AY353" s="15"/>
      <c r="AZ353" s="13"/>
      <c r="BA353" s="13"/>
      <c r="BB353" s="13"/>
      <c r="BC353" s="13"/>
      <c r="BD353" s="14"/>
      <c r="BE353" s="15"/>
      <c r="BF353" s="13"/>
      <c r="BG353" s="13"/>
      <c r="BH353" s="14"/>
      <c r="BI353" s="15"/>
      <c r="BJ353" s="13"/>
      <c r="BK353" s="13"/>
      <c r="BL353" s="13"/>
      <c r="BM353" s="13"/>
      <c r="BN353" s="14"/>
      <c r="BO353" s="15"/>
      <c r="BP353" s="13"/>
      <c r="BQ353" s="13"/>
      <c r="BR353" s="14"/>
      <c r="BS353" s="15"/>
      <c r="BT353" s="7">
        <v>13.5</v>
      </c>
      <c r="BU353" s="7">
        <v>13.16</v>
      </c>
      <c r="BV353" s="7">
        <f t="shared" si="9725"/>
        <v>11.2</v>
      </c>
      <c r="BW353" s="7">
        <f t="shared" si="9726"/>
        <v>10.86</v>
      </c>
      <c r="BX353" s="10">
        <f t="shared" si="9723"/>
        <v>10.86</v>
      </c>
      <c r="BY353" s="11">
        <f t="shared" si="9730"/>
        <v>1.8399999999999999</v>
      </c>
      <c r="BZ353" s="7">
        <f t="shared" si="9727"/>
        <v>13.5</v>
      </c>
      <c r="CA353" s="7">
        <f t="shared" si="9728"/>
        <v>13.16</v>
      </c>
      <c r="CB353" s="10">
        <f t="shared" si="9724"/>
        <v>13.16</v>
      </c>
      <c r="CC353" s="11">
        <f t="shared" si="9731"/>
        <v>1.8399999999999999</v>
      </c>
    </row>
    <row r="354" spans="1:81" x14ac:dyDescent="0.25">
      <c r="A354" s="1">
        <f t="shared" si="9733"/>
        <v>43847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3"/>
      <c r="AG354" s="13"/>
      <c r="AH354" s="13"/>
      <c r="AI354" s="13"/>
      <c r="AJ354" s="14"/>
      <c r="AK354" s="15"/>
      <c r="AL354" s="13"/>
      <c r="AM354" s="13"/>
      <c r="AN354" s="14"/>
      <c r="AO354" s="15"/>
      <c r="AP354" s="13"/>
      <c r="AQ354" s="13"/>
      <c r="AR354" s="13"/>
      <c r="AS354" s="13"/>
      <c r="AT354" s="14"/>
      <c r="AU354" s="15"/>
      <c r="AV354" s="13"/>
      <c r="AW354" s="13"/>
      <c r="AX354" s="14"/>
      <c r="AY354" s="15"/>
      <c r="AZ354" s="13"/>
      <c r="BA354" s="13"/>
      <c r="BB354" s="13"/>
      <c r="BC354" s="13"/>
      <c r="BD354" s="14"/>
      <c r="BE354" s="15"/>
      <c r="BF354" s="13"/>
      <c r="BG354" s="13"/>
      <c r="BH354" s="14"/>
      <c r="BI354" s="15"/>
      <c r="BJ354" s="13"/>
      <c r="BK354" s="13"/>
      <c r="BL354" s="13"/>
      <c r="BM354" s="13"/>
      <c r="BN354" s="14"/>
      <c r="BO354" s="15"/>
      <c r="BP354" s="13"/>
      <c r="BQ354" s="13"/>
      <c r="BR354" s="14"/>
      <c r="BS354" s="15"/>
      <c r="BT354" s="7">
        <v>13.3</v>
      </c>
      <c r="BU354" s="7">
        <v>13.11</v>
      </c>
      <c r="BV354" s="7">
        <f t="shared" si="9725"/>
        <v>11</v>
      </c>
      <c r="BW354" s="7">
        <f t="shared" si="9726"/>
        <v>10.809999999999999</v>
      </c>
      <c r="BX354" s="10">
        <f t="shared" si="9723"/>
        <v>10.809999999999999</v>
      </c>
      <c r="BY354" s="11">
        <f t="shared" si="9730"/>
        <v>1.8900000000000006</v>
      </c>
      <c r="BZ354" s="7">
        <f t="shared" si="9727"/>
        <v>13.3</v>
      </c>
      <c r="CA354" s="7">
        <f t="shared" si="9728"/>
        <v>13.11</v>
      </c>
      <c r="CB354" s="10">
        <f t="shared" si="9724"/>
        <v>13.11</v>
      </c>
      <c r="CC354" s="11">
        <f t="shared" si="9731"/>
        <v>1.8900000000000006</v>
      </c>
    </row>
    <row r="355" spans="1:81" x14ac:dyDescent="0.25">
      <c r="A355" s="1">
        <f t="shared" ref="A355:A376" si="9734">A356+7</f>
        <v>43840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3"/>
      <c r="AG355" s="13"/>
      <c r="AH355" s="13"/>
      <c r="AI355" s="13"/>
      <c r="AJ355" s="14"/>
      <c r="AK355" s="15"/>
      <c r="AL355" s="13"/>
      <c r="AM355" s="13"/>
      <c r="AN355" s="14"/>
      <c r="AO355" s="15"/>
      <c r="AP355" s="13"/>
      <c r="AQ355" s="13"/>
      <c r="AR355" s="13"/>
      <c r="AS355" s="13"/>
      <c r="AT355" s="14"/>
      <c r="AU355" s="15"/>
      <c r="AV355" s="13"/>
      <c r="AW355" s="13"/>
      <c r="AX355" s="14"/>
      <c r="AY355" s="15"/>
      <c r="AZ355" s="13"/>
      <c r="BA355" s="13"/>
      <c r="BB355" s="13"/>
      <c r="BC355" s="13"/>
      <c r="BD355" s="14"/>
      <c r="BE355" s="15"/>
      <c r="BF355" s="13"/>
      <c r="BG355" s="13"/>
      <c r="BH355" s="14"/>
      <c r="BI355" s="15"/>
      <c r="BJ355" s="13"/>
      <c r="BK355" s="13"/>
      <c r="BL355" s="13"/>
      <c r="BM355" s="13"/>
      <c r="BN355" s="14"/>
      <c r="BO355" s="15"/>
      <c r="BP355" s="13"/>
      <c r="BQ355" s="13"/>
      <c r="BR355" s="14"/>
      <c r="BS355" s="15"/>
      <c r="BT355" s="7">
        <v>13.1</v>
      </c>
      <c r="BU355" s="7">
        <v>13.1</v>
      </c>
      <c r="BV355" s="7">
        <f t="shared" si="9725"/>
        <v>10.8</v>
      </c>
      <c r="BW355" s="7">
        <f t="shared" si="9726"/>
        <v>10.8</v>
      </c>
      <c r="BX355" s="10">
        <f t="shared" si="9723"/>
        <v>10.8</v>
      </c>
      <c r="BY355" s="11">
        <f t="shared" si="9730"/>
        <v>1.8999999999999986</v>
      </c>
      <c r="BZ355" s="7">
        <f t="shared" si="9727"/>
        <v>13.1</v>
      </c>
      <c r="CA355" s="7">
        <f t="shared" si="9728"/>
        <v>13.1</v>
      </c>
      <c r="CB355" s="10">
        <f t="shared" si="9724"/>
        <v>13.1</v>
      </c>
      <c r="CC355" s="11">
        <f t="shared" si="9731"/>
        <v>1.9000000000000004</v>
      </c>
    </row>
    <row r="356" spans="1:81" x14ac:dyDescent="0.25">
      <c r="A356" s="1">
        <f t="shared" si="9734"/>
        <v>43833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3"/>
      <c r="AG356" s="13"/>
      <c r="AH356" s="13"/>
      <c r="AI356" s="13"/>
      <c r="AJ356" s="14"/>
      <c r="AK356" s="15"/>
      <c r="AL356" s="13"/>
      <c r="AM356" s="13"/>
      <c r="AN356" s="14"/>
      <c r="AO356" s="15"/>
      <c r="AP356" s="13"/>
      <c r="AQ356" s="13"/>
      <c r="AR356" s="13"/>
      <c r="AS356" s="13"/>
      <c r="AT356" s="14"/>
      <c r="AU356" s="15"/>
      <c r="AV356" s="13"/>
      <c r="AW356" s="13"/>
      <c r="AX356" s="14"/>
      <c r="AY356" s="15"/>
      <c r="AZ356" s="13"/>
      <c r="BA356" s="13"/>
      <c r="BB356" s="13"/>
      <c r="BC356" s="13"/>
      <c r="BD356" s="14"/>
      <c r="BE356" s="15"/>
      <c r="BF356" s="13"/>
      <c r="BG356" s="13"/>
      <c r="BH356" s="14"/>
      <c r="BI356" s="15"/>
      <c r="BJ356" s="13"/>
      <c r="BK356" s="13"/>
      <c r="BL356" s="13"/>
      <c r="BM356" s="13"/>
      <c r="BN356" s="14"/>
      <c r="BO356" s="15"/>
      <c r="BP356" s="13"/>
      <c r="BQ356" s="13"/>
      <c r="BR356" s="14"/>
      <c r="BS356" s="15"/>
      <c r="BT356" s="7">
        <v>13.1</v>
      </c>
      <c r="BU356" s="7">
        <v>13.1</v>
      </c>
      <c r="BV356" s="7">
        <f t="shared" si="9725"/>
        <v>10.8</v>
      </c>
      <c r="BW356" s="7">
        <f t="shared" si="9726"/>
        <v>10.8</v>
      </c>
      <c r="BX356" s="10">
        <f t="shared" si="9723"/>
        <v>10.8</v>
      </c>
      <c r="BY356" s="11">
        <f t="shared" si="9730"/>
        <v>1.8999999999999986</v>
      </c>
      <c r="BZ356" s="7">
        <f t="shared" si="9727"/>
        <v>13.1</v>
      </c>
      <c r="CA356" s="7">
        <f t="shared" si="9728"/>
        <v>13.1</v>
      </c>
      <c r="CB356" s="10">
        <f t="shared" si="9724"/>
        <v>13.1</v>
      </c>
      <c r="CC356" s="11">
        <f t="shared" si="9731"/>
        <v>1.9000000000000004</v>
      </c>
    </row>
    <row r="357" spans="1:81" x14ac:dyDescent="0.25">
      <c r="A357" s="1">
        <f t="shared" si="9734"/>
        <v>43826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3"/>
      <c r="AG357" s="13"/>
      <c r="AH357" s="13"/>
      <c r="AI357" s="13"/>
      <c r="AJ357" s="14"/>
      <c r="AK357" s="15"/>
      <c r="AL357" s="13"/>
      <c r="AM357" s="13"/>
      <c r="AN357" s="14"/>
      <c r="AO357" s="15"/>
      <c r="AP357" s="13"/>
      <c r="AQ357" s="13"/>
      <c r="AR357" s="13"/>
      <c r="AS357" s="13"/>
      <c r="AT357" s="14"/>
      <c r="AU357" s="15"/>
      <c r="AV357" s="13"/>
      <c r="AW357" s="13"/>
      <c r="AX357" s="14"/>
      <c r="AY357" s="15"/>
      <c r="AZ357" s="13"/>
      <c r="BA357" s="13"/>
      <c r="BB357" s="13"/>
      <c r="BC357" s="13"/>
      <c r="BD357" s="14"/>
      <c r="BE357" s="15"/>
      <c r="BF357" s="13"/>
      <c r="BG357" s="13"/>
      <c r="BH357" s="14"/>
      <c r="BI357" s="15"/>
      <c r="BJ357" s="13"/>
      <c r="BK357" s="13"/>
      <c r="BL357" s="13"/>
      <c r="BM357" s="13"/>
      <c r="BN357" s="14"/>
      <c r="BO357" s="15"/>
      <c r="BP357" s="13"/>
      <c r="BQ357" s="13"/>
      <c r="BR357" s="14"/>
      <c r="BS357" s="15"/>
      <c r="BT357" s="7">
        <v>13.1</v>
      </c>
      <c r="BU357" s="7">
        <v>13.1</v>
      </c>
      <c r="BV357" s="7">
        <f t="shared" si="9725"/>
        <v>10.8</v>
      </c>
      <c r="BW357" s="7">
        <f t="shared" si="9726"/>
        <v>10.8</v>
      </c>
      <c r="BX357" s="10">
        <f t="shared" si="9723"/>
        <v>10.8</v>
      </c>
      <c r="BY357" s="11">
        <f t="shared" si="9730"/>
        <v>1.8999999999999986</v>
      </c>
      <c r="BZ357" s="7">
        <f t="shared" si="9727"/>
        <v>13.1</v>
      </c>
      <c r="CA357" s="7">
        <f t="shared" si="9728"/>
        <v>13.1</v>
      </c>
      <c r="CB357" s="10">
        <f t="shared" si="9724"/>
        <v>13.1</v>
      </c>
      <c r="CC357" s="11">
        <f t="shared" si="9731"/>
        <v>1.9000000000000004</v>
      </c>
    </row>
    <row r="358" spans="1:81" x14ac:dyDescent="0.25">
      <c r="A358" s="1">
        <f t="shared" si="9734"/>
        <v>43819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3"/>
      <c r="AG358" s="13"/>
      <c r="AH358" s="13"/>
      <c r="AI358" s="13"/>
      <c r="AJ358" s="14"/>
      <c r="AK358" s="15"/>
      <c r="AL358" s="13"/>
      <c r="AM358" s="13"/>
      <c r="AN358" s="14"/>
      <c r="AO358" s="15"/>
      <c r="AP358" s="13"/>
      <c r="AQ358" s="13"/>
      <c r="AR358" s="13"/>
      <c r="AS358" s="13"/>
      <c r="AT358" s="14"/>
      <c r="AU358" s="15"/>
      <c r="AV358" s="13"/>
      <c r="AW358" s="13"/>
      <c r="AX358" s="14"/>
      <c r="AY358" s="15"/>
      <c r="AZ358" s="13"/>
      <c r="BA358" s="13"/>
      <c r="BB358" s="13"/>
      <c r="BC358" s="13"/>
      <c r="BD358" s="14"/>
      <c r="BE358" s="15"/>
      <c r="BF358" s="13"/>
      <c r="BG358" s="13"/>
      <c r="BH358" s="14"/>
      <c r="BI358" s="15"/>
      <c r="BJ358" s="13"/>
      <c r="BK358" s="13"/>
      <c r="BL358" s="13"/>
      <c r="BM358" s="13"/>
      <c r="BN358" s="14"/>
      <c r="BO358" s="15"/>
      <c r="BP358" s="13"/>
      <c r="BQ358" s="13"/>
      <c r="BR358" s="14"/>
      <c r="BS358" s="15"/>
      <c r="BT358" s="7">
        <v>13.1</v>
      </c>
      <c r="BU358" s="7">
        <v>13.07</v>
      </c>
      <c r="BV358" s="7">
        <f t="shared" si="9725"/>
        <v>10.8</v>
      </c>
      <c r="BW358" s="7">
        <f t="shared" si="9726"/>
        <v>10.77</v>
      </c>
      <c r="BX358" s="10">
        <f t="shared" si="9723"/>
        <v>10.77</v>
      </c>
      <c r="BY358" s="11">
        <f t="shared" si="9730"/>
        <v>1.9299999999999997</v>
      </c>
      <c r="BZ358" s="7">
        <f t="shared" si="9727"/>
        <v>13.1</v>
      </c>
      <c r="CA358" s="7">
        <f t="shared" si="9728"/>
        <v>13.07</v>
      </c>
      <c r="CB358" s="10">
        <f t="shared" si="9724"/>
        <v>13.07</v>
      </c>
      <c r="CC358" s="11">
        <f t="shared" si="9731"/>
        <v>1.9299999999999997</v>
      </c>
    </row>
    <row r="359" spans="1:81" x14ac:dyDescent="0.25">
      <c r="A359" s="1">
        <f t="shared" si="9734"/>
        <v>43812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3"/>
      <c r="AG359" s="13"/>
      <c r="AH359" s="13"/>
      <c r="AI359" s="13"/>
      <c r="AJ359" s="14"/>
      <c r="AK359" s="15"/>
      <c r="AL359" s="13"/>
      <c r="AM359" s="13"/>
      <c r="AN359" s="14"/>
      <c r="AO359" s="15"/>
      <c r="AP359" s="13"/>
      <c r="AQ359" s="13"/>
      <c r="AR359" s="13"/>
      <c r="AS359" s="13"/>
      <c r="AT359" s="14"/>
      <c r="AU359" s="15"/>
      <c r="AV359" s="13"/>
      <c r="AW359" s="13"/>
      <c r="AX359" s="14"/>
      <c r="AY359" s="15"/>
      <c r="AZ359" s="13"/>
      <c r="BA359" s="13"/>
      <c r="BB359" s="13"/>
      <c r="BC359" s="13"/>
      <c r="BD359" s="14"/>
      <c r="BE359" s="15"/>
      <c r="BF359" s="13"/>
      <c r="BG359" s="13"/>
      <c r="BH359" s="14"/>
      <c r="BI359" s="15"/>
      <c r="BJ359" s="13"/>
      <c r="BK359" s="13"/>
      <c r="BL359" s="13"/>
      <c r="BM359" s="13"/>
      <c r="BN359" s="14"/>
      <c r="BO359" s="15"/>
      <c r="BP359" s="13"/>
      <c r="BQ359" s="13"/>
      <c r="BR359" s="14"/>
      <c r="BS359" s="15"/>
      <c r="BT359" s="7">
        <v>13.1</v>
      </c>
      <c r="BU359" s="7">
        <v>13</v>
      </c>
      <c r="BV359" s="7">
        <f t="shared" si="9725"/>
        <v>10.8</v>
      </c>
      <c r="BW359" s="7">
        <f t="shared" si="9726"/>
        <v>10.7</v>
      </c>
      <c r="BX359" s="10">
        <f t="shared" si="9723"/>
        <v>10.7</v>
      </c>
      <c r="BY359" s="11">
        <f t="shared" si="9730"/>
        <v>2</v>
      </c>
      <c r="BZ359" s="7">
        <f t="shared" si="9727"/>
        <v>13.1</v>
      </c>
      <c r="CA359" s="7">
        <f t="shared" si="9728"/>
        <v>13</v>
      </c>
      <c r="CB359" s="10">
        <f t="shared" si="9724"/>
        <v>13</v>
      </c>
      <c r="CC359" s="11">
        <f t="shared" si="9731"/>
        <v>2</v>
      </c>
    </row>
    <row r="360" spans="1:81" x14ac:dyDescent="0.25">
      <c r="A360" s="1">
        <f t="shared" si="9734"/>
        <v>43805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3"/>
      <c r="AG360" s="13"/>
      <c r="AH360" s="13"/>
      <c r="AI360" s="13"/>
      <c r="AJ360" s="14"/>
      <c r="AK360" s="15"/>
      <c r="AL360" s="13"/>
      <c r="AM360" s="13"/>
      <c r="AN360" s="14"/>
      <c r="AO360" s="15"/>
      <c r="AP360" s="13"/>
      <c r="AQ360" s="13"/>
      <c r="AR360" s="13"/>
      <c r="AS360" s="13"/>
      <c r="AT360" s="14"/>
      <c r="AU360" s="15"/>
      <c r="AV360" s="13"/>
      <c r="AW360" s="13"/>
      <c r="AX360" s="14"/>
      <c r="AY360" s="15"/>
      <c r="AZ360" s="13"/>
      <c r="BA360" s="13"/>
      <c r="BB360" s="13"/>
      <c r="BC360" s="13"/>
      <c r="BD360" s="14"/>
      <c r="BE360" s="15"/>
      <c r="BF360" s="13"/>
      <c r="BG360" s="13"/>
      <c r="BH360" s="14"/>
      <c r="BI360" s="15"/>
      <c r="BJ360" s="13"/>
      <c r="BK360" s="13"/>
      <c r="BL360" s="13"/>
      <c r="BM360" s="13"/>
      <c r="BN360" s="14"/>
      <c r="BO360" s="15"/>
      <c r="BP360" s="13"/>
      <c r="BQ360" s="13"/>
      <c r="BR360" s="14"/>
      <c r="BS360" s="15"/>
      <c r="BT360" s="7">
        <v>13.1</v>
      </c>
      <c r="BU360" s="7">
        <v>12.93</v>
      </c>
      <c r="BV360" s="7">
        <f t="shared" si="9725"/>
        <v>10.8</v>
      </c>
      <c r="BW360" s="7">
        <f t="shared" si="9726"/>
        <v>10.629999999999999</v>
      </c>
      <c r="BX360" s="10">
        <f t="shared" si="9723"/>
        <v>10.629999999999999</v>
      </c>
      <c r="BY360" s="11">
        <f t="shared" si="9730"/>
        <v>2.0700000000000003</v>
      </c>
      <c r="BZ360" s="7">
        <f t="shared" si="9727"/>
        <v>13.1</v>
      </c>
      <c r="CA360" s="7">
        <f t="shared" si="9728"/>
        <v>12.93</v>
      </c>
      <c r="CB360" s="10">
        <f t="shared" si="9724"/>
        <v>12.93</v>
      </c>
      <c r="CC360" s="11">
        <f t="shared" si="9731"/>
        <v>2.0700000000000003</v>
      </c>
    </row>
    <row r="361" spans="1:81" x14ac:dyDescent="0.25">
      <c r="A361" s="1">
        <f t="shared" si="9734"/>
        <v>43798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3"/>
      <c r="AG361" s="13"/>
      <c r="AH361" s="13"/>
      <c r="AI361" s="13"/>
      <c r="AJ361" s="14"/>
      <c r="AK361" s="15"/>
      <c r="AL361" s="13"/>
      <c r="AM361" s="13"/>
      <c r="AN361" s="14"/>
      <c r="AO361" s="15"/>
      <c r="AP361" s="13"/>
      <c r="AQ361" s="13"/>
      <c r="AR361" s="13"/>
      <c r="AS361" s="13"/>
      <c r="AT361" s="14"/>
      <c r="AU361" s="15"/>
      <c r="AV361" s="13"/>
      <c r="AW361" s="13"/>
      <c r="AX361" s="14"/>
      <c r="AY361" s="15"/>
      <c r="AZ361" s="13"/>
      <c r="BA361" s="13"/>
      <c r="BB361" s="13"/>
      <c r="BC361" s="13"/>
      <c r="BD361" s="14"/>
      <c r="BE361" s="15"/>
      <c r="BF361" s="13"/>
      <c r="BG361" s="13"/>
      <c r="BH361" s="14"/>
      <c r="BI361" s="15"/>
      <c r="BJ361" s="13"/>
      <c r="BK361" s="13"/>
      <c r="BL361" s="13"/>
      <c r="BM361" s="13"/>
      <c r="BN361" s="14"/>
      <c r="BO361" s="15"/>
      <c r="BP361" s="13"/>
      <c r="BQ361" s="13"/>
      <c r="BR361" s="14"/>
      <c r="BS361" s="15"/>
      <c r="BT361" s="7">
        <v>13.1</v>
      </c>
      <c r="BU361" s="7">
        <v>12.87</v>
      </c>
      <c r="BV361" s="7">
        <f t="shared" si="9725"/>
        <v>10.8</v>
      </c>
      <c r="BW361" s="7">
        <f t="shared" si="9726"/>
        <v>10.57</v>
      </c>
      <c r="BX361" s="10">
        <f t="shared" si="9723"/>
        <v>10.57</v>
      </c>
      <c r="BY361" s="11">
        <f t="shared" si="9730"/>
        <v>2.129999999999999</v>
      </c>
      <c r="BZ361" s="7">
        <f t="shared" si="9727"/>
        <v>13.1</v>
      </c>
      <c r="CA361" s="7">
        <f t="shared" si="9728"/>
        <v>12.87</v>
      </c>
      <c r="CB361" s="10">
        <f t="shared" si="9724"/>
        <v>12.87</v>
      </c>
      <c r="CC361" s="11">
        <f t="shared" si="9731"/>
        <v>2.1300000000000008</v>
      </c>
    </row>
    <row r="362" spans="1:81" x14ac:dyDescent="0.25">
      <c r="A362" s="1">
        <f t="shared" si="9734"/>
        <v>43791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3"/>
      <c r="AG362" s="13"/>
      <c r="AH362" s="13"/>
      <c r="AI362" s="13"/>
      <c r="AJ362" s="14"/>
      <c r="AK362" s="15"/>
      <c r="AL362" s="13"/>
      <c r="AM362" s="13"/>
      <c r="AN362" s="14"/>
      <c r="AO362" s="15"/>
      <c r="AP362" s="13"/>
      <c r="AQ362" s="13"/>
      <c r="AR362" s="13"/>
      <c r="AS362" s="13"/>
      <c r="AT362" s="14"/>
      <c r="AU362" s="15"/>
      <c r="AV362" s="13"/>
      <c r="AW362" s="13"/>
      <c r="AX362" s="14"/>
      <c r="AY362" s="15"/>
      <c r="AZ362" s="13"/>
      <c r="BA362" s="13"/>
      <c r="BB362" s="13"/>
      <c r="BC362" s="13"/>
      <c r="BD362" s="14"/>
      <c r="BE362" s="15"/>
      <c r="BF362" s="13"/>
      <c r="BG362" s="13"/>
      <c r="BH362" s="14"/>
      <c r="BI362" s="15"/>
      <c r="BJ362" s="13"/>
      <c r="BK362" s="13"/>
      <c r="BL362" s="13"/>
      <c r="BM362" s="13"/>
      <c r="BN362" s="14"/>
      <c r="BO362" s="15"/>
      <c r="BP362" s="13"/>
      <c r="BQ362" s="13"/>
      <c r="BR362" s="14"/>
      <c r="BS362" s="15"/>
      <c r="BT362" s="7">
        <v>13</v>
      </c>
      <c r="BU362" s="7">
        <v>12.86</v>
      </c>
      <c r="BV362" s="7">
        <f t="shared" si="9725"/>
        <v>10.7</v>
      </c>
      <c r="BW362" s="7">
        <f t="shared" si="9726"/>
        <v>10.559999999999999</v>
      </c>
      <c r="BX362" s="10">
        <f t="shared" si="9723"/>
        <v>10.559999999999999</v>
      </c>
      <c r="BY362" s="11">
        <f t="shared" si="9730"/>
        <v>2.1400000000000006</v>
      </c>
      <c r="BZ362" s="7">
        <f t="shared" si="9727"/>
        <v>13</v>
      </c>
      <c r="CA362" s="7">
        <f t="shared" si="9728"/>
        <v>12.86</v>
      </c>
      <c r="CB362" s="10">
        <f t="shared" si="9724"/>
        <v>12.86</v>
      </c>
      <c r="CC362" s="11">
        <f t="shared" si="9731"/>
        <v>2.1400000000000006</v>
      </c>
    </row>
    <row r="363" spans="1:81" x14ac:dyDescent="0.25">
      <c r="A363" s="1">
        <f t="shared" si="9734"/>
        <v>43784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3"/>
      <c r="AG363" s="13"/>
      <c r="AH363" s="13"/>
      <c r="AI363" s="13"/>
      <c r="AJ363" s="14"/>
      <c r="AK363" s="15"/>
      <c r="AL363" s="13"/>
      <c r="AM363" s="13"/>
      <c r="AN363" s="14"/>
      <c r="AO363" s="15"/>
      <c r="AP363" s="13"/>
      <c r="AQ363" s="13"/>
      <c r="AR363" s="13"/>
      <c r="AS363" s="13"/>
      <c r="AT363" s="14"/>
      <c r="AU363" s="15"/>
      <c r="AV363" s="13"/>
      <c r="AW363" s="13"/>
      <c r="AX363" s="14"/>
      <c r="AY363" s="15"/>
      <c r="AZ363" s="13"/>
      <c r="BA363" s="13"/>
      <c r="BB363" s="13"/>
      <c r="BC363" s="13"/>
      <c r="BD363" s="14"/>
      <c r="BE363" s="15"/>
      <c r="BF363" s="13"/>
      <c r="BG363" s="13"/>
      <c r="BH363" s="14"/>
      <c r="BI363" s="15"/>
      <c r="BJ363" s="13"/>
      <c r="BK363" s="13"/>
      <c r="BL363" s="13"/>
      <c r="BM363" s="13"/>
      <c r="BN363" s="14"/>
      <c r="BO363" s="15"/>
      <c r="BP363" s="13"/>
      <c r="BQ363" s="13"/>
      <c r="BR363" s="14"/>
      <c r="BS363" s="15"/>
      <c r="BT363" s="7">
        <v>12.8</v>
      </c>
      <c r="BU363" s="7">
        <v>12.9</v>
      </c>
      <c r="BV363" s="7">
        <f t="shared" si="9725"/>
        <v>10.5</v>
      </c>
      <c r="BW363" s="7">
        <f t="shared" si="9726"/>
        <v>10.600000000000001</v>
      </c>
      <c r="BX363" s="10">
        <f t="shared" si="9723"/>
        <v>10.5</v>
      </c>
      <c r="BY363" s="11">
        <f t="shared" si="9730"/>
        <v>2.1999999999999993</v>
      </c>
      <c r="BZ363" s="7">
        <f t="shared" si="9727"/>
        <v>12.8</v>
      </c>
      <c r="CA363" s="7">
        <f t="shared" si="9728"/>
        <v>12.9</v>
      </c>
      <c r="CB363" s="10">
        <f t="shared" si="9724"/>
        <v>12.8</v>
      </c>
      <c r="CC363" s="11">
        <f t="shared" si="9731"/>
        <v>2.1999999999999993</v>
      </c>
    </row>
    <row r="364" spans="1:81" x14ac:dyDescent="0.25">
      <c r="A364" s="1">
        <f t="shared" si="9734"/>
        <v>43777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3"/>
      <c r="AG364" s="13"/>
      <c r="AH364" s="13"/>
      <c r="AI364" s="13"/>
      <c r="AJ364" s="14"/>
      <c r="AK364" s="15"/>
      <c r="AL364" s="13"/>
      <c r="AM364" s="13"/>
      <c r="AN364" s="14"/>
      <c r="AO364" s="15"/>
      <c r="AP364" s="13"/>
      <c r="AQ364" s="13"/>
      <c r="AR364" s="13"/>
      <c r="AS364" s="13"/>
      <c r="AT364" s="14"/>
      <c r="AU364" s="15"/>
      <c r="AV364" s="13"/>
      <c r="AW364" s="13"/>
      <c r="AX364" s="14"/>
      <c r="AY364" s="15"/>
      <c r="AZ364" s="13"/>
      <c r="BA364" s="13"/>
      <c r="BB364" s="13"/>
      <c r="BC364" s="13"/>
      <c r="BD364" s="14"/>
      <c r="BE364" s="15"/>
      <c r="BF364" s="13"/>
      <c r="BG364" s="13"/>
      <c r="BH364" s="14"/>
      <c r="BI364" s="15"/>
      <c r="BJ364" s="13"/>
      <c r="BK364" s="13"/>
      <c r="BL364" s="13"/>
      <c r="BM364" s="13"/>
      <c r="BN364" s="14"/>
      <c r="BO364" s="15"/>
      <c r="BP364" s="13"/>
      <c r="BQ364" s="13"/>
      <c r="BR364" s="14"/>
      <c r="BS364" s="15"/>
      <c r="BT364" s="7">
        <v>12.8</v>
      </c>
      <c r="BU364" s="7">
        <v>12.95</v>
      </c>
      <c r="BV364" s="7">
        <f t="shared" si="9725"/>
        <v>10.5</v>
      </c>
      <c r="BW364" s="7">
        <f t="shared" si="9726"/>
        <v>10.649999999999999</v>
      </c>
      <c r="BX364" s="10">
        <f t="shared" si="9723"/>
        <v>10.5</v>
      </c>
      <c r="BY364" s="11">
        <f t="shared" si="9730"/>
        <v>2.1999999999999993</v>
      </c>
      <c r="BZ364" s="7">
        <f t="shared" si="9727"/>
        <v>12.8</v>
      </c>
      <c r="CA364" s="7">
        <f t="shared" si="9728"/>
        <v>12.95</v>
      </c>
      <c r="CB364" s="10">
        <f t="shared" si="9724"/>
        <v>12.8</v>
      </c>
      <c r="CC364" s="11">
        <f t="shared" si="9731"/>
        <v>2.1999999999999993</v>
      </c>
    </row>
    <row r="365" spans="1:81" x14ac:dyDescent="0.25">
      <c r="A365" s="1">
        <f t="shared" si="9734"/>
        <v>43770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3"/>
      <c r="AG365" s="13"/>
      <c r="AH365" s="13"/>
      <c r="AI365" s="13"/>
      <c r="AJ365" s="14"/>
      <c r="AK365" s="15"/>
      <c r="AL365" s="13"/>
      <c r="AM365" s="13"/>
      <c r="AN365" s="14"/>
      <c r="AO365" s="15"/>
      <c r="AP365" s="13"/>
      <c r="AQ365" s="13"/>
      <c r="AR365" s="13"/>
      <c r="AS365" s="13"/>
      <c r="AT365" s="14"/>
      <c r="AU365" s="15"/>
      <c r="AV365" s="13"/>
      <c r="AW365" s="13"/>
      <c r="AX365" s="14"/>
      <c r="AY365" s="15"/>
      <c r="AZ365" s="13"/>
      <c r="BA365" s="13"/>
      <c r="BB365" s="13"/>
      <c r="BC365" s="13"/>
      <c r="BD365" s="14"/>
      <c r="BE365" s="15"/>
      <c r="BF365" s="13"/>
      <c r="BG365" s="13"/>
      <c r="BH365" s="14"/>
      <c r="BI365" s="15"/>
      <c r="BJ365" s="13"/>
      <c r="BK365" s="13"/>
      <c r="BL365" s="13"/>
      <c r="BM365" s="13"/>
      <c r="BN365" s="14"/>
      <c r="BO365" s="15"/>
      <c r="BP365" s="13"/>
      <c r="BQ365" s="13"/>
      <c r="BR365" s="14"/>
      <c r="BS365" s="15"/>
      <c r="BT365" s="7">
        <v>12.8</v>
      </c>
      <c r="BU365" s="7">
        <v>13</v>
      </c>
      <c r="BV365" s="7">
        <f t="shared" si="9725"/>
        <v>10.5</v>
      </c>
      <c r="BW365" s="7">
        <f t="shared" si="9726"/>
        <v>10.7</v>
      </c>
      <c r="BX365" s="10">
        <f t="shared" si="9723"/>
        <v>10.5</v>
      </c>
      <c r="BY365" s="11">
        <f t="shared" si="9730"/>
        <v>2.1999999999999993</v>
      </c>
      <c r="BZ365" s="7">
        <f t="shared" si="9727"/>
        <v>12.8</v>
      </c>
      <c r="CA365" s="7">
        <f t="shared" si="9728"/>
        <v>13</v>
      </c>
      <c r="CB365" s="10">
        <f t="shared" si="9724"/>
        <v>12.8</v>
      </c>
      <c r="CC365" s="11">
        <f t="shared" si="9731"/>
        <v>2.1999999999999993</v>
      </c>
    </row>
    <row r="366" spans="1:81" x14ac:dyDescent="0.25">
      <c r="A366" s="1">
        <f t="shared" si="9734"/>
        <v>43763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3"/>
      <c r="AG366" s="13"/>
      <c r="AH366" s="13"/>
      <c r="AI366" s="13"/>
      <c r="AJ366" s="14"/>
      <c r="AK366" s="15"/>
      <c r="AL366" s="13"/>
      <c r="AM366" s="13"/>
      <c r="AN366" s="14"/>
      <c r="AO366" s="15"/>
      <c r="AP366" s="13"/>
      <c r="AQ366" s="13"/>
      <c r="AR366" s="13"/>
      <c r="AS366" s="13"/>
      <c r="AT366" s="14"/>
      <c r="AU366" s="15"/>
      <c r="AV366" s="13"/>
      <c r="AW366" s="13"/>
      <c r="AX366" s="14"/>
      <c r="AY366" s="15"/>
      <c r="AZ366" s="13"/>
      <c r="BA366" s="13"/>
      <c r="BB366" s="13"/>
      <c r="BC366" s="13"/>
      <c r="BD366" s="14"/>
      <c r="BE366" s="15"/>
      <c r="BF366" s="13"/>
      <c r="BG366" s="13"/>
      <c r="BH366" s="14"/>
      <c r="BI366" s="15"/>
      <c r="BJ366" s="13"/>
      <c r="BK366" s="13"/>
      <c r="BL366" s="13"/>
      <c r="BM366" s="13"/>
      <c r="BN366" s="14"/>
      <c r="BO366" s="15"/>
      <c r="BP366" s="13"/>
      <c r="BQ366" s="13"/>
      <c r="BR366" s="14"/>
      <c r="BS366" s="15"/>
      <c r="BT366" s="7">
        <v>13</v>
      </c>
      <c r="BU366" s="7">
        <v>13.06</v>
      </c>
      <c r="BV366" s="7">
        <f t="shared" si="9725"/>
        <v>10.7</v>
      </c>
      <c r="BW366" s="7">
        <f t="shared" si="9726"/>
        <v>10.760000000000002</v>
      </c>
      <c r="BX366" s="10">
        <f t="shared" si="9723"/>
        <v>10.7</v>
      </c>
      <c r="BY366" s="11">
        <f t="shared" si="9730"/>
        <v>2</v>
      </c>
      <c r="BZ366" s="7">
        <f t="shared" si="9727"/>
        <v>13</v>
      </c>
      <c r="CA366" s="7">
        <f t="shared" si="9728"/>
        <v>13.06</v>
      </c>
      <c r="CB366" s="10">
        <f t="shared" si="9724"/>
        <v>13</v>
      </c>
      <c r="CC366" s="11">
        <f t="shared" si="9731"/>
        <v>2</v>
      </c>
    </row>
    <row r="367" spans="1:81" x14ac:dyDescent="0.25">
      <c r="A367" s="1">
        <f t="shared" si="9734"/>
        <v>43756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3"/>
      <c r="AG367" s="13"/>
      <c r="AH367" s="13"/>
      <c r="AI367" s="13"/>
      <c r="AJ367" s="14"/>
      <c r="AK367" s="15"/>
      <c r="AL367" s="13"/>
      <c r="AM367" s="13"/>
      <c r="AN367" s="14"/>
      <c r="AO367" s="15"/>
      <c r="AP367" s="13"/>
      <c r="AQ367" s="13"/>
      <c r="AR367" s="13"/>
      <c r="AS367" s="13"/>
      <c r="AT367" s="14"/>
      <c r="AU367" s="15"/>
      <c r="AV367" s="13"/>
      <c r="AW367" s="13"/>
      <c r="AX367" s="14"/>
      <c r="AY367" s="15"/>
      <c r="AZ367" s="13"/>
      <c r="BA367" s="13"/>
      <c r="BB367" s="13"/>
      <c r="BC367" s="13"/>
      <c r="BD367" s="14"/>
      <c r="BE367" s="15"/>
      <c r="BF367" s="13"/>
      <c r="BG367" s="13"/>
      <c r="BH367" s="14"/>
      <c r="BI367" s="15"/>
      <c r="BJ367" s="13"/>
      <c r="BK367" s="13"/>
      <c r="BL367" s="13"/>
      <c r="BM367" s="13"/>
      <c r="BN367" s="14"/>
      <c r="BO367" s="15"/>
      <c r="BP367" s="13"/>
      <c r="BQ367" s="13"/>
      <c r="BR367" s="14"/>
      <c r="BS367" s="15"/>
      <c r="BT367" s="7">
        <v>13</v>
      </c>
      <c r="BU367" s="7">
        <v>13.17</v>
      </c>
      <c r="BV367" s="7">
        <f t="shared" si="9725"/>
        <v>10.7</v>
      </c>
      <c r="BW367" s="7">
        <f t="shared" si="9726"/>
        <v>10.870000000000001</v>
      </c>
      <c r="BX367" s="10">
        <f t="shared" si="9723"/>
        <v>10.7</v>
      </c>
      <c r="BY367" s="11">
        <f t="shared" si="9730"/>
        <v>2</v>
      </c>
      <c r="BZ367" s="7">
        <f t="shared" si="9727"/>
        <v>13</v>
      </c>
      <c r="CA367" s="7">
        <f t="shared" si="9728"/>
        <v>13.17</v>
      </c>
      <c r="CB367" s="10">
        <f t="shared" si="9724"/>
        <v>13</v>
      </c>
      <c r="CC367" s="11">
        <f t="shared" si="9731"/>
        <v>2</v>
      </c>
    </row>
    <row r="368" spans="1:81" x14ac:dyDescent="0.25">
      <c r="A368" s="1">
        <f t="shared" si="9734"/>
        <v>43749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3"/>
      <c r="AG368" s="13"/>
      <c r="AH368" s="13"/>
      <c r="AI368" s="13"/>
      <c r="AJ368" s="14"/>
      <c r="AK368" s="15"/>
      <c r="AL368" s="13"/>
      <c r="AM368" s="13"/>
      <c r="AN368" s="14"/>
      <c r="AO368" s="15"/>
      <c r="AP368" s="13"/>
      <c r="AQ368" s="13"/>
      <c r="AR368" s="13"/>
      <c r="AS368" s="13"/>
      <c r="AT368" s="14"/>
      <c r="AU368" s="15"/>
      <c r="AV368" s="13"/>
      <c r="AW368" s="13"/>
      <c r="AX368" s="14"/>
      <c r="AY368" s="15"/>
      <c r="AZ368" s="13"/>
      <c r="BA368" s="13"/>
      <c r="BB368" s="13"/>
      <c r="BC368" s="13"/>
      <c r="BD368" s="14"/>
      <c r="BE368" s="15"/>
      <c r="BF368" s="13"/>
      <c r="BG368" s="13"/>
      <c r="BH368" s="14"/>
      <c r="BI368" s="15"/>
      <c r="BJ368" s="13"/>
      <c r="BK368" s="13"/>
      <c r="BL368" s="13"/>
      <c r="BM368" s="13"/>
      <c r="BN368" s="14"/>
      <c r="BO368" s="15"/>
      <c r="BP368" s="13"/>
      <c r="BQ368" s="13"/>
      <c r="BR368" s="14"/>
      <c r="BS368" s="15"/>
      <c r="BT368" s="7">
        <v>13</v>
      </c>
      <c r="BU368" s="7">
        <v>13.43</v>
      </c>
      <c r="BV368" s="7">
        <f t="shared" si="9725"/>
        <v>10.7</v>
      </c>
      <c r="BW368" s="7">
        <f t="shared" si="9726"/>
        <v>11.129999999999999</v>
      </c>
      <c r="BX368" s="10">
        <f t="shared" si="9723"/>
        <v>10.7</v>
      </c>
      <c r="BY368" s="11">
        <f t="shared" si="9730"/>
        <v>2</v>
      </c>
      <c r="BZ368" s="7">
        <f t="shared" si="9727"/>
        <v>13</v>
      </c>
      <c r="CA368" s="7">
        <f t="shared" si="9728"/>
        <v>13.43</v>
      </c>
      <c r="CB368" s="10">
        <f t="shared" si="9724"/>
        <v>13</v>
      </c>
      <c r="CC368" s="11">
        <f t="shared" si="9731"/>
        <v>2</v>
      </c>
    </row>
    <row r="369" spans="1:81" x14ac:dyDescent="0.25">
      <c r="A369" s="1">
        <f t="shared" si="9734"/>
        <v>43742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3"/>
      <c r="AG369" s="13"/>
      <c r="AH369" s="13"/>
      <c r="AI369" s="13"/>
      <c r="AJ369" s="14"/>
      <c r="AK369" s="15"/>
      <c r="AL369" s="13"/>
      <c r="AM369" s="13"/>
      <c r="AN369" s="14"/>
      <c r="AO369" s="15"/>
      <c r="AP369" s="13"/>
      <c r="AQ369" s="13"/>
      <c r="AR369" s="13"/>
      <c r="AS369" s="13"/>
      <c r="AT369" s="14"/>
      <c r="AU369" s="15"/>
      <c r="AV369" s="13"/>
      <c r="AW369" s="13"/>
      <c r="AX369" s="14"/>
      <c r="AY369" s="15"/>
      <c r="AZ369" s="13"/>
      <c r="BA369" s="13"/>
      <c r="BB369" s="13"/>
      <c r="BC369" s="13"/>
      <c r="BD369" s="14"/>
      <c r="BE369" s="15"/>
      <c r="BF369" s="13"/>
      <c r="BG369" s="13"/>
      <c r="BH369" s="14"/>
      <c r="BI369" s="15"/>
      <c r="BJ369" s="13"/>
      <c r="BK369" s="13"/>
      <c r="BL369" s="13"/>
      <c r="BM369" s="13"/>
      <c r="BN369" s="14"/>
      <c r="BO369" s="15"/>
      <c r="BP369" s="13"/>
      <c r="BQ369" s="13"/>
      <c r="BR369" s="14"/>
      <c r="BS369" s="15"/>
      <c r="BT369" s="7">
        <v>13</v>
      </c>
      <c r="BU369" s="7">
        <v>13.81</v>
      </c>
      <c r="BV369" s="7">
        <f t="shared" si="9725"/>
        <v>10.7</v>
      </c>
      <c r="BW369" s="7">
        <f t="shared" si="9726"/>
        <v>11.510000000000002</v>
      </c>
      <c r="BX369" s="10">
        <f t="shared" si="9723"/>
        <v>10.7</v>
      </c>
      <c r="BY369" s="11">
        <f t="shared" si="9730"/>
        <v>2</v>
      </c>
      <c r="BZ369" s="7">
        <f t="shared" si="9727"/>
        <v>13</v>
      </c>
      <c r="CA369" s="7">
        <f t="shared" si="9728"/>
        <v>13.81</v>
      </c>
      <c r="CB369" s="10">
        <f t="shared" si="9724"/>
        <v>13</v>
      </c>
      <c r="CC369" s="11">
        <f t="shared" si="9731"/>
        <v>2</v>
      </c>
    </row>
    <row r="370" spans="1:81" x14ac:dyDescent="0.25">
      <c r="A370" s="1">
        <f t="shared" si="9734"/>
        <v>43735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3"/>
      <c r="AG370" s="13"/>
      <c r="AH370" s="13"/>
      <c r="AI370" s="13"/>
      <c r="AJ370" s="14"/>
      <c r="AK370" s="15"/>
      <c r="AL370" s="13"/>
      <c r="AM370" s="13"/>
      <c r="AN370" s="14"/>
      <c r="AO370" s="15"/>
      <c r="AP370" s="13"/>
      <c r="AQ370" s="13"/>
      <c r="AR370" s="13"/>
      <c r="AS370" s="13"/>
      <c r="AT370" s="14"/>
      <c r="AU370" s="15"/>
      <c r="AV370" s="13"/>
      <c r="AW370" s="13"/>
      <c r="AX370" s="14"/>
      <c r="AY370" s="15"/>
      <c r="AZ370" s="13"/>
      <c r="BA370" s="13"/>
      <c r="BB370" s="13"/>
      <c r="BC370" s="13"/>
      <c r="BD370" s="14"/>
      <c r="BE370" s="15"/>
      <c r="BF370" s="13"/>
      <c r="BG370" s="13"/>
      <c r="BH370" s="14"/>
      <c r="BI370" s="15"/>
      <c r="BJ370" s="13"/>
      <c r="BK370" s="13"/>
      <c r="BL370" s="13"/>
      <c r="BM370" s="13"/>
      <c r="BN370" s="14"/>
      <c r="BO370" s="15"/>
      <c r="BP370" s="13"/>
      <c r="BQ370" s="13"/>
      <c r="BR370" s="14"/>
      <c r="BS370" s="15"/>
      <c r="BT370" s="7">
        <v>13.2</v>
      </c>
      <c r="BU370" s="7">
        <v>14.19</v>
      </c>
      <c r="BV370" s="7">
        <f t="shared" si="9725"/>
        <v>10.899999999999999</v>
      </c>
      <c r="BW370" s="7">
        <f t="shared" si="9726"/>
        <v>11.89</v>
      </c>
      <c r="BX370" s="10">
        <f t="shared" si="9723"/>
        <v>10.899999999999999</v>
      </c>
      <c r="BY370" s="11">
        <f t="shared" si="9730"/>
        <v>1.8000000000000007</v>
      </c>
      <c r="BZ370" s="7">
        <f t="shared" si="9727"/>
        <v>13.2</v>
      </c>
      <c r="CA370" s="7">
        <f t="shared" si="9728"/>
        <v>14.19</v>
      </c>
      <c r="CB370" s="10">
        <f t="shared" si="9724"/>
        <v>13.2</v>
      </c>
      <c r="CC370" s="11">
        <f t="shared" si="9731"/>
        <v>1.8000000000000007</v>
      </c>
    </row>
    <row r="371" spans="1:81" x14ac:dyDescent="0.25">
      <c r="A371" s="1">
        <f t="shared" si="9734"/>
        <v>43728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3"/>
      <c r="AG371" s="13"/>
      <c r="AH371" s="13"/>
      <c r="AI371" s="13"/>
      <c r="AJ371" s="14"/>
      <c r="AK371" s="15"/>
      <c r="AL371" s="13"/>
      <c r="AM371" s="13"/>
      <c r="AN371" s="14"/>
      <c r="AO371" s="15"/>
      <c r="AP371" s="13"/>
      <c r="AQ371" s="13"/>
      <c r="AR371" s="13"/>
      <c r="AS371" s="13"/>
      <c r="AT371" s="14"/>
      <c r="AU371" s="15"/>
      <c r="AV371" s="13"/>
      <c r="AW371" s="13"/>
      <c r="AX371" s="14"/>
      <c r="AY371" s="15"/>
      <c r="AZ371" s="13"/>
      <c r="BA371" s="13"/>
      <c r="BB371" s="13"/>
      <c r="BC371" s="13"/>
      <c r="BD371" s="14"/>
      <c r="BE371" s="15"/>
      <c r="BF371" s="13"/>
      <c r="BG371" s="13"/>
      <c r="BH371" s="14"/>
      <c r="BI371" s="15"/>
      <c r="BJ371" s="13"/>
      <c r="BK371" s="13"/>
      <c r="BL371" s="13"/>
      <c r="BM371" s="13"/>
      <c r="BN371" s="14"/>
      <c r="BO371" s="15"/>
      <c r="BP371" s="13"/>
      <c r="BQ371" s="13"/>
      <c r="BR371" s="14"/>
      <c r="BS371" s="15"/>
      <c r="BT371" s="7">
        <v>13.4</v>
      </c>
      <c r="BU371" s="7">
        <v>14.52</v>
      </c>
      <c r="BV371" s="7">
        <f t="shared" si="9725"/>
        <v>11.100000000000001</v>
      </c>
      <c r="BW371" s="7">
        <f t="shared" si="9726"/>
        <v>12.219999999999999</v>
      </c>
      <c r="BX371" s="10">
        <f t="shared" si="9723"/>
        <v>11.100000000000001</v>
      </c>
      <c r="BY371" s="11">
        <f t="shared" si="9730"/>
        <v>1.5999999999999979</v>
      </c>
      <c r="BZ371" s="7">
        <f t="shared" si="9727"/>
        <v>13.4</v>
      </c>
      <c r="CA371" s="7">
        <f t="shared" si="9728"/>
        <v>14.52</v>
      </c>
      <c r="CB371" s="10">
        <f t="shared" si="9724"/>
        <v>13.4</v>
      </c>
      <c r="CC371" s="11">
        <f t="shared" si="9731"/>
        <v>1.5999999999999996</v>
      </c>
    </row>
    <row r="372" spans="1:81" x14ac:dyDescent="0.25">
      <c r="A372" s="1">
        <f t="shared" si="9734"/>
        <v>43721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3"/>
      <c r="AG372" s="13"/>
      <c r="AH372" s="13"/>
      <c r="AI372" s="13"/>
      <c r="AJ372" s="14"/>
      <c r="AK372" s="15"/>
      <c r="AL372" s="13"/>
      <c r="AM372" s="13"/>
      <c r="AN372" s="14"/>
      <c r="AO372" s="15"/>
      <c r="AP372" s="13"/>
      <c r="AQ372" s="13"/>
      <c r="AR372" s="13"/>
      <c r="AS372" s="13"/>
      <c r="AT372" s="14"/>
      <c r="AU372" s="15"/>
      <c r="AV372" s="13"/>
      <c r="AW372" s="13"/>
      <c r="AX372" s="14"/>
      <c r="AY372" s="15"/>
      <c r="AZ372" s="13"/>
      <c r="BA372" s="13"/>
      <c r="BB372" s="13"/>
      <c r="BC372" s="13"/>
      <c r="BD372" s="14"/>
      <c r="BE372" s="15"/>
      <c r="BF372" s="13"/>
      <c r="BG372" s="13"/>
      <c r="BH372" s="14"/>
      <c r="BI372" s="15"/>
      <c r="BJ372" s="13"/>
      <c r="BK372" s="13"/>
      <c r="BL372" s="13"/>
      <c r="BM372" s="13"/>
      <c r="BN372" s="14"/>
      <c r="BO372" s="15"/>
      <c r="BP372" s="13"/>
      <c r="BQ372" s="13"/>
      <c r="BR372" s="14"/>
      <c r="BS372" s="15"/>
      <c r="BT372" s="7">
        <v>14</v>
      </c>
      <c r="BU372" s="7">
        <v>14.75</v>
      </c>
      <c r="BV372" s="7">
        <f t="shared" si="9725"/>
        <v>11.7</v>
      </c>
      <c r="BW372" s="7">
        <f t="shared" si="9726"/>
        <v>12.45</v>
      </c>
      <c r="BX372" s="10">
        <f t="shared" si="9723"/>
        <v>11.7</v>
      </c>
      <c r="BY372" s="11">
        <f t="shared" si="9730"/>
        <v>1</v>
      </c>
      <c r="BZ372" s="7">
        <f t="shared" si="9727"/>
        <v>14</v>
      </c>
      <c r="CA372" s="7">
        <f t="shared" si="9728"/>
        <v>14.75</v>
      </c>
      <c r="CB372" s="10">
        <f t="shared" si="9724"/>
        <v>14</v>
      </c>
      <c r="CC372" s="11">
        <f t="shared" si="9731"/>
        <v>1</v>
      </c>
    </row>
    <row r="373" spans="1:81" x14ac:dyDescent="0.25">
      <c r="A373" s="1">
        <f t="shared" si="9734"/>
        <v>43714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3"/>
      <c r="AG373" s="13"/>
      <c r="AH373" s="13"/>
      <c r="AI373" s="13"/>
      <c r="AJ373" s="14"/>
      <c r="AK373" s="15"/>
      <c r="AL373" s="13"/>
      <c r="AM373" s="13"/>
      <c r="AN373" s="14"/>
      <c r="AO373" s="15"/>
      <c r="AP373" s="13"/>
      <c r="AQ373" s="13"/>
      <c r="AR373" s="13"/>
      <c r="AS373" s="13"/>
      <c r="AT373" s="14"/>
      <c r="AU373" s="15"/>
      <c r="AV373" s="13"/>
      <c r="AW373" s="13"/>
      <c r="AX373" s="14"/>
      <c r="AY373" s="15"/>
      <c r="AZ373" s="13"/>
      <c r="BA373" s="13"/>
      <c r="BB373" s="13"/>
      <c r="BC373" s="13"/>
      <c r="BD373" s="14"/>
      <c r="BE373" s="15"/>
      <c r="BF373" s="13"/>
      <c r="BG373" s="13"/>
      <c r="BH373" s="14"/>
      <c r="BI373" s="15"/>
      <c r="BJ373" s="13"/>
      <c r="BK373" s="13"/>
      <c r="BL373" s="13"/>
      <c r="BM373" s="13"/>
      <c r="BN373" s="14"/>
      <c r="BO373" s="15"/>
      <c r="BP373" s="13"/>
      <c r="BQ373" s="13"/>
      <c r="BR373" s="14"/>
      <c r="BS373" s="15"/>
      <c r="BT373" s="7">
        <v>14.6</v>
      </c>
      <c r="BU373" s="7">
        <v>15.04</v>
      </c>
      <c r="BV373" s="7">
        <f t="shared" si="9725"/>
        <v>12.3</v>
      </c>
      <c r="BW373" s="7">
        <f t="shared" si="9726"/>
        <v>12.739999999999998</v>
      </c>
      <c r="BX373" s="10">
        <f t="shared" si="9723"/>
        <v>12.3</v>
      </c>
      <c r="BY373" s="11">
        <f t="shared" si="9730"/>
        <v>0.39999999999999858</v>
      </c>
      <c r="BZ373" s="7">
        <f t="shared" si="9727"/>
        <v>14.6</v>
      </c>
      <c r="CA373" s="7">
        <f t="shared" si="9728"/>
        <v>15.04</v>
      </c>
      <c r="CB373" s="10">
        <f t="shared" si="9724"/>
        <v>14.6</v>
      </c>
      <c r="CC373" s="11">
        <f t="shared" si="9731"/>
        <v>0.40000000000000036</v>
      </c>
    </row>
    <row r="374" spans="1:81" x14ac:dyDescent="0.25">
      <c r="A374" s="1">
        <f t="shared" si="9734"/>
        <v>43707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3"/>
      <c r="AG374" s="13"/>
      <c r="AH374" s="13"/>
      <c r="AI374" s="13"/>
      <c r="AJ374" s="14"/>
      <c r="AK374" s="15"/>
      <c r="AL374" s="13"/>
      <c r="AM374" s="13"/>
      <c r="AN374" s="14"/>
      <c r="AO374" s="15"/>
      <c r="AP374" s="13"/>
      <c r="AQ374" s="13"/>
      <c r="AR374" s="13"/>
      <c r="AS374" s="13"/>
      <c r="AT374" s="14"/>
      <c r="AU374" s="15"/>
      <c r="AV374" s="13"/>
      <c r="AW374" s="13"/>
      <c r="AX374" s="14"/>
      <c r="AY374" s="15"/>
      <c r="AZ374" s="13"/>
      <c r="BA374" s="13"/>
      <c r="BB374" s="13"/>
      <c r="BC374" s="13"/>
      <c r="BD374" s="14"/>
      <c r="BE374" s="15"/>
      <c r="BF374" s="13"/>
      <c r="BG374" s="13"/>
      <c r="BH374" s="14"/>
      <c r="BI374" s="15"/>
      <c r="BJ374" s="13"/>
      <c r="BK374" s="13"/>
      <c r="BL374" s="13"/>
      <c r="BM374" s="13"/>
      <c r="BN374" s="14"/>
      <c r="BO374" s="15"/>
      <c r="BP374" s="13"/>
      <c r="BQ374" s="13"/>
      <c r="BR374" s="14"/>
      <c r="BS374" s="15"/>
      <c r="BT374" s="7">
        <v>14.8</v>
      </c>
      <c r="BU374" s="7">
        <v>15.47</v>
      </c>
      <c r="BV374" s="7">
        <f t="shared" si="9725"/>
        <v>12.5</v>
      </c>
      <c r="BW374" s="7">
        <f t="shared" si="9726"/>
        <v>13.170000000000002</v>
      </c>
      <c r="BX374" s="10">
        <f t="shared" si="9723"/>
        <v>12.5</v>
      </c>
      <c r="BY374" s="11">
        <f t="shared" si="9730"/>
        <v>0.19999999999999929</v>
      </c>
      <c r="BZ374" s="7">
        <f t="shared" si="9727"/>
        <v>14.8</v>
      </c>
      <c r="CA374" s="7">
        <f t="shared" si="9728"/>
        <v>15.47</v>
      </c>
      <c r="CB374" s="10">
        <f t="shared" si="9724"/>
        <v>14.8</v>
      </c>
      <c r="CC374" s="11">
        <f t="shared" si="9731"/>
        <v>0.19999999999999929</v>
      </c>
    </row>
    <row r="375" spans="1:81" x14ac:dyDescent="0.25">
      <c r="A375" s="1">
        <f t="shared" si="9734"/>
        <v>43700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3"/>
      <c r="AG375" s="13"/>
      <c r="AH375" s="13"/>
      <c r="AI375" s="13"/>
      <c r="AJ375" s="14"/>
      <c r="AK375" s="15"/>
      <c r="AL375" s="13"/>
      <c r="AM375" s="13"/>
      <c r="AN375" s="14"/>
      <c r="AO375" s="15"/>
      <c r="AP375" s="13"/>
      <c r="AQ375" s="13"/>
      <c r="AR375" s="13"/>
      <c r="AS375" s="13"/>
      <c r="AT375" s="14"/>
      <c r="AU375" s="15"/>
      <c r="AV375" s="13"/>
      <c r="AW375" s="13"/>
      <c r="AX375" s="14"/>
      <c r="AY375" s="15"/>
      <c r="AZ375" s="13"/>
      <c r="BA375" s="13"/>
      <c r="BB375" s="13"/>
      <c r="BC375" s="13"/>
      <c r="BD375" s="14"/>
      <c r="BE375" s="15"/>
      <c r="BF375" s="13"/>
      <c r="BG375" s="13"/>
      <c r="BH375" s="14"/>
      <c r="BI375" s="15"/>
      <c r="BJ375" s="13"/>
      <c r="BK375" s="13"/>
      <c r="BL375" s="13"/>
      <c r="BM375" s="13"/>
      <c r="BN375" s="14"/>
      <c r="BO375" s="15"/>
      <c r="BP375" s="13"/>
      <c r="BQ375" s="13"/>
      <c r="BR375" s="14"/>
      <c r="BS375" s="15"/>
      <c r="BT375" s="7">
        <v>14.8</v>
      </c>
      <c r="BU375" s="7">
        <v>15.87</v>
      </c>
      <c r="BV375" s="7">
        <f t="shared" si="9725"/>
        <v>12.5</v>
      </c>
      <c r="BW375" s="7">
        <f t="shared" si="9726"/>
        <v>13.57</v>
      </c>
      <c r="BX375" s="10">
        <f t="shared" si="9723"/>
        <v>12.5</v>
      </c>
      <c r="BY375" s="11">
        <f t="shared" si="9730"/>
        <v>0.19999999999999929</v>
      </c>
      <c r="BZ375" s="7">
        <f t="shared" si="9727"/>
        <v>14.8</v>
      </c>
      <c r="CA375" s="7">
        <f t="shared" si="9728"/>
        <v>15.87</v>
      </c>
      <c r="CB375" s="10">
        <f t="shared" si="9724"/>
        <v>14.8</v>
      </c>
      <c r="CC375" s="11">
        <f t="shared" si="9731"/>
        <v>0.19999999999999929</v>
      </c>
    </row>
    <row r="376" spans="1:81" x14ac:dyDescent="0.25">
      <c r="A376" s="1">
        <f t="shared" si="9734"/>
        <v>43693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3"/>
      <c r="AG376" s="13"/>
      <c r="AH376" s="13"/>
      <c r="AI376" s="13"/>
      <c r="AJ376" s="14"/>
      <c r="AK376" s="15"/>
      <c r="AL376" s="13"/>
      <c r="AM376" s="13"/>
      <c r="AN376" s="14"/>
      <c r="AO376" s="15"/>
      <c r="AP376" s="13"/>
      <c r="AQ376" s="13"/>
      <c r="AR376" s="13"/>
      <c r="AS376" s="13"/>
      <c r="AT376" s="14"/>
      <c r="AU376" s="15"/>
      <c r="AV376" s="13"/>
      <c r="AW376" s="13"/>
      <c r="AX376" s="14"/>
      <c r="AY376" s="15"/>
      <c r="AZ376" s="13"/>
      <c r="BA376" s="13"/>
      <c r="BB376" s="13"/>
      <c r="BC376" s="13"/>
      <c r="BD376" s="14"/>
      <c r="BE376" s="15"/>
      <c r="BF376" s="13"/>
      <c r="BG376" s="13"/>
      <c r="BH376" s="14"/>
      <c r="BI376" s="15"/>
      <c r="BJ376" s="13"/>
      <c r="BK376" s="13"/>
      <c r="BL376" s="13"/>
      <c r="BM376" s="13"/>
      <c r="BN376" s="14"/>
      <c r="BO376" s="15"/>
      <c r="BP376" s="13"/>
      <c r="BQ376" s="13"/>
      <c r="BR376" s="14"/>
      <c r="BS376" s="15"/>
      <c r="BT376" s="7">
        <v>14.8</v>
      </c>
      <c r="BU376" s="7">
        <v>16.2</v>
      </c>
      <c r="BV376" s="7">
        <f t="shared" si="9725"/>
        <v>12.5</v>
      </c>
      <c r="BW376" s="7">
        <f t="shared" si="9726"/>
        <v>13.899999999999999</v>
      </c>
      <c r="BX376" s="10">
        <f t="shared" si="9723"/>
        <v>12.5</v>
      </c>
      <c r="BY376" s="11">
        <f t="shared" si="9730"/>
        <v>0.19999999999999929</v>
      </c>
      <c r="BZ376" s="7">
        <f t="shared" si="9727"/>
        <v>14.8</v>
      </c>
      <c r="CA376" s="7">
        <f t="shared" si="9728"/>
        <v>16.2</v>
      </c>
      <c r="CB376" s="10">
        <f t="shared" si="9724"/>
        <v>14.8</v>
      </c>
      <c r="CC376" s="11">
        <f t="shared" si="9731"/>
        <v>0.19999999999999929</v>
      </c>
    </row>
    <row r="377" spans="1:81" x14ac:dyDescent="0.25">
      <c r="A377" s="1">
        <f t="shared" ref="A377:A382" si="9735">A378+7</f>
        <v>43686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3"/>
      <c r="AG377" s="13"/>
      <c r="AH377" s="13"/>
      <c r="AI377" s="13"/>
      <c r="AJ377" s="14"/>
      <c r="AK377" s="15"/>
      <c r="AL377" s="13"/>
      <c r="AM377" s="13"/>
      <c r="AN377" s="14"/>
      <c r="AO377" s="15"/>
      <c r="AP377" s="13"/>
      <c r="AQ377" s="13"/>
      <c r="AR377" s="13"/>
      <c r="AS377" s="13"/>
      <c r="AT377" s="14"/>
      <c r="AU377" s="15"/>
      <c r="AV377" s="13"/>
      <c r="AW377" s="13"/>
      <c r="AX377" s="14"/>
      <c r="AY377" s="15"/>
      <c r="AZ377" s="13"/>
      <c r="BA377" s="13"/>
      <c r="BB377" s="13"/>
      <c r="BC377" s="13"/>
      <c r="BD377" s="14"/>
      <c r="BE377" s="15"/>
      <c r="BF377" s="13"/>
      <c r="BG377" s="13"/>
      <c r="BH377" s="14"/>
      <c r="BI377" s="15"/>
      <c r="BJ377" s="13"/>
      <c r="BK377" s="13"/>
      <c r="BL377" s="13"/>
      <c r="BM377" s="13"/>
      <c r="BN377" s="14"/>
      <c r="BO377" s="15"/>
      <c r="BP377" s="13"/>
      <c r="BQ377" s="13"/>
      <c r="BR377" s="14"/>
      <c r="BS377" s="15"/>
      <c r="BT377" s="7">
        <v>15.6</v>
      </c>
      <c r="BU377" s="7">
        <v>16.37</v>
      </c>
      <c r="BV377" s="7">
        <f t="shared" si="9725"/>
        <v>13.3</v>
      </c>
      <c r="BW377" s="7">
        <f t="shared" si="9726"/>
        <v>14.07</v>
      </c>
      <c r="BX377" s="10">
        <f t="shared" si="9723"/>
        <v>13.3</v>
      </c>
      <c r="BY377" s="11">
        <f t="shared" si="9730"/>
        <v>0</v>
      </c>
      <c r="BZ377" s="7">
        <f t="shared" si="9727"/>
        <v>15.6</v>
      </c>
      <c r="CA377" s="7">
        <f t="shared" si="9728"/>
        <v>16.37</v>
      </c>
      <c r="CB377" s="10">
        <f t="shared" si="9724"/>
        <v>15.6</v>
      </c>
      <c r="CC377" s="11">
        <f t="shared" si="9731"/>
        <v>0</v>
      </c>
    </row>
    <row r="378" spans="1:81" x14ac:dyDescent="0.25">
      <c r="A378" s="1">
        <f t="shared" si="9735"/>
        <v>43679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3"/>
      <c r="AG378" s="13"/>
      <c r="AH378" s="13"/>
      <c r="AI378" s="13"/>
      <c r="AJ378" s="14"/>
      <c r="AK378" s="15"/>
      <c r="AL378" s="13"/>
      <c r="AM378" s="13"/>
      <c r="AN378" s="14"/>
      <c r="AO378" s="15"/>
      <c r="AP378" s="13"/>
      <c r="AQ378" s="13"/>
      <c r="AR378" s="13"/>
      <c r="AS378" s="13"/>
      <c r="AT378" s="14"/>
      <c r="AU378" s="15"/>
      <c r="AV378" s="13"/>
      <c r="AW378" s="13"/>
      <c r="AX378" s="14"/>
      <c r="AY378" s="15"/>
      <c r="AZ378" s="13"/>
      <c r="BA378" s="13"/>
      <c r="BB378" s="13"/>
      <c r="BC378" s="13"/>
      <c r="BD378" s="14"/>
      <c r="BE378" s="15"/>
      <c r="BF378" s="13"/>
      <c r="BG378" s="13"/>
      <c r="BH378" s="14"/>
      <c r="BI378" s="15"/>
      <c r="BJ378" s="13"/>
      <c r="BK378" s="13"/>
      <c r="BL378" s="13"/>
      <c r="BM378" s="13"/>
      <c r="BN378" s="14"/>
      <c r="BO378" s="15"/>
      <c r="BP378" s="13"/>
      <c r="BQ378" s="13"/>
      <c r="BR378" s="14"/>
      <c r="BS378" s="15"/>
      <c r="BT378" s="7">
        <v>16.600000000000001</v>
      </c>
      <c r="BU378" s="7">
        <v>16.309999999999999</v>
      </c>
      <c r="BV378" s="7">
        <f t="shared" si="9725"/>
        <v>14.3</v>
      </c>
      <c r="BW378" s="7">
        <f t="shared" si="9726"/>
        <v>14.009999999999998</v>
      </c>
      <c r="BX378" s="10">
        <f t="shared" si="9723"/>
        <v>14.009999999999998</v>
      </c>
      <c r="BY378" s="11">
        <f t="shared" si="9730"/>
        <v>0</v>
      </c>
      <c r="BZ378" s="7">
        <f t="shared" si="9727"/>
        <v>16.600000000000001</v>
      </c>
      <c r="CA378" s="7">
        <f t="shared" si="9728"/>
        <v>16.309999999999999</v>
      </c>
      <c r="CB378" s="10">
        <f t="shared" si="9724"/>
        <v>16.309999999999999</v>
      </c>
      <c r="CC378" s="11">
        <f t="shared" si="9731"/>
        <v>0</v>
      </c>
    </row>
    <row r="379" spans="1:81" x14ac:dyDescent="0.25">
      <c r="A379" s="1">
        <f t="shared" si="9735"/>
        <v>43672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3"/>
      <c r="AG379" s="13"/>
      <c r="AH379" s="13"/>
      <c r="AI379" s="13"/>
      <c r="AJ379" s="14"/>
      <c r="AK379" s="15"/>
      <c r="AL379" s="13"/>
      <c r="AM379" s="13"/>
      <c r="AN379" s="14"/>
      <c r="AO379" s="15"/>
      <c r="AP379" s="13"/>
      <c r="AQ379" s="13"/>
      <c r="AR379" s="13"/>
      <c r="AS379" s="13"/>
      <c r="AT379" s="14"/>
      <c r="AU379" s="15"/>
      <c r="AV379" s="13"/>
      <c r="AW379" s="13"/>
      <c r="AX379" s="14"/>
      <c r="AY379" s="15"/>
      <c r="AZ379" s="13"/>
      <c r="BA379" s="13"/>
      <c r="BB379" s="13"/>
      <c r="BC379" s="13"/>
      <c r="BD379" s="14"/>
      <c r="BE379" s="15"/>
      <c r="BF379" s="13"/>
      <c r="BG379" s="13"/>
      <c r="BH379" s="14"/>
      <c r="BI379" s="15"/>
      <c r="BJ379" s="13"/>
      <c r="BK379" s="13"/>
      <c r="BL379" s="13"/>
      <c r="BM379" s="13"/>
      <c r="BN379" s="14"/>
      <c r="BO379" s="15"/>
      <c r="BP379" s="13"/>
      <c r="BQ379" s="13"/>
      <c r="BR379" s="14"/>
      <c r="BS379" s="15"/>
      <c r="BT379" s="7">
        <v>16.600000000000001</v>
      </c>
      <c r="BU379" s="7">
        <v>16.21</v>
      </c>
      <c r="BV379" s="7">
        <f t="shared" si="9725"/>
        <v>14.3</v>
      </c>
      <c r="BW379" s="7">
        <f t="shared" si="9726"/>
        <v>13.91</v>
      </c>
      <c r="BX379" s="10">
        <f t="shared" si="9723"/>
        <v>13.91</v>
      </c>
      <c r="BY379" s="11">
        <f t="shared" si="9730"/>
        <v>0</v>
      </c>
      <c r="BZ379" s="7">
        <f t="shared" si="9727"/>
        <v>16.600000000000001</v>
      </c>
      <c r="CA379" s="7">
        <f t="shared" si="9728"/>
        <v>16.21</v>
      </c>
      <c r="CB379" s="10">
        <f t="shared" si="9724"/>
        <v>16.21</v>
      </c>
      <c r="CC379" s="11">
        <f t="shared" si="9731"/>
        <v>0</v>
      </c>
    </row>
    <row r="380" spans="1:81" x14ac:dyDescent="0.25">
      <c r="A380" s="1">
        <f t="shared" si="9735"/>
        <v>43665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3"/>
      <c r="AG380" s="13"/>
      <c r="AH380" s="13"/>
      <c r="AI380" s="13"/>
      <c r="AJ380" s="14"/>
      <c r="AK380" s="15"/>
      <c r="AL380" s="13"/>
      <c r="AM380" s="13"/>
      <c r="AN380" s="14"/>
      <c r="AO380" s="15"/>
      <c r="AP380" s="13"/>
      <c r="AQ380" s="13"/>
      <c r="AR380" s="13"/>
      <c r="AS380" s="13"/>
      <c r="AT380" s="14"/>
      <c r="AU380" s="15"/>
      <c r="AV380" s="13"/>
      <c r="AW380" s="13"/>
      <c r="AX380" s="14"/>
      <c r="AY380" s="15"/>
      <c r="AZ380" s="13"/>
      <c r="BA380" s="13"/>
      <c r="BB380" s="13"/>
      <c r="BC380" s="13"/>
      <c r="BD380" s="14"/>
      <c r="BE380" s="15"/>
      <c r="BF380" s="13"/>
      <c r="BG380" s="13"/>
      <c r="BH380" s="14"/>
      <c r="BI380" s="15"/>
      <c r="BJ380" s="13"/>
      <c r="BK380" s="13"/>
      <c r="BL380" s="13"/>
      <c r="BM380" s="13"/>
      <c r="BN380" s="14"/>
      <c r="BO380" s="15"/>
      <c r="BP380" s="13"/>
      <c r="BQ380" s="13"/>
      <c r="BR380" s="14"/>
      <c r="BS380" s="15"/>
      <c r="BT380" s="7">
        <v>16.2</v>
      </c>
      <c r="BU380" s="7">
        <v>16.21</v>
      </c>
      <c r="BV380" s="7">
        <f t="shared" si="9725"/>
        <v>13.899999999999999</v>
      </c>
      <c r="BW380" s="7">
        <f t="shared" si="9726"/>
        <v>13.91</v>
      </c>
      <c r="BX380" s="10">
        <f t="shared" si="9723"/>
        <v>13.899999999999999</v>
      </c>
      <c r="BY380" s="11">
        <f t="shared" si="9730"/>
        <v>0</v>
      </c>
      <c r="BZ380" s="7">
        <f t="shared" si="9727"/>
        <v>16.2</v>
      </c>
      <c r="CA380" s="7">
        <f t="shared" si="9728"/>
        <v>16.21</v>
      </c>
      <c r="CB380" s="10">
        <f t="shared" si="9724"/>
        <v>16.2</v>
      </c>
      <c r="CC380" s="11">
        <f t="shared" si="9731"/>
        <v>0</v>
      </c>
    </row>
    <row r="381" spans="1:81" x14ac:dyDescent="0.25">
      <c r="A381" s="1">
        <f t="shared" si="9735"/>
        <v>43658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3"/>
      <c r="AG381" s="13"/>
      <c r="AH381" s="13"/>
      <c r="AI381" s="13"/>
      <c r="AJ381" s="14"/>
      <c r="AK381" s="15"/>
      <c r="AL381" s="13"/>
      <c r="AM381" s="13"/>
      <c r="AN381" s="14"/>
      <c r="AO381" s="15"/>
      <c r="AP381" s="13"/>
      <c r="AQ381" s="13"/>
      <c r="AR381" s="13"/>
      <c r="AS381" s="13"/>
      <c r="AT381" s="14"/>
      <c r="AU381" s="15"/>
      <c r="AV381" s="13"/>
      <c r="AW381" s="13"/>
      <c r="AX381" s="14"/>
      <c r="AY381" s="15"/>
      <c r="AZ381" s="13"/>
      <c r="BA381" s="13"/>
      <c r="BB381" s="13"/>
      <c r="BC381" s="13"/>
      <c r="BD381" s="14"/>
      <c r="BE381" s="15"/>
      <c r="BF381" s="13"/>
      <c r="BG381" s="13"/>
      <c r="BH381" s="14"/>
      <c r="BI381" s="15"/>
      <c r="BJ381" s="13"/>
      <c r="BK381" s="13"/>
      <c r="BL381" s="13"/>
      <c r="BM381" s="13"/>
      <c r="BN381" s="14"/>
      <c r="BO381" s="15"/>
      <c r="BP381" s="13"/>
      <c r="BQ381" s="13"/>
      <c r="BR381" s="14"/>
      <c r="BS381" s="15"/>
      <c r="BT381" s="7">
        <v>16.2</v>
      </c>
      <c r="BU381" s="7">
        <v>16.260000000000002</v>
      </c>
      <c r="BV381" s="7">
        <f t="shared" si="9725"/>
        <v>13.899999999999999</v>
      </c>
      <c r="BW381" s="7">
        <f t="shared" si="9726"/>
        <v>13.96</v>
      </c>
      <c r="BX381" s="10">
        <f t="shared" si="9723"/>
        <v>13.899999999999999</v>
      </c>
      <c r="BY381" s="11">
        <f t="shared" si="9730"/>
        <v>0</v>
      </c>
      <c r="BZ381" s="7">
        <f t="shared" si="9727"/>
        <v>16.2</v>
      </c>
      <c r="CA381" s="7">
        <f t="shared" si="9728"/>
        <v>16.260000000000002</v>
      </c>
      <c r="CB381" s="10">
        <f t="shared" si="9724"/>
        <v>16.2</v>
      </c>
      <c r="CC381" s="11">
        <f t="shared" si="9731"/>
        <v>0</v>
      </c>
    </row>
    <row r="382" spans="1:81" x14ac:dyDescent="0.25">
      <c r="A382" s="1">
        <f t="shared" si="9735"/>
        <v>43651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3"/>
      <c r="AG382" s="13"/>
      <c r="AH382" s="13"/>
      <c r="AI382" s="13"/>
      <c r="AJ382" s="14"/>
      <c r="AK382" s="15"/>
      <c r="AL382" s="13"/>
      <c r="AM382" s="13"/>
      <c r="AN382" s="14"/>
      <c r="AO382" s="15"/>
      <c r="AP382" s="13"/>
      <c r="AQ382" s="13"/>
      <c r="AR382" s="13"/>
      <c r="AS382" s="13"/>
      <c r="AT382" s="14"/>
      <c r="AU382" s="15"/>
      <c r="AV382" s="13"/>
      <c r="AW382" s="13"/>
      <c r="AX382" s="14"/>
      <c r="AY382" s="15"/>
      <c r="AZ382" s="13"/>
      <c r="BA382" s="13"/>
      <c r="BB382" s="13"/>
      <c r="BC382" s="13"/>
      <c r="BD382" s="14"/>
      <c r="BE382" s="15"/>
      <c r="BF382" s="13"/>
      <c r="BG382" s="13"/>
      <c r="BH382" s="14"/>
      <c r="BI382" s="15"/>
      <c r="BJ382" s="13"/>
      <c r="BK382" s="13"/>
      <c r="BL382" s="13"/>
      <c r="BM382" s="13"/>
      <c r="BN382" s="14"/>
      <c r="BO382" s="15"/>
      <c r="BP382" s="13"/>
      <c r="BQ382" s="13"/>
      <c r="BR382" s="14"/>
      <c r="BS382" s="15"/>
      <c r="BT382" s="7">
        <v>16.2</v>
      </c>
      <c r="BU382" s="7">
        <v>16.350000000000001</v>
      </c>
      <c r="BV382" s="7">
        <f t="shared" si="9725"/>
        <v>13.899999999999999</v>
      </c>
      <c r="BW382" s="7">
        <f t="shared" si="9726"/>
        <v>14.05</v>
      </c>
      <c r="BX382" s="10">
        <f t="shared" si="9723"/>
        <v>13.899999999999999</v>
      </c>
      <c r="BY382" s="11">
        <f t="shared" si="9730"/>
        <v>0</v>
      </c>
      <c r="BZ382" s="7">
        <f t="shared" si="9727"/>
        <v>16.2</v>
      </c>
      <c r="CA382" s="7">
        <f t="shared" si="9728"/>
        <v>16.350000000000001</v>
      </c>
      <c r="CB382" s="10">
        <f t="shared" si="9724"/>
        <v>16.2</v>
      </c>
      <c r="CC382" s="11">
        <f t="shared" si="9731"/>
        <v>0</v>
      </c>
    </row>
    <row r="383" spans="1:81" x14ac:dyDescent="0.25">
      <c r="A383" s="1">
        <f>A384+7</f>
        <v>43644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3"/>
      <c r="AG383" s="13"/>
      <c r="AH383" s="13"/>
      <c r="AI383" s="13"/>
      <c r="AJ383" s="14"/>
      <c r="AK383" s="15"/>
      <c r="AL383" s="13"/>
      <c r="AM383" s="13"/>
      <c r="AN383" s="14"/>
      <c r="AO383" s="15"/>
      <c r="AP383" s="13"/>
      <c r="AQ383" s="13"/>
      <c r="AR383" s="13"/>
      <c r="AS383" s="13"/>
      <c r="AT383" s="14"/>
      <c r="AU383" s="15"/>
      <c r="AV383" s="13"/>
      <c r="AW383" s="13"/>
      <c r="AX383" s="14"/>
      <c r="AY383" s="15"/>
      <c r="AZ383" s="13"/>
      <c r="BA383" s="13"/>
      <c r="BB383" s="13"/>
      <c r="BC383" s="13"/>
      <c r="BD383" s="14"/>
      <c r="BE383" s="15"/>
      <c r="BF383" s="13"/>
      <c r="BG383" s="13"/>
      <c r="BH383" s="14"/>
      <c r="BI383" s="15"/>
      <c r="BJ383" s="13"/>
      <c r="BK383" s="13"/>
      <c r="BL383" s="13"/>
      <c r="BM383" s="13"/>
      <c r="BN383" s="14"/>
      <c r="BO383" s="15"/>
      <c r="BP383" s="13"/>
      <c r="BQ383" s="13"/>
      <c r="BR383" s="14"/>
      <c r="BS383" s="15"/>
      <c r="BT383" s="7">
        <v>16.2</v>
      </c>
      <c r="BU383" s="7">
        <v>16.45</v>
      </c>
      <c r="BV383" s="7">
        <f t="shared" si="9725"/>
        <v>13.899999999999999</v>
      </c>
      <c r="BW383" s="7">
        <f t="shared" si="9726"/>
        <v>14.149999999999999</v>
      </c>
      <c r="BX383" s="10">
        <f t="shared" si="9723"/>
        <v>13.899999999999999</v>
      </c>
      <c r="BY383" s="11">
        <f t="shared" si="9730"/>
        <v>0</v>
      </c>
      <c r="BZ383" s="7">
        <f t="shared" si="9727"/>
        <v>16.2</v>
      </c>
      <c r="CA383" s="7">
        <f t="shared" si="9728"/>
        <v>16.45</v>
      </c>
      <c r="CB383" s="10">
        <f t="shared" si="9724"/>
        <v>16.2</v>
      </c>
      <c r="CC383" s="11">
        <f t="shared" si="9731"/>
        <v>0</v>
      </c>
    </row>
    <row r="384" spans="1:81" x14ac:dyDescent="0.25">
      <c r="A384" s="1">
        <f>A385+7</f>
        <v>43637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3"/>
      <c r="AG384" s="13"/>
      <c r="AH384" s="13"/>
      <c r="AI384" s="13"/>
      <c r="AJ384" s="14"/>
      <c r="AK384" s="15"/>
      <c r="AL384" s="13"/>
      <c r="AM384" s="13"/>
      <c r="AN384" s="14"/>
      <c r="AO384" s="15"/>
      <c r="AP384" s="13"/>
      <c r="AQ384" s="13"/>
      <c r="AR384" s="13"/>
      <c r="AS384" s="13"/>
      <c r="AT384" s="14"/>
      <c r="AU384" s="15"/>
      <c r="AV384" s="13"/>
      <c r="AW384" s="13"/>
      <c r="AX384" s="14"/>
      <c r="AY384" s="15"/>
      <c r="AZ384" s="13"/>
      <c r="BA384" s="13"/>
      <c r="BB384" s="13"/>
      <c r="BC384" s="13"/>
      <c r="BD384" s="14"/>
      <c r="BE384" s="15"/>
      <c r="BF384" s="13"/>
      <c r="BG384" s="13"/>
      <c r="BH384" s="14"/>
      <c r="BI384" s="15"/>
      <c r="BJ384" s="13"/>
      <c r="BK384" s="13"/>
      <c r="BL384" s="13"/>
      <c r="BM384" s="13"/>
      <c r="BN384" s="14"/>
      <c r="BO384" s="15"/>
      <c r="BP384" s="13"/>
      <c r="BQ384" s="13"/>
      <c r="BR384" s="14"/>
      <c r="BS384" s="15"/>
      <c r="BT384" s="7">
        <v>16.2</v>
      </c>
      <c r="BU384" s="7">
        <v>16.55</v>
      </c>
      <c r="BV384" s="7">
        <f t="shared" si="9725"/>
        <v>13.899999999999999</v>
      </c>
      <c r="BW384" s="7">
        <f t="shared" si="9726"/>
        <v>14.25</v>
      </c>
      <c r="BX384" s="10">
        <f t="shared" si="9723"/>
        <v>13.899999999999999</v>
      </c>
      <c r="BY384" s="11">
        <f t="shared" si="9730"/>
        <v>0</v>
      </c>
      <c r="BZ384" s="7">
        <f t="shared" si="9727"/>
        <v>16.2</v>
      </c>
      <c r="CA384" s="7">
        <f t="shared" si="9728"/>
        <v>16.55</v>
      </c>
      <c r="CB384" s="10">
        <f t="shared" si="9724"/>
        <v>16.2</v>
      </c>
      <c r="CC384" s="11">
        <f t="shared" si="9731"/>
        <v>0</v>
      </c>
    </row>
    <row r="385" spans="1:81" x14ac:dyDescent="0.25">
      <c r="A385" s="1">
        <f>A386+7</f>
        <v>43630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3"/>
      <c r="AG385" s="13"/>
      <c r="AH385" s="13"/>
      <c r="AI385" s="13"/>
      <c r="AJ385" s="14"/>
      <c r="AK385" s="15"/>
      <c r="AL385" s="13"/>
      <c r="AM385" s="13"/>
      <c r="AN385" s="14"/>
      <c r="AO385" s="15"/>
      <c r="AP385" s="13"/>
      <c r="AQ385" s="13"/>
      <c r="AR385" s="13"/>
      <c r="AS385" s="13"/>
      <c r="AT385" s="14"/>
      <c r="AU385" s="15"/>
      <c r="AV385" s="13"/>
      <c r="AW385" s="13"/>
      <c r="AX385" s="14"/>
      <c r="AY385" s="15"/>
      <c r="AZ385" s="13"/>
      <c r="BA385" s="13"/>
      <c r="BB385" s="13"/>
      <c r="BC385" s="13"/>
      <c r="BD385" s="14"/>
      <c r="BE385" s="15"/>
      <c r="BF385" s="13"/>
      <c r="BG385" s="13"/>
      <c r="BH385" s="14"/>
      <c r="BI385" s="15"/>
      <c r="BJ385" s="13"/>
      <c r="BK385" s="13"/>
      <c r="BL385" s="13"/>
      <c r="BM385" s="13"/>
      <c r="BN385" s="14"/>
      <c r="BO385" s="15"/>
      <c r="BP385" s="13"/>
      <c r="BQ385" s="13"/>
      <c r="BR385" s="14"/>
      <c r="BS385" s="15"/>
      <c r="BT385" s="7">
        <v>16.399999999999999</v>
      </c>
      <c r="BU385" s="7">
        <v>16.649999999999999</v>
      </c>
      <c r="BV385" s="7">
        <f t="shared" si="9725"/>
        <v>14.099999999999998</v>
      </c>
      <c r="BW385" s="7">
        <f t="shared" si="9726"/>
        <v>14.349999999999998</v>
      </c>
      <c r="BX385" s="10">
        <f t="shared" si="9723"/>
        <v>14.099999999999998</v>
      </c>
      <c r="BY385" s="11">
        <f t="shared" si="9730"/>
        <v>0</v>
      </c>
      <c r="BZ385" s="7">
        <f t="shared" si="9727"/>
        <v>16.399999999999999</v>
      </c>
      <c r="CA385" s="7">
        <f t="shared" si="9728"/>
        <v>16.649999999999999</v>
      </c>
      <c r="CB385" s="10">
        <f t="shared" si="9724"/>
        <v>16.399999999999999</v>
      </c>
      <c r="CC385" s="11">
        <f t="shared" si="9731"/>
        <v>0</v>
      </c>
    </row>
    <row r="386" spans="1:81" x14ac:dyDescent="0.25">
      <c r="A386" s="1">
        <f>A387+7</f>
        <v>43623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3"/>
      <c r="AG386" s="13"/>
      <c r="AH386" s="13"/>
      <c r="AI386" s="13"/>
      <c r="AJ386" s="14"/>
      <c r="AK386" s="15"/>
      <c r="AL386" s="13"/>
      <c r="AM386" s="13"/>
      <c r="AN386" s="14"/>
      <c r="AO386" s="15"/>
      <c r="AP386" s="13"/>
      <c r="AQ386" s="13"/>
      <c r="AR386" s="13"/>
      <c r="AS386" s="13"/>
      <c r="AT386" s="14"/>
      <c r="AU386" s="15"/>
      <c r="AV386" s="13"/>
      <c r="AW386" s="13"/>
      <c r="AX386" s="14"/>
      <c r="AY386" s="15"/>
      <c r="AZ386" s="13"/>
      <c r="BA386" s="13"/>
      <c r="BB386" s="13"/>
      <c r="BC386" s="13"/>
      <c r="BD386" s="14"/>
      <c r="BE386" s="15"/>
      <c r="BF386" s="13"/>
      <c r="BG386" s="13"/>
      <c r="BH386" s="14"/>
      <c r="BI386" s="15"/>
      <c r="BJ386" s="13"/>
      <c r="BK386" s="13"/>
      <c r="BL386" s="13"/>
      <c r="BM386" s="13"/>
      <c r="BN386" s="14"/>
      <c r="BO386" s="15"/>
      <c r="BP386" s="13"/>
      <c r="BQ386" s="13"/>
      <c r="BR386" s="14"/>
      <c r="BS386" s="15"/>
      <c r="BT386" s="7">
        <v>16.600000000000001</v>
      </c>
      <c r="BU386" s="7">
        <v>16.600000000000001</v>
      </c>
      <c r="BV386" s="7">
        <f t="shared" si="9725"/>
        <v>14.3</v>
      </c>
      <c r="BW386" s="7">
        <f t="shared" si="9726"/>
        <v>14.3</v>
      </c>
      <c r="BX386" s="10">
        <f t="shared" si="9723"/>
        <v>14.3</v>
      </c>
      <c r="BY386" s="11">
        <f t="shared" si="9730"/>
        <v>0</v>
      </c>
      <c r="BZ386" s="7">
        <f t="shared" si="9727"/>
        <v>16.600000000000001</v>
      </c>
      <c r="CA386" s="7">
        <f t="shared" si="9728"/>
        <v>16.600000000000001</v>
      </c>
      <c r="CB386" s="10">
        <f t="shared" si="9724"/>
        <v>16.600000000000001</v>
      </c>
      <c r="CC386" s="11">
        <f t="shared" si="9731"/>
        <v>0</v>
      </c>
    </row>
    <row r="387" spans="1:81" x14ac:dyDescent="0.25">
      <c r="A387" s="1">
        <v>43616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3"/>
      <c r="AG387" s="13"/>
      <c r="AH387" s="13"/>
      <c r="AI387" s="13"/>
      <c r="AJ387" s="14"/>
      <c r="AK387" s="15"/>
      <c r="AL387" s="13"/>
      <c r="AM387" s="13"/>
      <c r="AN387" s="14"/>
      <c r="AO387" s="15"/>
      <c r="AP387" s="13"/>
      <c r="AQ387" s="13"/>
      <c r="AR387" s="13"/>
      <c r="AS387" s="13"/>
      <c r="AT387" s="14"/>
      <c r="AU387" s="15"/>
      <c r="AV387" s="13"/>
      <c r="AW387" s="13"/>
      <c r="AX387" s="14"/>
      <c r="AY387" s="15"/>
      <c r="AZ387" s="13"/>
      <c r="BA387" s="13"/>
      <c r="BB387" s="13"/>
      <c r="BC387" s="13"/>
      <c r="BD387" s="14"/>
      <c r="BE387" s="15"/>
      <c r="BF387" s="13"/>
      <c r="BG387" s="13"/>
      <c r="BH387" s="14"/>
      <c r="BI387" s="15"/>
      <c r="BJ387" s="13"/>
      <c r="BK387" s="13"/>
      <c r="BL387" s="13"/>
      <c r="BM387" s="13"/>
      <c r="BN387" s="14"/>
      <c r="BO387" s="15"/>
      <c r="BP387" s="13"/>
      <c r="BQ387" s="13"/>
      <c r="BR387" s="14"/>
      <c r="BS387" s="15"/>
      <c r="BT387" s="7">
        <v>16.600000000000001</v>
      </c>
      <c r="BU387" s="7">
        <v>16.63</v>
      </c>
      <c r="BV387" s="7">
        <f>SUM(BT387-0.77)</f>
        <v>15.830000000000002</v>
      </c>
      <c r="BW387" s="7">
        <f>SUM(BU387-0.77)</f>
        <v>15.86</v>
      </c>
      <c r="BX387" s="10">
        <f t="shared" si="9723"/>
        <v>15.830000000000002</v>
      </c>
      <c r="BY387" s="11">
        <f>MAX(0,BX$4-BX387)</f>
        <v>0</v>
      </c>
      <c r="BZ387" s="7">
        <f t="shared" si="9727"/>
        <v>16.600000000000001</v>
      </c>
      <c r="CA387" s="7">
        <f t="shared" si="9728"/>
        <v>16.63</v>
      </c>
      <c r="CB387" s="10">
        <f t="shared" si="9724"/>
        <v>16.600000000000001</v>
      </c>
      <c r="CC387" s="11">
        <f>MAX(0,CB$4-CB387)</f>
        <v>0</v>
      </c>
    </row>
    <row r="436" spans="1:8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</row>
    <row r="437" spans="1:8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</row>
    <row r="438" spans="1:8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</row>
    <row r="439" spans="1:8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</row>
    <row r="440" spans="1:81" x14ac:dyDescent="0.25"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</row>
  </sheetData>
  <sheetProtection selectLockedCells="1"/>
  <mergeCells count="144">
    <mergeCell ref="B1:K1"/>
    <mergeCell ref="B2:K2"/>
    <mergeCell ref="B3:C3"/>
    <mergeCell ref="D3:G3"/>
    <mergeCell ref="H3:K3"/>
    <mergeCell ref="B4:C4"/>
    <mergeCell ref="D4:G4"/>
    <mergeCell ref="H4:K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X4:AA4"/>
    <mergeCell ref="AB4:AE4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V1:AE1"/>
    <mergeCell ref="V2:AE2"/>
    <mergeCell ref="V3:W3"/>
    <mergeCell ref="X3:AA3"/>
    <mergeCell ref="AB3:AE3"/>
    <mergeCell ref="AL5:AL6"/>
    <mergeCell ref="AM5:AM6"/>
    <mergeCell ref="AN5:AN6"/>
    <mergeCell ref="AO5:AO6"/>
    <mergeCell ref="AF1:AO1"/>
    <mergeCell ref="AF2:AO2"/>
    <mergeCell ref="AF3:AG3"/>
    <mergeCell ref="AF4:AG4"/>
    <mergeCell ref="AH3:AK3"/>
    <mergeCell ref="AL3:AO3"/>
    <mergeCell ref="AH4:AK4"/>
    <mergeCell ref="AL4:AO4"/>
    <mergeCell ref="AK5:AK6"/>
    <mergeCell ref="AG5:AG6"/>
    <mergeCell ref="AH5:AH6"/>
    <mergeCell ref="AI5:AI6"/>
    <mergeCell ref="AJ5:AJ6"/>
    <mergeCell ref="AF5:AF6"/>
    <mergeCell ref="V4:W4"/>
    <mergeCell ref="BZ4:CC4"/>
    <mergeCell ref="BJ1:BS1"/>
    <mergeCell ref="BT1:CC1"/>
    <mergeCell ref="BJ2:BS2"/>
    <mergeCell ref="BT2:CC2"/>
    <mergeCell ref="BJ3:BK3"/>
    <mergeCell ref="BL3:BO3"/>
    <mergeCell ref="BP3:BS3"/>
    <mergeCell ref="BT3:BU3"/>
    <mergeCell ref="BV3:BY3"/>
    <mergeCell ref="BZ3:CC3"/>
    <mergeCell ref="BJ4:BK4"/>
    <mergeCell ref="BL4:BO4"/>
    <mergeCell ref="BP4:BS4"/>
    <mergeCell ref="BT4:BU4"/>
    <mergeCell ref="BV4:BY4"/>
    <mergeCell ref="BU5:BU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CB5:CB6"/>
    <mergeCell ref="CC5:CC6"/>
    <mergeCell ref="BV5:BV6"/>
    <mergeCell ref="BW5:BW6"/>
    <mergeCell ref="BX5:BX6"/>
    <mergeCell ref="BY5:BY6"/>
    <mergeCell ref="BZ5:BZ6"/>
    <mergeCell ref="CA5:CA6"/>
    <mergeCell ref="AZ1:BI1"/>
    <mergeCell ref="AZ2:BI2"/>
    <mergeCell ref="AZ3:BA3"/>
    <mergeCell ref="BB3:BE3"/>
    <mergeCell ref="BF3:BI3"/>
    <mergeCell ref="AZ4:BA4"/>
    <mergeCell ref="BB4:BE4"/>
    <mergeCell ref="BF4:BI4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AP1:AY1"/>
    <mergeCell ref="AP2:AY2"/>
    <mergeCell ref="AP3:AQ3"/>
    <mergeCell ref="AR3:AU3"/>
    <mergeCell ref="AV3:AY3"/>
    <mergeCell ref="AP4:AQ4"/>
    <mergeCell ref="AR4:AU4"/>
    <mergeCell ref="AV4:AY4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L1:U1"/>
    <mergeCell ref="L2:U2"/>
    <mergeCell ref="L3:M3"/>
    <mergeCell ref="N3:Q3"/>
    <mergeCell ref="R3:U3"/>
    <mergeCell ref="L4:M4"/>
    <mergeCell ref="N4:Q4"/>
    <mergeCell ref="R4:U4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honeticPr fontId="0" type="noConversion"/>
  <printOptions horizontalCentered="1"/>
  <pageMargins left="0" right="0" top="0.75" bottom="0.75" header="0.3" footer="0.3"/>
  <pageSetup scale="40" orientation="landscape" r:id="rId1"/>
  <headerFooter alignWithMargins="0">
    <oddHeader>&amp;C&amp;"Arial,Bold"&amp;16Pulse Crop Repayment Rates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2"/>
  </sheetPr>
  <dimension ref="A1:AG1796"/>
  <sheetViews>
    <sheetView showGridLines="0" workbookViewId="0">
      <selection activeCell="A7" sqref="A7"/>
    </sheetView>
  </sheetViews>
  <sheetFormatPr defaultRowHeight="13.2" x14ac:dyDescent="0.25"/>
  <cols>
    <col min="1" max="1" width="10.44140625" customWidth="1"/>
    <col min="2" max="2" width="9.44140625" customWidth="1"/>
    <col min="3" max="3" width="6.44140625" customWidth="1"/>
    <col min="4" max="4" width="8.6640625" customWidth="1"/>
    <col min="5" max="5" width="4.88671875" customWidth="1"/>
    <col min="6" max="6" width="9.44140625" customWidth="1"/>
    <col min="7" max="7" width="6.44140625" customWidth="1"/>
    <col min="8" max="8" width="8.6640625" customWidth="1"/>
    <col min="9" max="9" width="5.33203125" customWidth="1"/>
    <col min="10" max="10" width="9.44140625" customWidth="1"/>
    <col min="11" max="11" width="6.44140625" customWidth="1"/>
    <col min="12" max="12" width="8.6640625" customWidth="1"/>
    <col min="13" max="13" width="5.6640625" customWidth="1"/>
    <col min="14" max="14" width="9.88671875" customWidth="1"/>
    <col min="15" max="15" width="7.88671875" customWidth="1"/>
    <col min="16" max="16" width="9.6640625" customWidth="1"/>
    <col min="17" max="17" width="7.44140625" customWidth="1"/>
    <col min="18" max="18" width="9.88671875" customWidth="1"/>
    <col min="19" max="19" width="7.88671875" customWidth="1"/>
    <col min="20" max="20" width="9.6640625" customWidth="1"/>
    <col min="21" max="21" width="7.44140625" customWidth="1"/>
    <col min="22" max="22" width="10" customWidth="1"/>
    <col min="23" max="23" width="7.88671875" customWidth="1"/>
    <col min="24" max="24" width="9.6640625" customWidth="1"/>
    <col min="25" max="25" width="7.44140625" customWidth="1"/>
    <col min="26" max="26" width="10" customWidth="1"/>
    <col min="27" max="27" width="7.88671875" customWidth="1"/>
    <col min="28" max="28" width="9.6640625" customWidth="1"/>
    <col min="29" max="29" width="7.44140625" customWidth="1"/>
    <col min="30" max="30" width="10" customWidth="1"/>
    <col min="31" max="31" width="7.88671875" customWidth="1"/>
    <col min="32" max="32" width="9.6640625" customWidth="1"/>
    <col min="33" max="33" width="7.44140625" customWidth="1"/>
  </cols>
  <sheetData>
    <row r="1" spans="1:33" ht="15.6" x14ac:dyDescent="0.3">
      <c r="A1" s="9"/>
      <c r="B1" s="37" t="s">
        <v>24</v>
      </c>
      <c r="C1" s="61"/>
      <c r="D1" s="61"/>
      <c r="E1" s="62"/>
      <c r="F1" s="37" t="s">
        <v>23</v>
      </c>
      <c r="G1" s="61"/>
      <c r="H1" s="61"/>
      <c r="I1" s="62"/>
      <c r="J1" s="37" t="s">
        <v>22</v>
      </c>
      <c r="K1" s="61"/>
      <c r="L1" s="61"/>
      <c r="M1" s="62"/>
      <c r="N1" s="37" t="s">
        <v>21</v>
      </c>
      <c r="O1" s="61"/>
      <c r="P1" s="61"/>
      <c r="Q1" s="62"/>
      <c r="R1" s="37" t="s">
        <v>19</v>
      </c>
      <c r="S1" s="38"/>
      <c r="T1" s="38"/>
      <c r="U1" s="70"/>
      <c r="V1" s="37" t="s">
        <v>18</v>
      </c>
      <c r="W1" s="38"/>
      <c r="X1" s="38"/>
      <c r="Y1" s="70"/>
      <c r="Z1" s="37" t="s">
        <v>17</v>
      </c>
      <c r="AA1" s="38"/>
      <c r="AB1" s="38"/>
      <c r="AC1" s="70"/>
      <c r="AD1" s="37" t="s">
        <v>16</v>
      </c>
      <c r="AE1" s="38"/>
      <c r="AF1" s="38"/>
      <c r="AG1" s="70"/>
    </row>
    <row r="2" spans="1:33" ht="13.8" x14ac:dyDescent="0.25">
      <c r="A2" s="5"/>
      <c r="B2" s="63" t="s">
        <v>8</v>
      </c>
      <c r="C2" s="64"/>
      <c r="D2" s="64"/>
      <c r="E2" s="65"/>
      <c r="F2" s="63" t="s">
        <v>8</v>
      </c>
      <c r="G2" s="64"/>
      <c r="H2" s="64"/>
      <c r="I2" s="65"/>
      <c r="J2" s="63" t="s">
        <v>8</v>
      </c>
      <c r="K2" s="64"/>
      <c r="L2" s="64"/>
      <c r="M2" s="65"/>
      <c r="N2" s="63" t="s">
        <v>8</v>
      </c>
      <c r="O2" s="64"/>
      <c r="P2" s="64"/>
      <c r="Q2" s="65"/>
      <c r="R2" s="39" t="s">
        <v>8</v>
      </c>
      <c r="S2" s="40"/>
      <c r="T2" s="40"/>
      <c r="U2" s="71"/>
      <c r="V2" s="39" t="s">
        <v>8</v>
      </c>
      <c r="W2" s="40"/>
      <c r="X2" s="40"/>
      <c r="Y2" s="71"/>
      <c r="Z2" s="39" t="s">
        <v>8</v>
      </c>
      <c r="AA2" s="40"/>
      <c r="AB2" s="40"/>
      <c r="AC2" s="71"/>
      <c r="AD2" s="39" t="s">
        <v>8</v>
      </c>
      <c r="AE2" s="40"/>
      <c r="AF2" s="40"/>
      <c r="AG2" s="71"/>
    </row>
    <row r="3" spans="1:33" x14ac:dyDescent="0.25">
      <c r="A3" s="6"/>
      <c r="B3" s="66" t="s">
        <v>7</v>
      </c>
      <c r="C3" s="67"/>
      <c r="D3" s="67"/>
      <c r="E3" s="68"/>
      <c r="F3" s="66" t="s">
        <v>7</v>
      </c>
      <c r="G3" s="67"/>
      <c r="H3" s="67"/>
      <c r="I3" s="68"/>
      <c r="J3" s="66" t="s">
        <v>7</v>
      </c>
      <c r="K3" s="67"/>
      <c r="L3" s="67"/>
      <c r="M3" s="68"/>
      <c r="N3" s="66" t="s">
        <v>7</v>
      </c>
      <c r="O3" s="67"/>
      <c r="P3" s="67"/>
      <c r="Q3" s="68"/>
      <c r="R3" s="72" t="s">
        <v>7</v>
      </c>
      <c r="S3" s="73"/>
      <c r="T3" s="74"/>
      <c r="U3" s="75"/>
      <c r="V3" s="72" t="s">
        <v>7</v>
      </c>
      <c r="W3" s="73"/>
      <c r="X3" s="74"/>
      <c r="Y3" s="75"/>
      <c r="Z3" s="72" t="s">
        <v>7</v>
      </c>
      <c r="AA3" s="73"/>
      <c r="AB3" s="74"/>
      <c r="AC3" s="75"/>
      <c r="AD3" s="72" t="s">
        <v>7</v>
      </c>
      <c r="AE3" s="73"/>
      <c r="AF3" s="74"/>
      <c r="AG3" s="75"/>
    </row>
    <row r="4" spans="1:33" ht="18" customHeight="1" x14ac:dyDescent="0.25">
      <c r="A4" s="6" t="s">
        <v>5</v>
      </c>
      <c r="B4" s="41">
        <v>15.4</v>
      </c>
      <c r="C4" s="69"/>
      <c r="D4" s="69"/>
      <c r="E4" s="42"/>
      <c r="F4" s="41">
        <v>14</v>
      </c>
      <c r="G4" s="69"/>
      <c r="H4" s="69"/>
      <c r="I4" s="42"/>
      <c r="J4" s="41">
        <v>14</v>
      </c>
      <c r="K4" s="69"/>
      <c r="L4" s="69"/>
      <c r="M4" s="42"/>
      <c r="N4" s="41">
        <v>14</v>
      </c>
      <c r="O4" s="69"/>
      <c r="P4" s="69"/>
      <c r="Q4" s="42"/>
      <c r="R4" s="72">
        <v>14</v>
      </c>
      <c r="S4" s="73"/>
      <c r="T4" s="74"/>
      <c r="U4" s="75"/>
      <c r="V4" s="72">
        <v>14</v>
      </c>
      <c r="W4" s="73"/>
      <c r="X4" s="74"/>
      <c r="Y4" s="75"/>
      <c r="Z4" s="72">
        <v>14</v>
      </c>
      <c r="AA4" s="73"/>
      <c r="AB4" s="74"/>
      <c r="AC4" s="75"/>
      <c r="AD4" s="72">
        <v>14</v>
      </c>
      <c r="AE4" s="73"/>
      <c r="AF4" s="74"/>
      <c r="AG4" s="75"/>
    </row>
    <row r="5" spans="1:33" ht="36" x14ac:dyDescent="0.25">
      <c r="A5" s="8" t="s">
        <v>9</v>
      </c>
      <c r="B5" s="31" t="s">
        <v>10</v>
      </c>
      <c r="C5" s="33" t="s">
        <v>11</v>
      </c>
      <c r="D5" s="33" t="s">
        <v>13</v>
      </c>
      <c r="E5" s="31" t="s">
        <v>6</v>
      </c>
      <c r="F5" s="31" t="s">
        <v>10</v>
      </c>
      <c r="G5" s="33" t="s">
        <v>11</v>
      </c>
      <c r="H5" s="33" t="s">
        <v>13</v>
      </c>
      <c r="I5" s="31" t="s">
        <v>6</v>
      </c>
      <c r="J5" s="31" t="s">
        <v>10</v>
      </c>
      <c r="K5" s="33" t="s">
        <v>11</v>
      </c>
      <c r="L5" s="33" t="s">
        <v>13</v>
      </c>
      <c r="M5" s="31" t="s">
        <v>6</v>
      </c>
      <c r="N5" s="31" t="s">
        <v>10</v>
      </c>
      <c r="O5" s="33" t="s">
        <v>11</v>
      </c>
      <c r="P5" s="33" t="s">
        <v>13</v>
      </c>
      <c r="Q5" s="31" t="s">
        <v>6</v>
      </c>
      <c r="R5" s="31" t="s">
        <v>10</v>
      </c>
      <c r="S5" s="33" t="s">
        <v>11</v>
      </c>
      <c r="T5" s="33" t="s">
        <v>13</v>
      </c>
      <c r="U5" s="31" t="s">
        <v>6</v>
      </c>
      <c r="V5" s="31" t="s">
        <v>10</v>
      </c>
      <c r="W5" s="33" t="s">
        <v>11</v>
      </c>
      <c r="X5" s="33" t="s">
        <v>13</v>
      </c>
      <c r="Y5" s="31" t="s">
        <v>6</v>
      </c>
      <c r="Z5" s="31" t="s">
        <v>10</v>
      </c>
      <c r="AA5" s="33" t="s">
        <v>11</v>
      </c>
      <c r="AB5" s="33" t="s">
        <v>13</v>
      </c>
      <c r="AC5" s="31" t="s">
        <v>6</v>
      </c>
      <c r="AD5" s="31" t="s">
        <v>10</v>
      </c>
      <c r="AE5" s="33" t="s">
        <v>11</v>
      </c>
      <c r="AF5" s="33" t="s">
        <v>13</v>
      </c>
      <c r="AG5" s="31" t="s">
        <v>6</v>
      </c>
    </row>
    <row r="6" spans="1:33" ht="33" customHeight="1" x14ac:dyDescent="0.25">
      <c r="A6" s="12" t="s">
        <v>20</v>
      </c>
      <c r="B6" s="32"/>
      <c r="C6" s="34"/>
      <c r="D6" s="34"/>
      <c r="E6" s="32"/>
      <c r="F6" s="32"/>
      <c r="G6" s="34"/>
      <c r="H6" s="34"/>
      <c r="I6" s="32"/>
      <c r="J6" s="32"/>
      <c r="K6" s="34"/>
      <c r="L6" s="34"/>
      <c r="M6" s="32"/>
      <c r="N6" s="32"/>
      <c r="O6" s="34"/>
      <c r="P6" s="34"/>
      <c r="Q6" s="32"/>
      <c r="R6" s="32"/>
      <c r="S6" s="34"/>
      <c r="T6" s="34"/>
      <c r="U6" s="32"/>
      <c r="V6" s="32"/>
      <c r="W6" s="34"/>
      <c r="X6" s="34"/>
      <c r="Y6" s="32"/>
      <c r="Z6" s="32"/>
      <c r="AA6" s="34"/>
      <c r="AB6" s="34"/>
      <c r="AC6" s="32"/>
      <c r="AD6" s="32"/>
      <c r="AE6" s="34"/>
      <c r="AF6" s="34"/>
      <c r="AG6" s="32"/>
    </row>
    <row r="7" spans="1:33" ht="16.95" customHeight="1" x14ac:dyDescent="0.25">
      <c r="A7" s="1">
        <f t="shared" ref="A7:A206" si="0">A8+7</f>
        <v>46262</v>
      </c>
      <c r="B7" s="7">
        <v>18.04</v>
      </c>
      <c r="C7" s="7">
        <v>17.46</v>
      </c>
      <c r="D7" s="10">
        <f t="shared" ref="D7" si="1">MIN(B7,C7)</f>
        <v>17.46</v>
      </c>
      <c r="E7" s="11">
        <v>0</v>
      </c>
      <c r="F7" s="7">
        <v>18.04</v>
      </c>
      <c r="G7" s="7">
        <v>17.46</v>
      </c>
      <c r="H7" s="10">
        <f t="shared" ref="H7" si="2">MIN(F7,G7)</f>
        <v>17.46</v>
      </c>
      <c r="I7" s="11">
        <v>0</v>
      </c>
      <c r="J7" s="7">
        <v>17.29</v>
      </c>
      <c r="K7" s="7">
        <v>17.11</v>
      </c>
      <c r="L7" s="10">
        <f t="shared" ref="L7" si="3">MIN(J7,K7)</f>
        <v>17.11</v>
      </c>
      <c r="M7" s="11">
        <f t="shared" ref="M7" si="4">MAX(0,J$4-L7)</f>
        <v>0</v>
      </c>
      <c r="N7" s="7">
        <v>30.25</v>
      </c>
      <c r="O7" s="7">
        <v>30.77</v>
      </c>
      <c r="P7" s="10">
        <f t="shared" ref="P7" si="5">MIN(N7,O7)</f>
        <v>30.25</v>
      </c>
      <c r="Q7" s="11">
        <f t="shared" ref="Q7" si="6">MAX(0,N$4-P7)</f>
        <v>0</v>
      </c>
      <c r="R7" s="7">
        <v>35.58</v>
      </c>
      <c r="S7" s="7">
        <v>35.53</v>
      </c>
      <c r="T7" s="10">
        <f t="shared" ref="T7" si="7">MIN(R7,S7)</f>
        <v>35.53</v>
      </c>
      <c r="U7" s="11">
        <f t="shared" ref="U7" si="8">MAX(0,R$4-T7)</f>
        <v>0</v>
      </c>
      <c r="V7" s="7">
        <v>33.75</v>
      </c>
      <c r="W7" s="7">
        <v>33.409999999999997</v>
      </c>
      <c r="X7" s="10">
        <f t="shared" ref="X7" si="9">MIN(V7,W7)</f>
        <v>33.409999999999997</v>
      </c>
      <c r="Y7" s="11">
        <f t="shared" ref="Y7" si="10">MAX(0,V$4-X7)</f>
        <v>0</v>
      </c>
      <c r="Z7" s="7">
        <v>33.880000000000003</v>
      </c>
      <c r="AA7" s="7">
        <v>34.46</v>
      </c>
      <c r="AB7" s="10">
        <f t="shared" ref="AB7" si="11">MIN(Z7,AA7)</f>
        <v>33.880000000000003</v>
      </c>
      <c r="AC7" s="11">
        <f t="shared" ref="AC7" si="12">MAX(0,Z$4-AB7)</f>
        <v>0</v>
      </c>
      <c r="AD7" s="7">
        <f t="shared" ref="AD7" si="13">Z7</f>
        <v>33.880000000000003</v>
      </c>
      <c r="AE7" s="7">
        <f t="shared" ref="AE7" si="14">AA7</f>
        <v>34.46</v>
      </c>
      <c r="AF7" s="10">
        <f t="shared" ref="AF7" si="15">MIN(AD7,AE7)</f>
        <v>33.880000000000003</v>
      </c>
      <c r="AG7" s="11">
        <f t="shared" ref="AG7" si="16">MAX(0,AD$4-AF7)</f>
        <v>0</v>
      </c>
    </row>
    <row r="8" spans="1:33" ht="16.95" customHeight="1" x14ac:dyDescent="0.25">
      <c r="A8" s="1">
        <f t="shared" si="0"/>
        <v>46255</v>
      </c>
      <c r="B8" s="7">
        <v>18.04</v>
      </c>
      <c r="C8" s="7">
        <v>17.25</v>
      </c>
      <c r="D8" s="10">
        <f t="shared" ref="D8" si="17">MIN(B8,C8)</f>
        <v>17.25</v>
      </c>
      <c r="E8" s="11">
        <v>0</v>
      </c>
      <c r="F8" s="7">
        <v>18.04</v>
      </c>
      <c r="G8" s="7">
        <v>17.25</v>
      </c>
      <c r="H8" s="10">
        <f t="shared" ref="H8" si="18">MIN(F8,G8)</f>
        <v>17.25</v>
      </c>
      <c r="I8" s="11">
        <v>0</v>
      </c>
      <c r="J8" s="7">
        <v>17.29</v>
      </c>
      <c r="K8" s="7">
        <v>17.11</v>
      </c>
      <c r="L8" s="10">
        <f t="shared" ref="L8" si="19">MIN(J8,K8)</f>
        <v>17.11</v>
      </c>
      <c r="M8" s="11">
        <f t="shared" ref="M8" si="20">MAX(0,J$4-L8)</f>
        <v>0</v>
      </c>
      <c r="N8" s="7">
        <v>30.25</v>
      </c>
      <c r="O8" s="7">
        <v>30.77</v>
      </c>
      <c r="P8" s="10">
        <f t="shared" ref="P8" si="21">MIN(N8,O8)</f>
        <v>30.25</v>
      </c>
      <c r="Q8" s="11">
        <f t="shared" ref="Q8" si="22">MAX(0,N$4-P8)</f>
        <v>0</v>
      </c>
      <c r="R8" s="7">
        <v>35.58</v>
      </c>
      <c r="S8" s="7">
        <v>35.53</v>
      </c>
      <c r="T8" s="10">
        <f t="shared" ref="T8" si="23">MIN(R8,S8)</f>
        <v>35.53</v>
      </c>
      <c r="U8" s="11">
        <f t="shared" ref="U8" si="24">MAX(0,R$4-T8)</f>
        <v>0</v>
      </c>
      <c r="V8" s="7">
        <v>33.75</v>
      </c>
      <c r="W8" s="7">
        <v>33.409999999999997</v>
      </c>
      <c r="X8" s="10">
        <f t="shared" ref="X8" si="25">MIN(V8,W8)</f>
        <v>33.409999999999997</v>
      </c>
      <c r="Y8" s="11">
        <f t="shared" ref="Y8" si="26">MAX(0,V$4-X8)</f>
        <v>0</v>
      </c>
      <c r="Z8" s="7">
        <v>33.880000000000003</v>
      </c>
      <c r="AA8" s="7">
        <v>34.46</v>
      </c>
      <c r="AB8" s="10">
        <f t="shared" ref="AB8" si="27">MIN(Z8,AA8)</f>
        <v>33.880000000000003</v>
      </c>
      <c r="AC8" s="11">
        <f t="shared" ref="AC8" si="28">MAX(0,Z$4-AB8)</f>
        <v>0</v>
      </c>
      <c r="AD8" s="7">
        <f t="shared" ref="AD8" si="29">Z8</f>
        <v>33.880000000000003</v>
      </c>
      <c r="AE8" s="7">
        <f t="shared" ref="AE8" si="30">AA8</f>
        <v>34.46</v>
      </c>
      <c r="AF8" s="10">
        <f t="shared" ref="AF8" si="31">MIN(AD8,AE8)</f>
        <v>33.880000000000003</v>
      </c>
      <c r="AG8" s="11">
        <f t="shared" ref="AG8" si="32">MAX(0,AD$4-AF8)</f>
        <v>0</v>
      </c>
    </row>
    <row r="9" spans="1:33" ht="16.95" customHeight="1" x14ac:dyDescent="0.25">
      <c r="A9" s="1">
        <f t="shared" si="0"/>
        <v>46248</v>
      </c>
      <c r="B9" s="7">
        <v>17.38</v>
      </c>
      <c r="C9" s="7">
        <v>17.16</v>
      </c>
      <c r="D9" s="10">
        <f t="shared" ref="D9" si="33">MIN(B9,C9)</f>
        <v>17.16</v>
      </c>
      <c r="E9" s="11">
        <v>0</v>
      </c>
      <c r="F9" s="7">
        <v>17.38</v>
      </c>
      <c r="G9" s="7">
        <v>17.16</v>
      </c>
      <c r="H9" s="10">
        <f t="shared" ref="H9" si="34">MIN(F9,G9)</f>
        <v>17.16</v>
      </c>
      <c r="I9" s="11">
        <v>0</v>
      </c>
      <c r="J9" s="7">
        <v>17.29</v>
      </c>
      <c r="K9" s="7">
        <v>17.11</v>
      </c>
      <c r="L9" s="10">
        <f t="shared" ref="L9" si="35">MIN(J9,K9)</f>
        <v>17.11</v>
      </c>
      <c r="M9" s="11">
        <f t="shared" ref="M9" si="36">MAX(0,J$4-L9)</f>
        <v>0</v>
      </c>
      <c r="N9" s="7">
        <v>30.25</v>
      </c>
      <c r="O9" s="7">
        <v>30.77</v>
      </c>
      <c r="P9" s="10">
        <f t="shared" ref="P9" si="37">MIN(N9,O9)</f>
        <v>30.25</v>
      </c>
      <c r="Q9" s="11">
        <f t="shared" ref="Q9" si="38">MAX(0,N$4-P9)</f>
        <v>0</v>
      </c>
      <c r="R9" s="7">
        <v>35.58</v>
      </c>
      <c r="S9" s="7">
        <v>35.53</v>
      </c>
      <c r="T9" s="10">
        <f t="shared" ref="T9" si="39">MIN(R9,S9)</f>
        <v>35.53</v>
      </c>
      <c r="U9" s="11">
        <f t="shared" ref="U9" si="40">MAX(0,R$4-T9)</f>
        <v>0</v>
      </c>
      <c r="V9" s="7">
        <v>33.75</v>
      </c>
      <c r="W9" s="7">
        <v>33.409999999999997</v>
      </c>
      <c r="X9" s="10">
        <f t="shared" ref="X9" si="41">MIN(V9,W9)</f>
        <v>33.409999999999997</v>
      </c>
      <c r="Y9" s="11">
        <f t="shared" ref="Y9" si="42">MAX(0,V$4-X9)</f>
        <v>0</v>
      </c>
      <c r="Z9" s="7">
        <v>33.880000000000003</v>
      </c>
      <c r="AA9" s="7">
        <v>34.46</v>
      </c>
      <c r="AB9" s="10">
        <f t="shared" ref="AB9" si="43">MIN(Z9,AA9)</f>
        <v>33.880000000000003</v>
      </c>
      <c r="AC9" s="11">
        <f t="shared" ref="AC9" si="44">MAX(0,Z$4-AB9)</f>
        <v>0</v>
      </c>
      <c r="AD9" s="7">
        <f t="shared" ref="AD9" si="45">Z9</f>
        <v>33.880000000000003</v>
      </c>
      <c r="AE9" s="7">
        <f t="shared" ref="AE9" si="46">AA9</f>
        <v>34.46</v>
      </c>
      <c r="AF9" s="10">
        <f t="shared" ref="AF9" si="47">MIN(AD9,AE9)</f>
        <v>33.880000000000003</v>
      </c>
      <c r="AG9" s="11">
        <f t="shared" ref="AG9" si="48">MAX(0,AD$4-AF9)</f>
        <v>0</v>
      </c>
    </row>
    <row r="10" spans="1:33" ht="16.95" customHeight="1" x14ac:dyDescent="0.25">
      <c r="A10" s="1">
        <f t="shared" si="0"/>
        <v>46241</v>
      </c>
      <c r="B10" s="7">
        <v>17.21</v>
      </c>
      <c r="C10" s="7">
        <v>17.079999999999998</v>
      </c>
      <c r="D10" s="10">
        <f t="shared" ref="D10" si="49">MIN(B10,C10)</f>
        <v>17.079999999999998</v>
      </c>
      <c r="E10" s="11">
        <v>0</v>
      </c>
      <c r="F10" s="7">
        <v>17.21</v>
      </c>
      <c r="G10" s="7">
        <v>17.079999999999998</v>
      </c>
      <c r="H10" s="10">
        <f t="shared" ref="H10" si="50">MIN(F10,G10)</f>
        <v>17.079999999999998</v>
      </c>
      <c r="I10" s="11">
        <v>0</v>
      </c>
      <c r="J10" s="7">
        <v>17.29</v>
      </c>
      <c r="K10" s="7">
        <v>17.11</v>
      </c>
      <c r="L10" s="10">
        <f t="shared" ref="L10" si="51">MIN(J10,K10)</f>
        <v>17.11</v>
      </c>
      <c r="M10" s="11">
        <f t="shared" ref="M10" si="52">MAX(0,J$4-L10)</f>
        <v>0</v>
      </c>
      <c r="N10" s="7">
        <v>30.25</v>
      </c>
      <c r="O10" s="7">
        <v>30.77</v>
      </c>
      <c r="P10" s="10">
        <f t="shared" ref="P10" si="53">MIN(N10,O10)</f>
        <v>30.25</v>
      </c>
      <c r="Q10" s="11">
        <f t="shared" ref="Q10" si="54">MAX(0,N$4-P10)</f>
        <v>0</v>
      </c>
      <c r="R10" s="7">
        <v>35.58</v>
      </c>
      <c r="S10" s="7">
        <v>35.53</v>
      </c>
      <c r="T10" s="10">
        <f t="shared" ref="T10" si="55">MIN(R10,S10)</f>
        <v>35.53</v>
      </c>
      <c r="U10" s="11">
        <f t="shared" ref="U10" si="56">MAX(0,R$4-T10)</f>
        <v>0</v>
      </c>
      <c r="V10" s="7">
        <v>33.75</v>
      </c>
      <c r="W10" s="7">
        <v>33.409999999999997</v>
      </c>
      <c r="X10" s="10">
        <f t="shared" ref="X10" si="57">MIN(V10,W10)</f>
        <v>33.409999999999997</v>
      </c>
      <c r="Y10" s="11">
        <f t="shared" ref="Y10" si="58">MAX(0,V$4-X10)</f>
        <v>0</v>
      </c>
      <c r="Z10" s="7">
        <v>33.880000000000003</v>
      </c>
      <c r="AA10" s="7">
        <v>34.46</v>
      </c>
      <c r="AB10" s="10">
        <f t="shared" ref="AB10" si="59">MIN(Z10,AA10)</f>
        <v>33.880000000000003</v>
      </c>
      <c r="AC10" s="11">
        <f t="shared" ref="AC10" si="60">MAX(0,Z$4-AB10)</f>
        <v>0</v>
      </c>
      <c r="AD10" s="7">
        <f t="shared" ref="AD10" si="61">Z10</f>
        <v>33.880000000000003</v>
      </c>
      <c r="AE10" s="7">
        <f t="shared" ref="AE10" si="62">AA10</f>
        <v>34.46</v>
      </c>
      <c r="AF10" s="10">
        <f t="shared" ref="AF10" si="63">MIN(AD10,AE10)</f>
        <v>33.880000000000003</v>
      </c>
      <c r="AG10" s="11">
        <f t="shared" ref="AG10" si="64">MAX(0,AD$4-AF10)</f>
        <v>0</v>
      </c>
    </row>
    <row r="11" spans="1:33" ht="16.95" customHeight="1" x14ac:dyDescent="0.25">
      <c r="A11" s="1">
        <f t="shared" si="0"/>
        <v>46234</v>
      </c>
      <c r="B11" s="7">
        <v>17.170000000000002</v>
      </c>
      <c r="C11" s="7">
        <v>17.02</v>
      </c>
      <c r="D11" s="10">
        <f t="shared" ref="D11" si="65">MIN(B11,C11)</f>
        <v>17.02</v>
      </c>
      <c r="E11" s="11">
        <v>0</v>
      </c>
      <c r="F11" s="7">
        <v>17.170000000000002</v>
      </c>
      <c r="G11" s="7">
        <v>17.02</v>
      </c>
      <c r="H11" s="10">
        <f t="shared" ref="H11" si="66">MIN(F11,G11)</f>
        <v>17.02</v>
      </c>
      <c r="I11" s="11">
        <v>0</v>
      </c>
      <c r="J11" s="7">
        <v>17.29</v>
      </c>
      <c r="K11" s="7">
        <v>17.11</v>
      </c>
      <c r="L11" s="10">
        <f t="shared" ref="L11" si="67">MIN(J11,K11)</f>
        <v>17.11</v>
      </c>
      <c r="M11" s="11">
        <f t="shared" ref="M11" si="68">MAX(0,J$4-L11)</f>
        <v>0</v>
      </c>
      <c r="N11" s="7">
        <v>30.25</v>
      </c>
      <c r="O11" s="7">
        <v>30.77</v>
      </c>
      <c r="P11" s="10">
        <f t="shared" ref="P11" si="69">MIN(N11,O11)</f>
        <v>30.25</v>
      </c>
      <c r="Q11" s="11">
        <f t="shared" ref="Q11" si="70">MAX(0,N$4-P11)</f>
        <v>0</v>
      </c>
      <c r="R11" s="7">
        <v>35.58</v>
      </c>
      <c r="S11" s="7">
        <v>35.53</v>
      </c>
      <c r="T11" s="10">
        <f t="shared" ref="T11" si="71">MIN(R11,S11)</f>
        <v>35.53</v>
      </c>
      <c r="U11" s="11">
        <f t="shared" ref="U11" si="72">MAX(0,R$4-T11)</f>
        <v>0</v>
      </c>
      <c r="V11" s="7">
        <v>33.75</v>
      </c>
      <c r="W11" s="7">
        <v>33.409999999999997</v>
      </c>
      <c r="X11" s="10">
        <f t="shared" ref="X11" si="73">MIN(V11,W11)</f>
        <v>33.409999999999997</v>
      </c>
      <c r="Y11" s="11">
        <f t="shared" ref="Y11" si="74">MAX(0,V$4-X11)</f>
        <v>0</v>
      </c>
      <c r="Z11" s="7">
        <v>33.880000000000003</v>
      </c>
      <c r="AA11" s="7">
        <v>34.46</v>
      </c>
      <c r="AB11" s="10">
        <f t="shared" ref="AB11" si="75">MIN(Z11,AA11)</f>
        <v>33.880000000000003</v>
      </c>
      <c r="AC11" s="11">
        <f t="shared" ref="AC11" si="76">MAX(0,Z$4-AB11)</f>
        <v>0</v>
      </c>
      <c r="AD11" s="7">
        <f t="shared" ref="AD11" si="77">Z11</f>
        <v>33.880000000000003</v>
      </c>
      <c r="AE11" s="7">
        <f t="shared" ref="AE11" si="78">AA11</f>
        <v>34.46</v>
      </c>
      <c r="AF11" s="10">
        <f t="shared" ref="AF11" si="79">MIN(AD11,AE11)</f>
        <v>33.880000000000003</v>
      </c>
      <c r="AG11" s="11">
        <f t="shared" ref="AG11" si="80">MAX(0,AD$4-AF11)</f>
        <v>0</v>
      </c>
    </row>
    <row r="12" spans="1:33" ht="16.95" customHeight="1" x14ac:dyDescent="0.25">
      <c r="A12" s="1">
        <f t="shared" si="0"/>
        <v>46227</v>
      </c>
      <c r="B12" s="7">
        <v>17.170000000000002</v>
      </c>
      <c r="C12" s="7">
        <v>16.97</v>
      </c>
      <c r="D12" s="10">
        <f t="shared" ref="D12" si="81">MIN(B12,C12)</f>
        <v>16.97</v>
      </c>
      <c r="E12" s="11">
        <v>0</v>
      </c>
      <c r="F12" s="7">
        <v>17.170000000000002</v>
      </c>
      <c r="G12" s="7">
        <v>16.97</v>
      </c>
      <c r="H12" s="10">
        <f t="shared" ref="H12" si="82">MIN(F12,G12)</f>
        <v>16.97</v>
      </c>
      <c r="I12" s="11">
        <v>0</v>
      </c>
      <c r="J12" s="7">
        <v>17.29</v>
      </c>
      <c r="K12" s="7">
        <v>17.11</v>
      </c>
      <c r="L12" s="10">
        <f t="shared" ref="L12" si="83">MIN(J12,K12)</f>
        <v>17.11</v>
      </c>
      <c r="M12" s="11">
        <f t="shared" ref="M12" si="84">MAX(0,J$4-L12)</f>
        <v>0</v>
      </c>
      <c r="N12" s="7">
        <v>30.25</v>
      </c>
      <c r="O12" s="7">
        <v>30.77</v>
      </c>
      <c r="P12" s="10">
        <f t="shared" ref="P12" si="85">MIN(N12,O12)</f>
        <v>30.25</v>
      </c>
      <c r="Q12" s="11">
        <f t="shared" ref="Q12" si="86">MAX(0,N$4-P12)</f>
        <v>0</v>
      </c>
      <c r="R12" s="7">
        <v>35.58</v>
      </c>
      <c r="S12" s="7">
        <v>35.53</v>
      </c>
      <c r="T12" s="10">
        <f t="shared" ref="T12" si="87">MIN(R12,S12)</f>
        <v>35.53</v>
      </c>
      <c r="U12" s="11">
        <f t="shared" ref="U12" si="88">MAX(0,R$4-T12)</f>
        <v>0</v>
      </c>
      <c r="V12" s="7">
        <v>33.75</v>
      </c>
      <c r="W12" s="7">
        <v>33.409999999999997</v>
      </c>
      <c r="X12" s="10">
        <f t="shared" ref="X12" si="89">MIN(V12,W12)</f>
        <v>33.409999999999997</v>
      </c>
      <c r="Y12" s="11">
        <f t="shared" ref="Y12" si="90">MAX(0,V$4-X12)</f>
        <v>0</v>
      </c>
      <c r="Z12" s="7">
        <v>33.880000000000003</v>
      </c>
      <c r="AA12" s="7">
        <v>34.46</v>
      </c>
      <c r="AB12" s="10">
        <f t="shared" ref="AB12" si="91">MIN(Z12,AA12)</f>
        <v>33.880000000000003</v>
      </c>
      <c r="AC12" s="11">
        <f t="shared" ref="AC12" si="92">MAX(0,Z$4-AB12)</f>
        <v>0</v>
      </c>
      <c r="AD12" s="7">
        <f t="shared" ref="AD12" si="93">Z12</f>
        <v>33.880000000000003</v>
      </c>
      <c r="AE12" s="7">
        <f t="shared" ref="AE12" si="94">AA12</f>
        <v>34.46</v>
      </c>
      <c r="AF12" s="10">
        <f t="shared" ref="AF12" si="95">MIN(AD12,AE12)</f>
        <v>33.880000000000003</v>
      </c>
      <c r="AG12" s="11">
        <f t="shared" ref="AG12" si="96">MAX(0,AD$4-AF12)</f>
        <v>0</v>
      </c>
    </row>
    <row r="13" spans="1:33" ht="16.95" customHeight="1" x14ac:dyDescent="0.25">
      <c r="A13" s="1">
        <f t="shared" si="0"/>
        <v>46220</v>
      </c>
      <c r="B13" s="7">
        <v>17.079999999999998</v>
      </c>
      <c r="C13" s="7">
        <v>16.93</v>
      </c>
      <c r="D13" s="10">
        <f t="shared" ref="D13" si="97">MIN(B13,C13)</f>
        <v>16.93</v>
      </c>
      <c r="E13" s="11">
        <v>0</v>
      </c>
      <c r="F13" s="7">
        <v>17.079999999999998</v>
      </c>
      <c r="G13" s="7">
        <v>16.93</v>
      </c>
      <c r="H13" s="10">
        <f t="shared" ref="H13" si="98">MIN(F13,G13)</f>
        <v>16.93</v>
      </c>
      <c r="I13" s="11">
        <v>0</v>
      </c>
      <c r="J13" s="7">
        <v>17.29</v>
      </c>
      <c r="K13" s="7">
        <v>17.11</v>
      </c>
      <c r="L13" s="10">
        <f t="shared" ref="L13" si="99">MIN(J13,K13)</f>
        <v>17.11</v>
      </c>
      <c r="M13" s="11">
        <f t="shared" ref="M13" si="100">MAX(0,J$4-L13)</f>
        <v>0</v>
      </c>
      <c r="N13" s="7">
        <v>30.25</v>
      </c>
      <c r="O13" s="7">
        <v>30.77</v>
      </c>
      <c r="P13" s="10">
        <f t="shared" ref="P13" si="101">MIN(N13,O13)</f>
        <v>30.25</v>
      </c>
      <c r="Q13" s="11">
        <f t="shared" ref="Q13" si="102">MAX(0,N$4-P13)</f>
        <v>0</v>
      </c>
      <c r="R13" s="7">
        <v>35.58</v>
      </c>
      <c r="S13" s="7">
        <v>35.53</v>
      </c>
      <c r="T13" s="10">
        <f t="shared" ref="T13" si="103">MIN(R13,S13)</f>
        <v>35.53</v>
      </c>
      <c r="U13" s="11">
        <f t="shared" ref="U13" si="104">MAX(0,R$4-T13)</f>
        <v>0</v>
      </c>
      <c r="V13" s="7">
        <v>33.75</v>
      </c>
      <c r="W13" s="7">
        <v>33.409999999999997</v>
      </c>
      <c r="X13" s="10">
        <f t="shared" ref="X13" si="105">MIN(V13,W13)</f>
        <v>33.409999999999997</v>
      </c>
      <c r="Y13" s="11">
        <f t="shared" ref="Y13" si="106">MAX(0,V$4-X13)</f>
        <v>0</v>
      </c>
      <c r="Z13" s="7">
        <v>33.880000000000003</v>
      </c>
      <c r="AA13" s="7">
        <v>34.46</v>
      </c>
      <c r="AB13" s="10">
        <f t="shared" ref="AB13" si="107">MIN(Z13,AA13)</f>
        <v>33.880000000000003</v>
      </c>
      <c r="AC13" s="11">
        <f t="shared" ref="AC13" si="108">MAX(0,Z$4-AB13)</f>
        <v>0</v>
      </c>
      <c r="AD13" s="7">
        <f t="shared" ref="AD13" si="109">Z13</f>
        <v>33.880000000000003</v>
      </c>
      <c r="AE13" s="7">
        <f t="shared" ref="AE13" si="110">AA13</f>
        <v>34.46</v>
      </c>
      <c r="AF13" s="10">
        <f t="shared" ref="AF13" si="111">MIN(AD13,AE13)</f>
        <v>33.880000000000003</v>
      </c>
      <c r="AG13" s="11">
        <f t="shared" ref="AG13" si="112">MAX(0,AD$4-AF13)</f>
        <v>0</v>
      </c>
    </row>
    <row r="14" spans="1:33" ht="16.95" customHeight="1" x14ac:dyDescent="0.25">
      <c r="A14" s="1">
        <f t="shared" si="0"/>
        <v>46213</v>
      </c>
      <c r="B14" s="7">
        <v>16.920000000000002</v>
      </c>
      <c r="C14" s="7">
        <v>16.920000000000002</v>
      </c>
      <c r="D14" s="10">
        <f t="shared" ref="D14" si="113">MIN(B14,C14)</f>
        <v>16.920000000000002</v>
      </c>
      <c r="E14" s="11">
        <v>0</v>
      </c>
      <c r="F14" s="7">
        <v>16.920000000000002</v>
      </c>
      <c r="G14" s="7">
        <v>16.920000000000002</v>
      </c>
      <c r="H14" s="10">
        <f t="shared" ref="H14" si="114">MIN(F14,G14)</f>
        <v>16.920000000000002</v>
      </c>
      <c r="I14" s="11">
        <v>0</v>
      </c>
      <c r="J14" s="7">
        <v>17.29</v>
      </c>
      <c r="K14" s="7">
        <v>17.11</v>
      </c>
      <c r="L14" s="10">
        <f t="shared" ref="L14" si="115">MIN(J14,K14)</f>
        <v>17.11</v>
      </c>
      <c r="M14" s="11">
        <f t="shared" ref="M14" si="116">MAX(0,J$4-L14)</f>
        <v>0</v>
      </c>
      <c r="N14" s="7">
        <v>30.25</v>
      </c>
      <c r="O14" s="7">
        <v>30.77</v>
      </c>
      <c r="P14" s="10">
        <f t="shared" ref="P14" si="117">MIN(N14,O14)</f>
        <v>30.25</v>
      </c>
      <c r="Q14" s="11">
        <f t="shared" ref="Q14" si="118">MAX(0,N$4-P14)</f>
        <v>0</v>
      </c>
      <c r="R14" s="7">
        <v>35.58</v>
      </c>
      <c r="S14" s="7">
        <v>35.53</v>
      </c>
      <c r="T14" s="10">
        <f t="shared" ref="T14" si="119">MIN(R14,S14)</f>
        <v>35.53</v>
      </c>
      <c r="U14" s="11">
        <f t="shared" ref="U14" si="120">MAX(0,R$4-T14)</f>
        <v>0</v>
      </c>
      <c r="V14" s="7">
        <v>33.75</v>
      </c>
      <c r="W14" s="7">
        <v>33.409999999999997</v>
      </c>
      <c r="X14" s="10">
        <f t="shared" ref="X14" si="121">MIN(V14,W14)</f>
        <v>33.409999999999997</v>
      </c>
      <c r="Y14" s="11">
        <f t="shared" ref="Y14" si="122">MAX(0,V$4-X14)</f>
        <v>0</v>
      </c>
      <c r="Z14" s="7">
        <v>33.880000000000003</v>
      </c>
      <c r="AA14" s="7">
        <v>34.46</v>
      </c>
      <c r="AB14" s="10">
        <f t="shared" ref="AB14" si="123">MIN(Z14,AA14)</f>
        <v>33.880000000000003</v>
      </c>
      <c r="AC14" s="11">
        <f t="shared" ref="AC14" si="124">MAX(0,Z$4-AB14)</f>
        <v>0</v>
      </c>
      <c r="AD14" s="7">
        <f t="shared" ref="AD14" si="125">Z14</f>
        <v>33.880000000000003</v>
      </c>
      <c r="AE14" s="7">
        <f t="shared" ref="AE14" si="126">AA14</f>
        <v>34.46</v>
      </c>
      <c r="AF14" s="10">
        <f t="shared" ref="AF14" si="127">MIN(AD14,AE14)</f>
        <v>33.880000000000003</v>
      </c>
      <c r="AG14" s="11">
        <f t="shared" ref="AG14" si="128">MAX(0,AD$4-AF14)</f>
        <v>0</v>
      </c>
    </row>
    <row r="15" spans="1:33" ht="16.95" customHeight="1" x14ac:dyDescent="0.25">
      <c r="A15" s="1">
        <f t="shared" si="0"/>
        <v>46206</v>
      </c>
      <c r="B15" s="7">
        <v>16.920000000000002</v>
      </c>
      <c r="C15" s="7">
        <v>16.920000000000002</v>
      </c>
      <c r="D15" s="10">
        <f t="shared" ref="D15" si="129">MIN(B15,C15)</f>
        <v>16.920000000000002</v>
      </c>
      <c r="E15" s="11">
        <v>0</v>
      </c>
      <c r="F15" s="7">
        <v>16.920000000000002</v>
      </c>
      <c r="G15" s="7">
        <v>16.920000000000002</v>
      </c>
      <c r="H15" s="10">
        <f t="shared" ref="H15" si="130">MIN(F15,G15)</f>
        <v>16.920000000000002</v>
      </c>
      <c r="I15" s="11">
        <v>0</v>
      </c>
      <c r="J15" s="7">
        <v>17.29</v>
      </c>
      <c r="K15" s="7">
        <v>17.11</v>
      </c>
      <c r="L15" s="10">
        <f t="shared" ref="L15" si="131">MIN(J15,K15)</f>
        <v>17.11</v>
      </c>
      <c r="M15" s="11">
        <f t="shared" ref="M15" si="132">MAX(0,J$4-L15)</f>
        <v>0</v>
      </c>
      <c r="N15" s="7">
        <v>30.25</v>
      </c>
      <c r="O15" s="7">
        <v>30.77</v>
      </c>
      <c r="P15" s="10">
        <f t="shared" ref="P15" si="133">MIN(N15,O15)</f>
        <v>30.25</v>
      </c>
      <c r="Q15" s="11">
        <f t="shared" ref="Q15" si="134">MAX(0,N$4-P15)</f>
        <v>0</v>
      </c>
      <c r="R15" s="7">
        <v>35.58</v>
      </c>
      <c r="S15" s="7">
        <v>35.53</v>
      </c>
      <c r="T15" s="10">
        <f t="shared" ref="T15" si="135">MIN(R15,S15)</f>
        <v>35.53</v>
      </c>
      <c r="U15" s="11">
        <f t="shared" ref="U15" si="136">MAX(0,R$4-T15)</f>
        <v>0</v>
      </c>
      <c r="V15" s="7">
        <v>33.75</v>
      </c>
      <c r="W15" s="7">
        <v>33.409999999999997</v>
      </c>
      <c r="X15" s="10">
        <f t="shared" ref="X15" si="137">MIN(V15,W15)</f>
        <v>33.409999999999997</v>
      </c>
      <c r="Y15" s="11">
        <f t="shared" ref="Y15" si="138">MAX(0,V$4-X15)</f>
        <v>0</v>
      </c>
      <c r="Z15" s="7">
        <v>33.880000000000003</v>
      </c>
      <c r="AA15" s="7">
        <v>34.46</v>
      </c>
      <c r="AB15" s="10">
        <f t="shared" ref="AB15" si="139">MIN(Z15,AA15)</f>
        <v>33.880000000000003</v>
      </c>
      <c r="AC15" s="11">
        <f t="shared" ref="AC15" si="140">MAX(0,Z$4-AB15)</f>
        <v>0</v>
      </c>
      <c r="AD15" s="7">
        <f t="shared" ref="AD15" si="141">Z15</f>
        <v>33.880000000000003</v>
      </c>
      <c r="AE15" s="7">
        <f t="shared" ref="AE15" si="142">AA15</f>
        <v>34.46</v>
      </c>
      <c r="AF15" s="10">
        <f t="shared" ref="AF15" si="143">MIN(AD15,AE15)</f>
        <v>33.880000000000003</v>
      </c>
      <c r="AG15" s="11">
        <f t="shared" ref="AG15" si="144">MAX(0,AD$4-AF15)</f>
        <v>0</v>
      </c>
    </row>
    <row r="16" spans="1:33" ht="16.95" customHeight="1" x14ac:dyDescent="0.25">
      <c r="A16" s="1">
        <f t="shared" si="0"/>
        <v>46199</v>
      </c>
      <c r="B16" s="7">
        <v>16.920000000000002</v>
      </c>
      <c r="C16" s="7">
        <v>16.93</v>
      </c>
      <c r="D16" s="10">
        <f t="shared" ref="D16" si="145">MIN(B16,C16)</f>
        <v>16.920000000000002</v>
      </c>
      <c r="E16" s="11">
        <v>0</v>
      </c>
      <c r="F16" s="7">
        <v>16.920000000000002</v>
      </c>
      <c r="G16" s="7">
        <v>16.93</v>
      </c>
      <c r="H16" s="10">
        <f t="shared" ref="H16" si="146">MIN(F16,G16)</f>
        <v>16.920000000000002</v>
      </c>
      <c r="I16" s="11">
        <v>0</v>
      </c>
      <c r="J16" s="7">
        <v>17.29</v>
      </c>
      <c r="K16" s="7">
        <v>17.11</v>
      </c>
      <c r="L16" s="10">
        <f t="shared" ref="L16" si="147">MIN(J16,K16)</f>
        <v>17.11</v>
      </c>
      <c r="M16" s="11">
        <f t="shared" ref="M16" si="148">MAX(0,J$4-L16)</f>
        <v>0</v>
      </c>
      <c r="N16" s="7">
        <v>30.25</v>
      </c>
      <c r="O16" s="7">
        <v>30.77</v>
      </c>
      <c r="P16" s="10">
        <f t="shared" ref="P16" si="149">MIN(N16,O16)</f>
        <v>30.25</v>
      </c>
      <c r="Q16" s="11">
        <f t="shared" ref="Q16" si="150">MAX(0,N$4-P16)</f>
        <v>0</v>
      </c>
      <c r="R16" s="7">
        <v>35.58</v>
      </c>
      <c r="S16" s="7">
        <v>35.53</v>
      </c>
      <c r="T16" s="10">
        <f t="shared" ref="T16" si="151">MIN(R16,S16)</f>
        <v>35.53</v>
      </c>
      <c r="U16" s="11">
        <f t="shared" ref="U16" si="152">MAX(0,R$4-T16)</f>
        <v>0</v>
      </c>
      <c r="V16" s="7">
        <v>33.75</v>
      </c>
      <c r="W16" s="7">
        <v>33.409999999999997</v>
      </c>
      <c r="X16" s="10">
        <f t="shared" ref="X16" si="153">MIN(V16,W16)</f>
        <v>33.409999999999997</v>
      </c>
      <c r="Y16" s="11">
        <f t="shared" ref="Y16" si="154">MAX(0,V$4-X16)</f>
        <v>0</v>
      </c>
      <c r="Z16" s="7">
        <v>33.880000000000003</v>
      </c>
      <c r="AA16" s="7">
        <v>34.46</v>
      </c>
      <c r="AB16" s="10">
        <f t="shared" ref="AB16" si="155">MIN(Z16,AA16)</f>
        <v>33.880000000000003</v>
      </c>
      <c r="AC16" s="11">
        <f t="shared" ref="AC16" si="156">MAX(0,Z$4-AB16)</f>
        <v>0</v>
      </c>
      <c r="AD16" s="7">
        <f t="shared" ref="AD16" si="157">Z16</f>
        <v>33.880000000000003</v>
      </c>
      <c r="AE16" s="7">
        <f t="shared" ref="AE16" si="158">AA16</f>
        <v>34.46</v>
      </c>
      <c r="AF16" s="10">
        <f t="shared" ref="AF16" si="159">MIN(AD16,AE16)</f>
        <v>33.880000000000003</v>
      </c>
      <c r="AG16" s="11">
        <f t="shared" ref="AG16" si="160">MAX(0,AD$4-AF16)</f>
        <v>0</v>
      </c>
    </row>
    <row r="17" spans="1:33" ht="16.95" customHeight="1" x14ac:dyDescent="0.25">
      <c r="A17" s="1">
        <f t="shared" si="0"/>
        <v>46192</v>
      </c>
      <c r="B17" s="7">
        <v>16.920000000000002</v>
      </c>
      <c r="C17" s="7">
        <v>16.95</v>
      </c>
      <c r="D17" s="10">
        <f t="shared" ref="D17" si="161">MIN(B17,C17)</f>
        <v>16.920000000000002</v>
      </c>
      <c r="E17" s="11">
        <v>0</v>
      </c>
      <c r="F17" s="7">
        <v>16.920000000000002</v>
      </c>
      <c r="G17" s="7">
        <v>16.95</v>
      </c>
      <c r="H17" s="10">
        <f t="shared" ref="H17" si="162">MIN(F17,G17)</f>
        <v>16.920000000000002</v>
      </c>
      <c r="I17" s="11">
        <v>0</v>
      </c>
      <c r="J17" s="7">
        <v>17.29</v>
      </c>
      <c r="K17" s="7">
        <v>17.11</v>
      </c>
      <c r="L17" s="10">
        <f t="shared" ref="L17" si="163">MIN(J17,K17)</f>
        <v>17.11</v>
      </c>
      <c r="M17" s="11">
        <f t="shared" ref="M17" si="164">MAX(0,J$4-L17)</f>
        <v>0</v>
      </c>
      <c r="N17" s="7">
        <v>30.25</v>
      </c>
      <c r="O17" s="7">
        <v>30.77</v>
      </c>
      <c r="P17" s="10">
        <f t="shared" ref="P17" si="165">MIN(N17,O17)</f>
        <v>30.25</v>
      </c>
      <c r="Q17" s="11">
        <f t="shared" ref="Q17" si="166">MAX(0,N$4-P17)</f>
        <v>0</v>
      </c>
      <c r="R17" s="7">
        <v>35.58</v>
      </c>
      <c r="S17" s="7">
        <v>35.53</v>
      </c>
      <c r="T17" s="10">
        <f t="shared" ref="T17" si="167">MIN(R17,S17)</f>
        <v>35.53</v>
      </c>
      <c r="U17" s="11">
        <f t="shared" ref="U17" si="168">MAX(0,R$4-T17)</f>
        <v>0</v>
      </c>
      <c r="V17" s="7">
        <v>33.75</v>
      </c>
      <c r="W17" s="7">
        <v>33.409999999999997</v>
      </c>
      <c r="X17" s="10">
        <f t="shared" ref="X17" si="169">MIN(V17,W17)</f>
        <v>33.409999999999997</v>
      </c>
      <c r="Y17" s="11">
        <f t="shared" ref="Y17" si="170">MAX(0,V$4-X17)</f>
        <v>0</v>
      </c>
      <c r="Z17" s="7">
        <v>33.880000000000003</v>
      </c>
      <c r="AA17" s="7">
        <v>34.46</v>
      </c>
      <c r="AB17" s="10">
        <f t="shared" ref="AB17" si="171">MIN(Z17,AA17)</f>
        <v>33.880000000000003</v>
      </c>
      <c r="AC17" s="11">
        <f t="shared" ref="AC17" si="172">MAX(0,Z$4-AB17)</f>
        <v>0</v>
      </c>
      <c r="AD17" s="7">
        <f t="shared" ref="AD17" si="173">Z17</f>
        <v>33.880000000000003</v>
      </c>
      <c r="AE17" s="7">
        <f t="shared" ref="AE17" si="174">AA17</f>
        <v>34.46</v>
      </c>
      <c r="AF17" s="10">
        <f t="shared" ref="AF17" si="175">MIN(AD17,AE17)</f>
        <v>33.880000000000003</v>
      </c>
      <c r="AG17" s="11">
        <f t="shared" ref="AG17" si="176">MAX(0,AD$4-AF17)</f>
        <v>0</v>
      </c>
    </row>
    <row r="18" spans="1:33" ht="16.95" customHeight="1" x14ac:dyDescent="0.25">
      <c r="A18" s="1">
        <f t="shared" si="0"/>
        <v>46185</v>
      </c>
      <c r="B18" s="7">
        <v>16.920000000000002</v>
      </c>
      <c r="C18" s="7">
        <v>17.010000000000002</v>
      </c>
      <c r="D18" s="10">
        <f t="shared" ref="D18" si="177">MIN(B18,C18)</f>
        <v>16.920000000000002</v>
      </c>
      <c r="E18" s="11">
        <v>0</v>
      </c>
      <c r="F18" s="7">
        <v>16.920000000000002</v>
      </c>
      <c r="G18" s="7">
        <v>17.010000000000002</v>
      </c>
      <c r="H18" s="10">
        <f t="shared" ref="H18" si="178">MIN(F18,G18)</f>
        <v>16.920000000000002</v>
      </c>
      <c r="I18" s="11">
        <v>0</v>
      </c>
      <c r="J18" s="7">
        <v>17.29</v>
      </c>
      <c r="K18" s="7">
        <v>17.11</v>
      </c>
      <c r="L18" s="10">
        <f t="shared" ref="L18" si="179">MIN(J18,K18)</f>
        <v>17.11</v>
      </c>
      <c r="M18" s="11">
        <f t="shared" ref="M18" si="180">MAX(0,J$4-L18)</f>
        <v>0</v>
      </c>
      <c r="N18" s="7">
        <v>30.25</v>
      </c>
      <c r="O18" s="7">
        <v>30.77</v>
      </c>
      <c r="P18" s="10">
        <f t="shared" ref="P18" si="181">MIN(N18,O18)</f>
        <v>30.25</v>
      </c>
      <c r="Q18" s="11">
        <f t="shared" ref="Q18" si="182">MAX(0,N$4-P18)</f>
        <v>0</v>
      </c>
      <c r="R18" s="7">
        <v>35.58</v>
      </c>
      <c r="S18" s="7">
        <v>35.53</v>
      </c>
      <c r="T18" s="10">
        <f t="shared" ref="T18" si="183">MIN(R18,S18)</f>
        <v>35.53</v>
      </c>
      <c r="U18" s="11">
        <f t="shared" ref="U18" si="184">MAX(0,R$4-T18)</f>
        <v>0</v>
      </c>
      <c r="V18" s="7">
        <v>33.75</v>
      </c>
      <c r="W18" s="7">
        <v>33.409999999999997</v>
      </c>
      <c r="X18" s="10">
        <f t="shared" ref="X18" si="185">MIN(V18,W18)</f>
        <v>33.409999999999997</v>
      </c>
      <c r="Y18" s="11">
        <f t="shared" ref="Y18" si="186">MAX(0,V$4-X18)</f>
        <v>0</v>
      </c>
      <c r="Z18" s="7">
        <v>33.880000000000003</v>
      </c>
      <c r="AA18" s="7">
        <v>34.46</v>
      </c>
      <c r="AB18" s="10">
        <f t="shared" ref="AB18" si="187">MIN(Z18,AA18)</f>
        <v>33.880000000000003</v>
      </c>
      <c r="AC18" s="11">
        <f t="shared" ref="AC18" si="188">MAX(0,Z$4-AB18)</f>
        <v>0</v>
      </c>
      <c r="AD18" s="7">
        <f t="shared" ref="AD18" si="189">Z18</f>
        <v>33.880000000000003</v>
      </c>
      <c r="AE18" s="7">
        <f t="shared" ref="AE18" si="190">AA18</f>
        <v>34.46</v>
      </c>
      <c r="AF18" s="10">
        <f t="shared" ref="AF18" si="191">MIN(AD18,AE18)</f>
        <v>33.880000000000003</v>
      </c>
      <c r="AG18" s="11">
        <f t="shared" ref="AG18" si="192">MAX(0,AD$4-AF18)</f>
        <v>0</v>
      </c>
    </row>
    <row r="19" spans="1:33" ht="16.95" customHeight="1" x14ac:dyDescent="0.25">
      <c r="A19" s="1">
        <f t="shared" si="0"/>
        <v>46178</v>
      </c>
      <c r="B19" s="7">
        <v>16.920000000000002</v>
      </c>
      <c r="C19" s="7">
        <v>17.07</v>
      </c>
      <c r="D19" s="10">
        <f t="shared" ref="D19" si="193">MIN(B19,C19)</f>
        <v>16.920000000000002</v>
      </c>
      <c r="E19" s="11">
        <v>0</v>
      </c>
      <c r="F19" s="7">
        <v>16.920000000000002</v>
      </c>
      <c r="G19" s="7">
        <v>17.07</v>
      </c>
      <c r="H19" s="10">
        <f t="shared" ref="H19" si="194">MIN(F19,G19)</f>
        <v>16.920000000000002</v>
      </c>
      <c r="I19" s="11">
        <v>0</v>
      </c>
      <c r="J19" s="7">
        <v>17.29</v>
      </c>
      <c r="K19" s="7">
        <v>17.11</v>
      </c>
      <c r="L19" s="10">
        <f t="shared" ref="L19" si="195">MIN(J19,K19)</f>
        <v>17.11</v>
      </c>
      <c r="M19" s="11">
        <f t="shared" ref="M19" si="196">MAX(0,J$4-L19)</f>
        <v>0</v>
      </c>
      <c r="N19" s="7">
        <v>30.25</v>
      </c>
      <c r="O19" s="7">
        <v>30.77</v>
      </c>
      <c r="P19" s="10">
        <f t="shared" ref="P19" si="197">MIN(N19,O19)</f>
        <v>30.25</v>
      </c>
      <c r="Q19" s="11">
        <f t="shared" ref="Q19" si="198">MAX(0,N$4-P19)</f>
        <v>0</v>
      </c>
      <c r="R19" s="7">
        <v>35.58</v>
      </c>
      <c r="S19" s="7">
        <v>35.53</v>
      </c>
      <c r="T19" s="10">
        <f t="shared" ref="T19" si="199">MIN(R19,S19)</f>
        <v>35.53</v>
      </c>
      <c r="U19" s="11">
        <f t="shared" ref="U19" si="200">MAX(0,R$4-T19)</f>
        <v>0</v>
      </c>
      <c r="V19" s="7">
        <v>33.75</v>
      </c>
      <c r="W19" s="7">
        <v>33.409999999999997</v>
      </c>
      <c r="X19" s="10">
        <f t="shared" ref="X19" si="201">MIN(V19,W19)</f>
        <v>33.409999999999997</v>
      </c>
      <c r="Y19" s="11">
        <f t="shared" ref="Y19" si="202">MAX(0,V$4-X19)</f>
        <v>0</v>
      </c>
      <c r="Z19" s="7">
        <v>33.880000000000003</v>
      </c>
      <c r="AA19" s="7">
        <v>34.46</v>
      </c>
      <c r="AB19" s="10">
        <f t="shared" ref="AB19" si="203">MIN(Z19,AA19)</f>
        <v>33.880000000000003</v>
      </c>
      <c r="AC19" s="11">
        <f t="shared" ref="AC19" si="204">MAX(0,Z$4-AB19)</f>
        <v>0</v>
      </c>
      <c r="AD19" s="7">
        <f t="shared" ref="AD19" si="205">Z19</f>
        <v>33.880000000000003</v>
      </c>
      <c r="AE19" s="7">
        <f t="shared" ref="AE19" si="206">AA19</f>
        <v>34.46</v>
      </c>
      <c r="AF19" s="10">
        <f t="shared" ref="AF19" si="207">MIN(AD19,AE19)</f>
        <v>33.880000000000003</v>
      </c>
      <c r="AG19" s="11">
        <f t="shared" ref="AG19" si="208">MAX(0,AD$4-AF19)</f>
        <v>0</v>
      </c>
    </row>
    <row r="20" spans="1:33" ht="16.95" customHeight="1" x14ac:dyDescent="0.25">
      <c r="A20" s="1">
        <f t="shared" si="0"/>
        <v>46171</v>
      </c>
      <c r="B20" s="7"/>
      <c r="C20" s="7"/>
      <c r="D20" s="10"/>
      <c r="E20" s="20"/>
      <c r="F20" s="7">
        <v>16.920000000000002</v>
      </c>
      <c r="G20" s="7">
        <v>17.149999999999999</v>
      </c>
      <c r="H20" s="10">
        <f t="shared" ref="H20" si="209">MIN(F20,G20)</f>
        <v>16.920000000000002</v>
      </c>
      <c r="I20" s="11">
        <v>0</v>
      </c>
      <c r="J20" s="7">
        <v>17.29</v>
      </c>
      <c r="K20" s="7">
        <v>17.11</v>
      </c>
      <c r="L20" s="10">
        <f t="shared" ref="L20" si="210">MIN(J20,K20)</f>
        <v>17.11</v>
      </c>
      <c r="M20" s="11">
        <f t="shared" ref="M20:M51" si="211">MAX(0,J$4-L20)</f>
        <v>0</v>
      </c>
      <c r="N20" s="7">
        <v>30.25</v>
      </c>
      <c r="O20" s="7">
        <v>30.77</v>
      </c>
      <c r="P20" s="10">
        <f t="shared" ref="P20" si="212">MIN(N20,O20)</f>
        <v>30.25</v>
      </c>
      <c r="Q20" s="11">
        <f t="shared" ref="Q20:Q51" si="213">MAX(0,N$4-P20)</f>
        <v>0</v>
      </c>
      <c r="R20" s="7">
        <v>35.58</v>
      </c>
      <c r="S20" s="7">
        <v>35.53</v>
      </c>
      <c r="T20" s="10">
        <f t="shared" ref="T20" si="214">MIN(R20,S20)</f>
        <v>35.53</v>
      </c>
      <c r="U20" s="11">
        <f t="shared" ref="U20:U83" si="215">MAX(0,R$4-T20)</f>
        <v>0</v>
      </c>
      <c r="V20" s="7">
        <v>33.75</v>
      </c>
      <c r="W20" s="7">
        <v>33.409999999999997</v>
      </c>
      <c r="X20" s="10">
        <f t="shared" ref="X20" si="216">MIN(V20,W20)</f>
        <v>33.409999999999997</v>
      </c>
      <c r="Y20" s="11">
        <f t="shared" ref="Y20:Y83" si="217">MAX(0,V$4-X20)</f>
        <v>0</v>
      </c>
      <c r="Z20" s="7">
        <v>33.880000000000003</v>
      </c>
      <c r="AA20" s="7">
        <v>34.46</v>
      </c>
      <c r="AB20" s="10">
        <f t="shared" ref="AB20" si="218">MIN(Z20,AA20)</f>
        <v>33.880000000000003</v>
      </c>
      <c r="AC20" s="11">
        <f t="shared" ref="AC20:AC83" si="219">MAX(0,Z$4-AB20)</f>
        <v>0</v>
      </c>
      <c r="AD20" s="7">
        <f t="shared" ref="AD20" si="220">Z20</f>
        <v>33.880000000000003</v>
      </c>
      <c r="AE20" s="7">
        <f t="shared" ref="AE20" si="221">AA20</f>
        <v>34.46</v>
      </c>
      <c r="AF20" s="10">
        <f t="shared" ref="AF20" si="222">MIN(AD20,AE20)</f>
        <v>33.880000000000003</v>
      </c>
      <c r="AG20" s="11">
        <f t="shared" ref="AG20:AG83" si="223">MAX(0,AD$4-AF20)</f>
        <v>0</v>
      </c>
    </row>
    <row r="21" spans="1:33" ht="16.95" customHeight="1" x14ac:dyDescent="0.25">
      <c r="A21" s="1">
        <f t="shared" si="0"/>
        <v>46164</v>
      </c>
      <c r="B21" s="19"/>
      <c r="C21" s="19"/>
      <c r="D21" s="19"/>
      <c r="E21" s="19"/>
      <c r="F21" s="7">
        <v>17.079999999999998</v>
      </c>
      <c r="G21" s="7">
        <v>17.21</v>
      </c>
      <c r="H21" s="10">
        <f t="shared" ref="H21" si="224">MIN(F21,G21)</f>
        <v>17.079999999999998</v>
      </c>
      <c r="I21" s="11">
        <v>0</v>
      </c>
      <c r="J21" s="7">
        <v>17.29</v>
      </c>
      <c r="K21" s="7">
        <v>17.11</v>
      </c>
      <c r="L21" s="10">
        <f t="shared" ref="L21" si="225">MIN(J21,K21)</f>
        <v>17.11</v>
      </c>
      <c r="M21" s="11">
        <f t="shared" si="211"/>
        <v>0</v>
      </c>
      <c r="N21" s="7">
        <v>30.25</v>
      </c>
      <c r="O21" s="7">
        <v>30.77</v>
      </c>
      <c r="P21" s="10">
        <f t="shared" ref="P21" si="226">MIN(N21,O21)</f>
        <v>30.25</v>
      </c>
      <c r="Q21" s="11">
        <f t="shared" si="213"/>
        <v>0</v>
      </c>
      <c r="R21" s="7">
        <v>35.58</v>
      </c>
      <c r="S21" s="7">
        <v>35.53</v>
      </c>
      <c r="T21" s="10">
        <f t="shared" ref="T21" si="227">MIN(R21,S21)</f>
        <v>35.53</v>
      </c>
      <c r="U21" s="11">
        <f t="shared" si="215"/>
        <v>0</v>
      </c>
      <c r="V21" s="7">
        <v>33.75</v>
      </c>
      <c r="W21" s="7">
        <v>33.409999999999997</v>
      </c>
      <c r="X21" s="10">
        <f t="shared" ref="X21" si="228">MIN(V21,W21)</f>
        <v>33.409999999999997</v>
      </c>
      <c r="Y21" s="11">
        <f t="shared" si="217"/>
        <v>0</v>
      </c>
      <c r="Z21" s="7">
        <v>33.880000000000003</v>
      </c>
      <c r="AA21" s="7">
        <v>34.46</v>
      </c>
      <c r="AB21" s="10">
        <f t="shared" ref="AB21" si="229">MIN(Z21,AA21)</f>
        <v>33.880000000000003</v>
      </c>
      <c r="AC21" s="11">
        <f t="shared" si="219"/>
        <v>0</v>
      </c>
      <c r="AD21" s="7">
        <f t="shared" ref="AD21" si="230">Z21</f>
        <v>33.880000000000003</v>
      </c>
      <c r="AE21" s="7">
        <f t="shared" ref="AE21" si="231">AA21</f>
        <v>34.46</v>
      </c>
      <c r="AF21" s="10">
        <f t="shared" ref="AF21" si="232">MIN(AD21,AE21)</f>
        <v>33.880000000000003</v>
      </c>
      <c r="AG21" s="11">
        <f t="shared" si="223"/>
        <v>0</v>
      </c>
    </row>
    <row r="22" spans="1:33" ht="16.95" customHeight="1" x14ac:dyDescent="0.25">
      <c r="A22" s="1">
        <f t="shared" si="0"/>
        <v>46157</v>
      </c>
      <c r="B22" s="19"/>
      <c r="C22" s="19"/>
      <c r="D22" s="19"/>
      <c r="E22" s="19"/>
      <c r="F22" s="7">
        <v>17.13</v>
      </c>
      <c r="G22" s="7">
        <v>17.29</v>
      </c>
      <c r="H22" s="10">
        <f t="shared" ref="H22" si="233">MIN(F22,G22)</f>
        <v>17.13</v>
      </c>
      <c r="I22" s="11">
        <v>0</v>
      </c>
      <c r="J22" s="7">
        <v>17.29</v>
      </c>
      <c r="K22" s="7">
        <v>17.11</v>
      </c>
      <c r="L22" s="10">
        <f t="shared" ref="L22" si="234">MIN(J22,K22)</f>
        <v>17.11</v>
      </c>
      <c r="M22" s="11">
        <f t="shared" si="211"/>
        <v>0</v>
      </c>
      <c r="N22" s="7">
        <v>30.25</v>
      </c>
      <c r="O22" s="7">
        <v>30.77</v>
      </c>
      <c r="P22" s="10">
        <f t="shared" ref="P22" si="235">MIN(N22,O22)</f>
        <v>30.25</v>
      </c>
      <c r="Q22" s="11">
        <f t="shared" si="213"/>
        <v>0</v>
      </c>
      <c r="R22" s="7">
        <v>35.58</v>
      </c>
      <c r="S22" s="7">
        <v>35.53</v>
      </c>
      <c r="T22" s="10">
        <f t="shared" ref="T22" si="236">MIN(R22,S22)</f>
        <v>35.53</v>
      </c>
      <c r="U22" s="11">
        <f t="shared" si="215"/>
        <v>0</v>
      </c>
      <c r="V22" s="7">
        <v>33.75</v>
      </c>
      <c r="W22" s="7">
        <v>33.409999999999997</v>
      </c>
      <c r="X22" s="10">
        <f t="shared" ref="X22" si="237">MIN(V22,W22)</f>
        <v>33.409999999999997</v>
      </c>
      <c r="Y22" s="11">
        <f t="shared" si="217"/>
        <v>0</v>
      </c>
      <c r="Z22" s="7">
        <v>33.880000000000003</v>
      </c>
      <c r="AA22" s="7">
        <v>34.46</v>
      </c>
      <c r="AB22" s="10">
        <f t="shared" ref="AB22" si="238">MIN(Z22,AA22)</f>
        <v>33.880000000000003</v>
      </c>
      <c r="AC22" s="11">
        <f t="shared" si="219"/>
        <v>0</v>
      </c>
      <c r="AD22" s="7">
        <f t="shared" ref="AD22" si="239">Z22</f>
        <v>33.880000000000003</v>
      </c>
      <c r="AE22" s="7">
        <f t="shared" ref="AE22" si="240">AA22</f>
        <v>34.46</v>
      </c>
      <c r="AF22" s="10">
        <f t="shared" ref="AF22" si="241">MIN(AD22,AE22)</f>
        <v>33.880000000000003</v>
      </c>
      <c r="AG22" s="11">
        <f t="shared" si="223"/>
        <v>0</v>
      </c>
    </row>
    <row r="23" spans="1:33" ht="16.95" customHeight="1" x14ac:dyDescent="0.25">
      <c r="A23" s="1">
        <f t="shared" si="0"/>
        <v>46150</v>
      </c>
      <c r="B23" s="19"/>
      <c r="C23" s="19"/>
      <c r="D23" s="19"/>
      <c r="E23" s="19"/>
      <c r="F23" s="7">
        <v>17.13</v>
      </c>
      <c r="G23" s="7">
        <v>17.309999999999999</v>
      </c>
      <c r="H23" s="10">
        <f t="shared" ref="H23" si="242">MIN(F23,G23)</f>
        <v>17.13</v>
      </c>
      <c r="I23" s="11">
        <v>0</v>
      </c>
      <c r="J23" s="7">
        <v>17.29</v>
      </c>
      <c r="K23" s="7">
        <v>17.11</v>
      </c>
      <c r="L23" s="10">
        <f t="shared" ref="L23" si="243">MIN(J23,K23)</f>
        <v>17.11</v>
      </c>
      <c r="M23" s="11">
        <f t="shared" si="211"/>
        <v>0</v>
      </c>
      <c r="N23" s="7">
        <v>30.25</v>
      </c>
      <c r="O23" s="7">
        <v>30.77</v>
      </c>
      <c r="P23" s="10">
        <f t="shared" ref="P23" si="244">MIN(N23,O23)</f>
        <v>30.25</v>
      </c>
      <c r="Q23" s="11">
        <f t="shared" si="213"/>
        <v>0</v>
      </c>
      <c r="R23" s="7">
        <v>35.58</v>
      </c>
      <c r="S23" s="7">
        <v>35.53</v>
      </c>
      <c r="T23" s="10">
        <f t="shared" ref="T23" si="245">MIN(R23,S23)</f>
        <v>35.53</v>
      </c>
      <c r="U23" s="11">
        <f t="shared" si="215"/>
        <v>0</v>
      </c>
      <c r="V23" s="7">
        <v>33.75</v>
      </c>
      <c r="W23" s="7">
        <v>33.409999999999997</v>
      </c>
      <c r="X23" s="10">
        <f t="shared" ref="X23" si="246">MIN(V23,W23)</f>
        <v>33.409999999999997</v>
      </c>
      <c r="Y23" s="11">
        <f t="shared" si="217"/>
        <v>0</v>
      </c>
      <c r="Z23" s="7">
        <v>33.880000000000003</v>
      </c>
      <c r="AA23" s="7">
        <v>34.46</v>
      </c>
      <c r="AB23" s="10">
        <f t="shared" ref="AB23" si="247">MIN(Z23,AA23)</f>
        <v>33.880000000000003</v>
      </c>
      <c r="AC23" s="11">
        <f t="shared" si="219"/>
        <v>0</v>
      </c>
      <c r="AD23" s="7">
        <f t="shared" ref="AD23" si="248">Z23</f>
        <v>33.880000000000003</v>
      </c>
      <c r="AE23" s="7">
        <f t="shared" ref="AE23" si="249">AA23</f>
        <v>34.46</v>
      </c>
      <c r="AF23" s="10">
        <f t="shared" ref="AF23" si="250">MIN(AD23,AE23)</f>
        <v>33.880000000000003</v>
      </c>
      <c r="AG23" s="11">
        <f t="shared" si="223"/>
        <v>0</v>
      </c>
    </row>
    <row r="24" spans="1:33" ht="16.95" customHeight="1" x14ac:dyDescent="0.25">
      <c r="A24" s="1">
        <f t="shared" si="0"/>
        <v>46143</v>
      </c>
      <c r="B24" s="19"/>
      <c r="C24" s="19"/>
      <c r="D24" s="19"/>
      <c r="E24" s="19"/>
      <c r="F24" s="7">
        <v>17.29</v>
      </c>
      <c r="G24" s="7">
        <v>17.239999999999998</v>
      </c>
      <c r="H24" s="10">
        <f t="shared" ref="H24" si="251">MIN(F24,G24)</f>
        <v>17.239999999999998</v>
      </c>
      <c r="I24" s="11">
        <v>0</v>
      </c>
      <c r="J24" s="7">
        <v>17.29</v>
      </c>
      <c r="K24" s="7">
        <v>17.11</v>
      </c>
      <c r="L24" s="10">
        <f t="shared" ref="L24" si="252">MIN(J24,K24)</f>
        <v>17.11</v>
      </c>
      <c r="M24" s="11">
        <f t="shared" si="211"/>
        <v>0</v>
      </c>
      <c r="N24" s="7">
        <v>30.25</v>
      </c>
      <c r="O24" s="7">
        <v>30.77</v>
      </c>
      <c r="P24" s="10">
        <f t="shared" ref="P24" si="253">MIN(N24,O24)</f>
        <v>30.25</v>
      </c>
      <c r="Q24" s="11">
        <f t="shared" si="213"/>
        <v>0</v>
      </c>
      <c r="R24" s="7">
        <v>35.58</v>
      </c>
      <c r="S24" s="7">
        <v>35.53</v>
      </c>
      <c r="T24" s="10">
        <f t="shared" ref="T24" si="254">MIN(R24,S24)</f>
        <v>35.53</v>
      </c>
      <c r="U24" s="11">
        <f t="shared" si="215"/>
        <v>0</v>
      </c>
      <c r="V24" s="7">
        <v>33.75</v>
      </c>
      <c r="W24" s="7">
        <v>33.409999999999997</v>
      </c>
      <c r="X24" s="10">
        <f t="shared" ref="X24" si="255">MIN(V24,W24)</f>
        <v>33.409999999999997</v>
      </c>
      <c r="Y24" s="11">
        <f t="shared" si="217"/>
        <v>0</v>
      </c>
      <c r="Z24" s="7">
        <v>33.880000000000003</v>
      </c>
      <c r="AA24" s="7">
        <v>34.46</v>
      </c>
      <c r="AB24" s="10">
        <f t="shared" ref="AB24" si="256">MIN(Z24,AA24)</f>
        <v>33.880000000000003</v>
      </c>
      <c r="AC24" s="11">
        <f t="shared" si="219"/>
        <v>0</v>
      </c>
      <c r="AD24" s="7">
        <f t="shared" ref="AD24" si="257">Z24</f>
        <v>33.880000000000003</v>
      </c>
      <c r="AE24" s="7">
        <f t="shared" ref="AE24" si="258">AA24</f>
        <v>34.46</v>
      </c>
      <c r="AF24" s="10">
        <f t="shared" ref="AF24" si="259">MIN(AD24,AE24)</f>
        <v>33.880000000000003</v>
      </c>
      <c r="AG24" s="11">
        <f t="shared" si="223"/>
        <v>0</v>
      </c>
    </row>
    <row r="25" spans="1:33" ht="16.95" customHeight="1" x14ac:dyDescent="0.25">
      <c r="A25" s="1">
        <f t="shared" si="0"/>
        <v>46136</v>
      </c>
      <c r="B25" s="19"/>
      <c r="C25" s="19"/>
      <c r="D25" s="19"/>
      <c r="E25" s="19"/>
      <c r="F25" s="7">
        <v>17.29</v>
      </c>
      <c r="G25" s="7">
        <v>17.11</v>
      </c>
      <c r="H25" s="10">
        <f t="shared" ref="H25" si="260">MIN(F25,G25)</f>
        <v>17.11</v>
      </c>
      <c r="I25" s="11">
        <v>0</v>
      </c>
      <c r="J25" s="7">
        <v>17.29</v>
      </c>
      <c r="K25" s="7">
        <v>17.11</v>
      </c>
      <c r="L25" s="10">
        <f t="shared" ref="L25" si="261">MIN(J25,K25)</f>
        <v>17.11</v>
      </c>
      <c r="M25" s="11">
        <f t="shared" si="211"/>
        <v>0</v>
      </c>
      <c r="N25" s="7">
        <v>30.25</v>
      </c>
      <c r="O25" s="7">
        <v>30.77</v>
      </c>
      <c r="P25" s="10">
        <f t="shared" ref="P25" si="262">MIN(N25,O25)</f>
        <v>30.25</v>
      </c>
      <c r="Q25" s="11">
        <f t="shared" si="213"/>
        <v>0</v>
      </c>
      <c r="R25" s="7">
        <v>35.58</v>
      </c>
      <c r="S25" s="7">
        <v>35.53</v>
      </c>
      <c r="T25" s="10">
        <f t="shared" ref="T25" si="263">MIN(R25,S25)</f>
        <v>35.53</v>
      </c>
      <c r="U25" s="11">
        <f t="shared" si="215"/>
        <v>0</v>
      </c>
      <c r="V25" s="7">
        <v>33.75</v>
      </c>
      <c r="W25" s="7">
        <v>33.409999999999997</v>
      </c>
      <c r="X25" s="10">
        <f t="shared" ref="X25" si="264">MIN(V25,W25)</f>
        <v>33.409999999999997</v>
      </c>
      <c r="Y25" s="11">
        <f t="shared" si="217"/>
        <v>0</v>
      </c>
      <c r="Z25" s="7">
        <v>33.880000000000003</v>
      </c>
      <c r="AA25" s="7">
        <v>34.46</v>
      </c>
      <c r="AB25" s="10">
        <f t="shared" ref="AB25" si="265">MIN(Z25,AA25)</f>
        <v>33.880000000000003</v>
      </c>
      <c r="AC25" s="11">
        <f t="shared" si="219"/>
        <v>0</v>
      </c>
      <c r="AD25" s="7">
        <f t="shared" ref="AD25" si="266">Z25</f>
        <v>33.880000000000003</v>
      </c>
      <c r="AE25" s="7">
        <f t="shared" ref="AE25" si="267">AA25</f>
        <v>34.46</v>
      </c>
      <c r="AF25" s="10">
        <f t="shared" ref="AF25" si="268">MIN(AD25,AE25)</f>
        <v>33.880000000000003</v>
      </c>
      <c r="AG25" s="11">
        <f t="shared" si="223"/>
        <v>0</v>
      </c>
    </row>
    <row r="26" spans="1:33" ht="16.95" customHeight="1" x14ac:dyDescent="0.25">
      <c r="A26" s="1">
        <f t="shared" si="0"/>
        <v>46129</v>
      </c>
      <c r="B26" s="19"/>
      <c r="C26" s="19"/>
      <c r="D26" s="19"/>
      <c r="E26" s="19"/>
      <c r="F26" s="7">
        <v>17.46</v>
      </c>
      <c r="G26" s="7">
        <v>16.899999999999999</v>
      </c>
      <c r="H26" s="10">
        <f t="shared" ref="H26" si="269">MIN(F26,G26)</f>
        <v>16.899999999999999</v>
      </c>
      <c r="I26" s="11">
        <v>0</v>
      </c>
      <c r="J26" s="7">
        <v>17.46</v>
      </c>
      <c r="K26" s="7">
        <v>16.899999999999999</v>
      </c>
      <c r="L26" s="10">
        <f t="shared" ref="L26" si="270">MIN(J26,K26)</f>
        <v>16.899999999999999</v>
      </c>
      <c r="M26" s="11">
        <f t="shared" si="211"/>
        <v>0</v>
      </c>
      <c r="N26" s="7">
        <v>30.25</v>
      </c>
      <c r="O26" s="7">
        <v>30.77</v>
      </c>
      <c r="P26" s="10">
        <f t="shared" ref="P26" si="271">MIN(N26,O26)</f>
        <v>30.25</v>
      </c>
      <c r="Q26" s="11">
        <f t="shared" si="213"/>
        <v>0</v>
      </c>
      <c r="R26" s="7">
        <v>35.58</v>
      </c>
      <c r="S26" s="7">
        <v>35.53</v>
      </c>
      <c r="T26" s="10">
        <f t="shared" ref="T26" si="272">MIN(R26,S26)</f>
        <v>35.53</v>
      </c>
      <c r="U26" s="11">
        <f t="shared" si="215"/>
        <v>0</v>
      </c>
      <c r="V26" s="7">
        <v>33.75</v>
      </c>
      <c r="W26" s="7">
        <v>33.409999999999997</v>
      </c>
      <c r="X26" s="10">
        <f t="shared" ref="X26" si="273">MIN(V26,W26)</f>
        <v>33.409999999999997</v>
      </c>
      <c r="Y26" s="11">
        <f t="shared" si="217"/>
        <v>0</v>
      </c>
      <c r="Z26" s="7">
        <v>33.880000000000003</v>
      </c>
      <c r="AA26" s="7">
        <v>34.46</v>
      </c>
      <c r="AB26" s="10">
        <f t="shared" ref="AB26" si="274">MIN(Z26,AA26)</f>
        <v>33.880000000000003</v>
      </c>
      <c r="AC26" s="11">
        <f t="shared" si="219"/>
        <v>0</v>
      </c>
      <c r="AD26" s="7">
        <f t="shared" ref="AD26" si="275">Z26</f>
        <v>33.880000000000003</v>
      </c>
      <c r="AE26" s="7">
        <f t="shared" ref="AE26" si="276">AA26</f>
        <v>34.46</v>
      </c>
      <c r="AF26" s="10">
        <f t="shared" ref="AF26" si="277">MIN(AD26,AE26)</f>
        <v>33.880000000000003</v>
      </c>
      <c r="AG26" s="11">
        <f t="shared" si="223"/>
        <v>0</v>
      </c>
    </row>
    <row r="27" spans="1:33" ht="16.95" customHeight="1" x14ac:dyDescent="0.25">
      <c r="A27" s="1">
        <f t="shared" si="0"/>
        <v>46122</v>
      </c>
      <c r="B27" s="19"/>
      <c r="C27" s="19"/>
      <c r="D27" s="19"/>
      <c r="E27" s="19"/>
      <c r="F27" s="7">
        <v>17.29</v>
      </c>
      <c r="G27" s="7">
        <v>16.78</v>
      </c>
      <c r="H27" s="10">
        <f t="shared" ref="H27" si="278">MIN(F27,G27)</f>
        <v>16.78</v>
      </c>
      <c r="I27" s="11">
        <v>0</v>
      </c>
      <c r="J27" s="7">
        <v>17.29</v>
      </c>
      <c r="K27" s="7">
        <v>16.78</v>
      </c>
      <c r="L27" s="10">
        <f t="shared" ref="L27" si="279">MIN(J27,K27)</f>
        <v>16.78</v>
      </c>
      <c r="M27" s="11">
        <f t="shared" si="211"/>
        <v>0</v>
      </c>
      <c r="N27" s="7">
        <v>30.25</v>
      </c>
      <c r="O27" s="7">
        <v>30.77</v>
      </c>
      <c r="P27" s="10">
        <f t="shared" ref="P27" si="280">MIN(N27,O27)</f>
        <v>30.25</v>
      </c>
      <c r="Q27" s="11">
        <f t="shared" si="213"/>
        <v>0</v>
      </c>
      <c r="R27" s="7">
        <v>35.58</v>
      </c>
      <c r="S27" s="7">
        <v>35.53</v>
      </c>
      <c r="T27" s="10">
        <f t="shared" ref="T27" si="281">MIN(R27,S27)</f>
        <v>35.53</v>
      </c>
      <c r="U27" s="11">
        <f t="shared" si="215"/>
        <v>0</v>
      </c>
      <c r="V27" s="7">
        <v>33.75</v>
      </c>
      <c r="W27" s="7">
        <v>33.409999999999997</v>
      </c>
      <c r="X27" s="10">
        <f t="shared" ref="X27" si="282">MIN(V27,W27)</f>
        <v>33.409999999999997</v>
      </c>
      <c r="Y27" s="11">
        <f t="shared" si="217"/>
        <v>0</v>
      </c>
      <c r="Z27" s="7">
        <v>33.880000000000003</v>
      </c>
      <c r="AA27" s="7">
        <v>34.46</v>
      </c>
      <c r="AB27" s="10">
        <f t="shared" ref="AB27" si="283">MIN(Z27,AA27)</f>
        <v>33.880000000000003</v>
      </c>
      <c r="AC27" s="11">
        <f t="shared" si="219"/>
        <v>0</v>
      </c>
      <c r="AD27" s="7">
        <f t="shared" ref="AD27" si="284">Z27</f>
        <v>33.880000000000003</v>
      </c>
      <c r="AE27" s="7">
        <f t="shared" ref="AE27" si="285">AA27</f>
        <v>34.46</v>
      </c>
      <c r="AF27" s="10">
        <f t="shared" ref="AF27" si="286">MIN(AD27,AE27)</f>
        <v>33.880000000000003</v>
      </c>
      <c r="AG27" s="11">
        <f t="shared" si="223"/>
        <v>0</v>
      </c>
    </row>
    <row r="28" spans="1:33" ht="16.95" customHeight="1" x14ac:dyDescent="0.25">
      <c r="A28" s="1">
        <f t="shared" si="0"/>
        <v>46115</v>
      </c>
      <c r="B28" s="19"/>
      <c r="C28" s="19"/>
      <c r="D28" s="19"/>
      <c r="E28" s="19"/>
      <c r="F28" s="7">
        <v>16.96</v>
      </c>
      <c r="G28" s="7">
        <v>16.77</v>
      </c>
      <c r="H28" s="10">
        <f t="shared" ref="H28" si="287">MIN(F28,G28)</f>
        <v>16.77</v>
      </c>
      <c r="I28" s="11">
        <v>0</v>
      </c>
      <c r="J28" s="7">
        <v>16.96</v>
      </c>
      <c r="K28" s="7">
        <v>16.77</v>
      </c>
      <c r="L28" s="10">
        <f t="shared" ref="L28" si="288">MIN(J28,K28)</f>
        <v>16.77</v>
      </c>
      <c r="M28" s="11">
        <f t="shared" si="211"/>
        <v>0</v>
      </c>
      <c r="N28" s="7">
        <v>30.25</v>
      </c>
      <c r="O28" s="7">
        <v>30.77</v>
      </c>
      <c r="P28" s="10">
        <f t="shared" ref="P28" si="289">MIN(N28,O28)</f>
        <v>30.25</v>
      </c>
      <c r="Q28" s="11">
        <f t="shared" si="213"/>
        <v>0</v>
      </c>
      <c r="R28" s="7">
        <v>35.58</v>
      </c>
      <c r="S28" s="7">
        <v>35.53</v>
      </c>
      <c r="T28" s="10">
        <f t="shared" ref="T28" si="290">MIN(R28,S28)</f>
        <v>35.53</v>
      </c>
      <c r="U28" s="11">
        <f t="shared" si="215"/>
        <v>0</v>
      </c>
      <c r="V28" s="7">
        <v>33.75</v>
      </c>
      <c r="W28" s="7">
        <v>33.409999999999997</v>
      </c>
      <c r="X28" s="10">
        <f t="shared" ref="X28" si="291">MIN(V28,W28)</f>
        <v>33.409999999999997</v>
      </c>
      <c r="Y28" s="11">
        <f t="shared" si="217"/>
        <v>0</v>
      </c>
      <c r="Z28" s="7">
        <v>33.880000000000003</v>
      </c>
      <c r="AA28" s="7">
        <v>34.46</v>
      </c>
      <c r="AB28" s="10">
        <f t="shared" ref="AB28" si="292">MIN(Z28,AA28)</f>
        <v>33.880000000000003</v>
      </c>
      <c r="AC28" s="11">
        <f t="shared" si="219"/>
        <v>0</v>
      </c>
      <c r="AD28" s="7">
        <f t="shared" ref="AD28" si="293">Z28</f>
        <v>33.880000000000003</v>
      </c>
      <c r="AE28" s="7">
        <f t="shared" ref="AE28" si="294">AA28</f>
        <v>34.46</v>
      </c>
      <c r="AF28" s="10">
        <f t="shared" ref="AF28" si="295">MIN(AD28,AE28)</f>
        <v>33.880000000000003</v>
      </c>
      <c r="AG28" s="11">
        <f t="shared" si="223"/>
        <v>0</v>
      </c>
    </row>
    <row r="29" spans="1:33" ht="16.95" customHeight="1" x14ac:dyDescent="0.25">
      <c r="A29" s="1">
        <f t="shared" si="0"/>
        <v>46108</v>
      </c>
      <c r="B29" s="19"/>
      <c r="C29" s="19"/>
      <c r="D29" s="19"/>
      <c r="E29" s="19"/>
      <c r="F29" s="7">
        <v>16.79</v>
      </c>
      <c r="G29" s="7">
        <v>16.68</v>
      </c>
      <c r="H29" s="10">
        <f t="shared" ref="H29" si="296">MIN(F29,G29)</f>
        <v>16.68</v>
      </c>
      <c r="I29" s="11">
        <v>0</v>
      </c>
      <c r="J29" s="7">
        <v>16.79</v>
      </c>
      <c r="K29" s="7">
        <v>16.68</v>
      </c>
      <c r="L29" s="10">
        <f t="shared" ref="L29" si="297">MIN(J29,K29)</f>
        <v>16.68</v>
      </c>
      <c r="M29" s="11">
        <f t="shared" si="211"/>
        <v>0</v>
      </c>
      <c r="N29" s="7">
        <v>30.25</v>
      </c>
      <c r="O29" s="7">
        <v>30.77</v>
      </c>
      <c r="P29" s="10">
        <f t="shared" ref="P29" si="298">MIN(N29,O29)</f>
        <v>30.25</v>
      </c>
      <c r="Q29" s="11">
        <f t="shared" si="213"/>
        <v>0</v>
      </c>
      <c r="R29" s="7">
        <v>35.58</v>
      </c>
      <c r="S29" s="7">
        <v>35.53</v>
      </c>
      <c r="T29" s="10">
        <f t="shared" ref="T29" si="299">MIN(R29,S29)</f>
        <v>35.53</v>
      </c>
      <c r="U29" s="11">
        <f t="shared" si="215"/>
        <v>0</v>
      </c>
      <c r="V29" s="7">
        <v>33.75</v>
      </c>
      <c r="W29" s="7">
        <v>33.409999999999997</v>
      </c>
      <c r="X29" s="10">
        <f t="shared" ref="X29" si="300">MIN(V29,W29)</f>
        <v>33.409999999999997</v>
      </c>
      <c r="Y29" s="11">
        <f t="shared" si="217"/>
        <v>0</v>
      </c>
      <c r="Z29" s="7">
        <v>33.880000000000003</v>
      </c>
      <c r="AA29" s="7">
        <v>34.46</v>
      </c>
      <c r="AB29" s="10">
        <f t="shared" ref="AB29" si="301">MIN(Z29,AA29)</f>
        <v>33.880000000000003</v>
      </c>
      <c r="AC29" s="11">
        <f t="shared" si="219"/>
        <v>0</v>
      </c>
      <c r="AD29" s="7">
        <f t="shared" ref="AD29" si="302">Z29</f>
        <v>33.880000000000003</v>
      </c>
      <c r="AE29" s="7">
        <f t="shared" ref="AE29" si="303">AA29</f>
        <v>34.46</v>
      </c>
      <c r="AF29" s="10">
        <f t="shared" ref="AF29" si="304">MIN(AD29,AE29)</f>
        <v>33.880000000000003</v>
      </c>
      <c r="AG29" s="11">
        <f t="shared" si="223"/>
        <v>0</v>
      </c>
    </row>
    <row r="30" spans="1:33" ht="16.95" customHeight="1" x14ac:dyDescent="0.25">
      <c r="A30" s="1">
        <f t="shared" si="0"/>
        <v>46101</v>
      </c>
      <c r="B30" s="19"/>
      <c r="C30" s="19"/>
      <c r="D30" s="19"/>
      <c r="E30" s="19"/>
      <c r="F30" s="7">
        <v>16.5</v>
      </c>
      <c r="G30" s="7">
        <v>16.79</v>
      </c>
      <c r="H30" s="10">
        <f t="shared" ref="H30" si="305">MIN(F30,G30)</f>
        <v>16.5</v>
      </c>
      <c r="I30" s="11">
        <v>0</v>
      </c>
      <c r="J30" s="7">
        <v>16.5</v>
      </c>
      <c r="K30" s="7">
        <v>16.79</v>
      </c>
      <c r="L30" s="10">
        <f t="shared" ref="L30" si="306">MIN(J30,K30)</f>
        <v>16.5</v>
      </c>
      <c r="M30" s="11">
        <f t="shared" si="211"/>
        <v>0</v>
      </c>
      <c r="N30" s="7">
        <v>30.25</v>
      </c>
      <c r="O30" s="7">
        <v>30.77</v>
      </c>
      <c r="P30" s="10">
        <f t="shared" ref="P30" si="307">MIN(N30,O30)</f>
        <v>30.25</v>
      </c>
      <c r="Q30" s="11">
        <f t="shared" si="213"/>
        <v>0</v>
      </c>
      <c r="R30" s="7">
        <v>35.58</v>
      </c>
      <c r="S30" s="7">
        <v>35.53</v>
      </c>
      <c r="T30" s="10">
        <f t="shared" ref="T30" si="308">MIN(R30,S30)</f>
        <v>35.53</v>
      </c>
      <c r="U30" s="11">
        <f t="shared" si="215"/>
        <v>0</v>
      </c>
      <c r="V30" s="7">
        <v>33.75</v>
      </c>
      <c r="W30" s="7">
        <v>33.409999999999997</v>
      </c>
      <c r="X30" s="10">
        <f t="shared" ref="X30" si="309">MIN(V30,W30)</f>
        <v>33.409999999999997</v>
      </c>
      <c r="Y30" s="11">
        <f t="shared" si="217"/>
        <v>0</v>
      </c>
      <c r="Z30" s="7">
        <v>33.880000000000003</v>
      </c>
      <c r="AA30" s="7">
        <v>34.46</v>
      </c>
      <c r="AB30" s="10">
        <f t="shared" ref="AB30" si="310">MIN(Z30,AA30)</f>
        <v>33.880000000000003</v>
      </c>
      <c r="AC30" s="11">
        <f t="shared" si="219"/>
        <v>0</v>
      </c>
      <c r="AD30" s="7">
        <f t="shared" ref="AD30" si="311">Z30</f>
        <v>33.880000000000003</v>
      </c>
      <c r="AE30" s="7">
        <f t="shared" ref="AE30" si="312">AA30</f>
        <v>34.46</v>
      </c>
      <c r="AF30" s="10">
        <f t="shared" ref="AF30" si="313">MIN(AD30,AE30)</f>
        <v>33.880000000000003</v>
      </c>
      <c r="AG30" s="11">
        <f t="shared" si="223"/>
        <v>0</v>
      </c>
    </row>
    <row r="31" spans="1:33" ht="16.95" customHeight="1" x14ac:dyDescent="0.25">
      <c r="A31" s="1">
        <f t="shared" si="0"/>
        <v>46094</v>
      </c>
      <c r="B31" s="19"/>
      <c r="C31" s="19"/>
      <c r="D31" s="19"/>
      <c r="E31" s="19"/>
      <c r="F31" s="7">
        <v>16.75</v>
      </c>
      <c r="G31" s="7">
        <v>16.98</v>
      </c>
      <c r="H31" s="10">
        <f t="shared" ref="H31" si="314">MIN(F31,G31)</f>
        <v>16.75</v>
      </c>
      <c r="I31" s="11">
        <v>0</v>
      </c>
      <c r="J31" s="7">
        <v>16.75</v>
      </c>
      <c r="K31" s="7">
        <v>16.98</v>
      </c>
      <c r="L31" s="10">
        <f t="shared" ref="L31" si="315">MIN(J31,K31)</f>
        <v>16.75</v>
      </c>
      <c r="M31" s="11">
        <f t="shared" si="211"/>
        <v>0</v>
      </c>
      <c r="N31" s="7">
        <v>30.25</v>
      </c>
      <c r="O31" s="7">
        <v>30.77</v>
      </c>
      <c r="P31" s="10">
        <f t="shared" ref="P31" si="316">MIN(N31,O31)</f>
        <v>30.25</v>
      </c>
      <c r="Q31" s="11">
        <f t="shared" si="213"/>
        <v>0</v>
      </c>
      <c r="R31" s="7">
        <v>35.58</v>
      </c>
      <c r="S31" s="7">
        <v>35.53</v>
      </c>
      <c r="T31" s="10">
        <f t="shared" ref="T31" si="317">MIN(R31,S31)</f>
        <v>35.53</v>
      </c>
      <c r="U31" s="11">
        <f t="shared" si="215"/>
        <v>0</v>
      </c>
      <c r="V31" s="7">
        <v>33.75</v>
      </c>
      <c r="W31" s="7">
        <v>33.409999999999997</v>
      </c>
      <c r="X31" s="10">
        <f t="shared" ref="X31" si="318">MIN(V31,W31)</f>
        <v>33.409999999999997</v>
      </c>
      <c r="Y31" s="11">
        <f t="shared" si="217"/>
        <v>0</v>
      </c>
      <c r="Z31" s="7">
        <v>33.880000000000003</v>
      </c>
      <c r="AA31" s="7">
        <v>34.46</v>
      </c>
      <c r="AB31" s="10">
        <f t="shared" ref="AB31" si="319">MIN(Z31,AA31)</f>
        <v>33.880000000000003</v>
      </c>
      <c r="AC31" s="11">
        <f t="shared" si="219"/>
        <v>0</v>
      </c>
      <c r="AD31" s="7">
        <f t="shared" ref="AD31" si="320">Z31</f>
        <v>33.880000000000003</v>
      </c>
      <c r="AE31" s="7">
        <f t="shared" ref="AE31" si="321">AA31</f>
        <v>34.46</v>
      </c>
      <c r="AF31" s="10">
        <f t="shared" ref="AF31" si="322">MIN(AD31,AE31)</f>
        <v>33.880000000000003</v>
      </c>
      <c r="AG31" s="11">
        <f t="shared" si="223"/>
        <v>0</v>
      </c>
    </row>
    <row r="32" spans="1:33" ht="16.95" customHeight="1" x14ac:dyDescent="0.25">
      <c r="A32" s="1">
        <f t="shared" si="0"/>
        <v>46087</v>
      </c>
      <c r="B32" s="19"/>
      <c r="C32" s="19"/>
      <c r="D32" s="19"/>
      <c r="E32" s="19"/>
      <c r="F32" s="7">
        <v>17.079999999999998</v>
      </c>
      <c r="G32" s="7">
        <v>17.21</v>
      </c>
      <c r="H32" s="10">
        <f t="shared" ref="H32" si="323">MIN(F32,G32)</f>
        <v>17.079999999999998</v>
      </c>
      <c r="I32" s="11">
        <v>0</v>
      </c>
      <c r="J32" s="7">
        <v>17.079999999999998</v>
      </c>
      <c r="K32" s="7">
        <v>17.21</v>
      </c>
      <c r="L32" s="10">
        <f t="shared" ref="L32" si="324">MIN(J32,K32)</f>
        <v>17.079999999999998</v>
      </c>
      <c r="M32" s="11">
        <f t="shared" si="211"/>
        <v>0</v>
      </c>
      <c r="N32" s="7">
        <v>30.25</v>
      </c>
      <c r="O32" s="7">
        <v>30.77</v>
      </c>
      <c r="P32" s="10">
        <f t="shared" ref="P32" si="325">MIN(N32,O32)</f>
        <v>30.25</v>
      </c>
      <c r="Q32" s="11">
        <f t="shared" si="213"/>
        <v>0</v>
      </c>
      <c r="R32" s="7">
        <v>35.58</v>
      </c>
      <c r="S32" s="7">
        <v>35.53</v>
      </c>
      <c r="T32" s="10">
        <f t="shared" ref="T32" si="326">MIN(R32,S32)</f>
        <v>35.53</v>
      </c>
      <c r="U32" s="11">
        <f t="shared" si="215"/>
        <v>0</v>
      </c>
      <c r="V32" s="7">
        <v>33.75</v>
      </c>
      <c r="W32" s="7">
        <v>33.409999999999997</v>
      </c>
      <c r="X32" s="10">
        <f t="shared" ref="X32" si="327">MIN(V32,W32)</f>
        <v>33.409999999999997</v>
      </c>
      <c r="Y32" s="11">
        <f t="shared" si="217"/>
        <v>0</v>
      </c>
      <c r="Z32" s="7">
        <v>33.880000000000003</v>
      </c>
      <c r="AA32" s="7">
        <v>34.46</v>
      </c>
      <c r="AB32" s="10">
        <f t="shared" ref="AB32" si="328">MIN(Z32,AA32)</f>
        <v>33.880000000000003</v>
      </c>
      <c r="AC32" s="11">
        <f t="shared" si="219"/>
        <v>0</v>
      </c>
      <c r="AD32" s="7">
        <f t="shared" ref="AD32" si="329">Z32</f>
        <v>33.880000000000003</v>
      </c>
      <c r="AE32" s="7">
        <f t="shared" ref="AE32" si="330">AA32</f>
        <v>34.46</v>
      </c>
      <c r="AF32" s="10">
        <f t="shared" ref="AF32" si="331">MIN(AD32,AE32)</f>
        <v>33.880000000000003</v>
      </c>
      <c r="AG32" s="11">
        <f t="shared" si="223"/>
        <v>0</v>
      </c>
    </row>
    <row r="33" spans="1:33" ht="16.95" customHeight="1" x14ac:dyDescent="0.25">
      <c r="A33" s="1">
        <f t="shared" si="0"/>
        <v>46080</v>
      </c>
      <c r="B33" s="19"/>
      <c r="C33" s="19"/>
      <c r="D33" s="19"/>
      <c r="E33" s="19"/>
      <c r="F33" s="7">
        <v>16.332999999999998</v>
      </c>
      <c r="G33" s="7">
        <v>17.61</v>
      </c>
      <c r="H33" s="10">
        <f t="shared" ref="H33" si="332">MIN(F33,G33)</f>
        <v>16.332999999999998</v>
      </c>
      <c r="I33" s="11">
        <v>0</v>
      </c>
      <c r="J33" s="7">
        <v>16.329999999999998</v>
      </c>
      <c r="K33" s="7">
        <v>17.61</v>
      </c>
      <c r="L33" s="10">
        <f t="shared" ref="L33" si="333">MIN(J33,K33)</f>
        <v>16.329999999999998</v>
      </c>
      <c r="M33" s="11">
        <f t="shared" si="211"/>
        <v>0</v>
      </c>
      <c r="N33" s="7">
        <v>30.25</v>
      </c>
      <c r="O33" s="7">
        <v>30.77</v>
      </c>
      <c r="P33" s="10">
        <f t="shared" ref="P33" si="334">MIN(N33,O33)</f>
        <v>30.25</v>
      </c>
      <c r="Q33" s="11">
        <f t="shared" si="213"/>
        <v>0</v>
      </c>
      <c r="R33" s="7">
        <v>35.58</v>
      </c>
      <c r="S33" s="7">
        <v>35.53</v>
      </c>
      <c r="T33" s="10">
        <f t="shared" ref="T33" si="335">MIN(R33,S33)</f>
        <v>35.53</v>
      </c>
      <c r="U33" s="11">
        <f t="shared" si="215"/>
        <v>0</v>
      </c>
      <c r="V33" s="7">
        <v>33.75</v>
      </c>
      <c r="W33" s="7">
        <v>33.409999999999997</v>
      </c>
      <c r="X33" s="10">
        <f t="shared" ref="X33" si="336">MIN(V33,W33)</f>
        <v>33.409999999999997</v>
      </c>
      <c r="Y33" s="11">
        <f t="shared" si="217"/>
        <v>0</v>
      </c>
      <c r="Z33" s="7">
        <v>33.880000000000003</v>
      </c>
      <c r="AA33" s="7">
        <v>34.46</v>
      </c>
      <c r="AB33" s="10">
        <f t="shared" ref="AB33" si="337">MIN(Z33,AA33)</f>
        <v>33.880000000000003</v>
      </c>
      <c r="AC33" s="11">
        <f t="shared" si="219"/>
        <v>0</v>
      </c>
      <c r="AD33" s="7">
        <f t="shared" ref="AD33" si="338">Z33</f>
        <v>33.880000000000003</v>
      </c>
      <c r="AE33" s="7">
        <f t="shared" ref="AE33" si="339">AA33</f>
        <v>34.46</v>
      </c>
      <c r="AF33" s="10">
        <f t="shared" ref="AF33" si="340">MIN(AD33,AE33)</f>
        <v>33.880000000000003</v>
      </c>
      <c r="AG33" s="11">
        <f t="shared" si="223"/>
        <v>0</v>
      </c>
    </row>
    <row r="34" spans="1:33" ht="16.95" customHeight="1" x14ac:dyDescent="0.25">
      <c r="A34" s="1">
        <f t="shared" si="0"/>
        <v>46073</v>
      </c>
      <c r="B34" s="19"/>
      <c r="C34" s="19"/>
      <c r="D34" s="19"/>
      <c r="E34" s="19"/>
      <c r="F34" s="7">
        <v>16.96</v>
      </c>
      <c r="G34" s="7">
        <v>17.940000000000001</v>
      </c>
      <c r="H34" s="10">
        <f t="shared" ref="H34" si="341">MIN(F34,G34)</f>
        <v>16.96</v>
      </c>
      <c r="I34" s="11">
        <v>0</v>
      </c>
      <c r="J34" s="7">
        <v>16.96</v>
      </c>
      <c r="K34" s="7">
        <v>17.940000000000001</v>
      </c>
      <c r="L34" s="10">
        <f t="shared" ref="L34" si="342">MIN(J34,K34)</f>
        <v>16.96</v>
      </c>
      <c r="M34" s="11">
        <f t="shared" si="211"/>
        <v>0</v>
      </c>
      <c r="N34" s="7">
        <v>30.25</v>
      </c>
      <c r="O34" s="7">
        <v>30.77</v>
      </c>
      <c r="P34" s="10">
        <f t="shared" ref="P34" si="343">MIN(N34,O34)</f>
        <v>30.25</v>
      </c>
      <c r="Q34" s="11">
        <f t="shared" si="213"/>
        <v>0</v>
      </c>
      <c r="R34" s="7">
        <v>35.58</v>
      </c>
      <c r="S34" s="7">
        <v>35.53</v>
      </c>
      <c r="T34" s="10">
        <f t="shared" ref="T34" si="344">MIN(R34,S34)</f>
        <v>35.53</v>
      </c>
      <c r="U34" s="11">
        <f t="shared" si="215"/>
        <v>0</v>
      </c>
      <c r="V34" s="7">
        <v>33.75</v>
      </c>
      <c r="W34" s="7">
        <v>33.409999999999997</v>
      </c>
      <c r="X34" s="10">
        <f t="shared" ref="X34" si="345">MIN(V34,W34)</f>
        <v>33.409999999999997</v>
      </c>
      <c r="Y34" s="11">
        <f t="shared" si="217"/>
        <v>0</v>
      </c>
      <c r="Z34" s="7">
        <v>33.880000000000003</v>
      </c>
      <c r="AA34" s="7">
        <v>34.46</v>
      </c>
      <c r="AB34" s="10">
        <f t="shared" ref="AB34" si="346">MIN(Z34,AA34)</f>
        <v>33.880000000000003</v>
      </c>
      <c r="AC34" s="11">
        <f t="shared" si="219"/>
        <v>0</v>
      </c>
      <c r="AD34" s="7">
        <f t="shared" ref="AD34" si="347">Z34</f>
        <v>33.880000000000003</v>
      </c>
      <c r="AE34" s="7">
        <f t="shared" ref="AE34" si="348">AA34</f>
        <v>34.46</v>
      </c>
      <c r="AF34" s="10">
        <f t="shared" ref="AF34" si="349">MIN(AD34,AE34)</f>
        <v>33.880000000000003</v>
      </c>
      <c r="AG34" s="11">
        <f t="shared" si="223"/>
        <v>0</v>
      </c>
    </row>
    <row r="35" spans="1:33" ht="16.95" customHeight="1" x14ac:dyDescent="0.25">
      <c r="A35" s="1">
        <f t="shared" si="0"/>
        <v>46066</v>
      </c>
      <c r="B35" s="19"/>
      <c r="C35" s="19"/>
      <c r="D35" s="19"/>
      <c r="E35" s="19"/>
      <c r="F35" s="7">
        <v>17.46</v>
      </c>
      <c r="G35" s="7">
        <v>18.190000000000001</v>
      </c>
      <c r="H35" s="10">
        <f t="shared" ref="H35" si="350">MIN(F35,G35)</f>
        <v>17.46</v>
      </c>
      <c r="I35" s="11">
        <v>0</v>
      </c>
      <c r="J35" s="7">
        <v>17.46</v>
      </c>
      <c r="K35" s="7">
        <v>18.190000000000001</v>
      </c>
      <c r="L35" s="10">
        <f t="shared" ref="L35" si="351">MIN(J35,K35)</f>
        <v>17.46</v>
      </c>
      <c r="M35" s="11">
        <f t="shared" si="211"/>
        <v>0</v>
      </c>
      <c r="N35" s="7">
        <v>30.25</v>
      </c>
      <c r="O35" s="7">
        <v>30.77</v>
      </c>
      <c r="P35" s="10">
        <f t="shared" ref="P35" si="352">MIN(N35,O35)</f>
        <v>30.25</v>
      </c>
      <c r="Q35" s="11">
        <f t="shared" si="213"/>
        <v>0</v>
      </c>
      <c r="R35" s="7">
        <v>35.58</v>
      </c>
      <c r="S35" s="7">
        <v>35.53</v>
      </c>
      <c r="T35" s="10">
        <f t="shared" ref="T35" si="353">MIN(R35,S35)</f>
        <v>35.53</v>
      </c>
      <c r="U35" s="11">
        <f t="shared" si="215"/>
        <v>0</v>
      </c>
      <c r="V35" s="7">
        <v>33.75</v>
      </c>
      <c r="W35" s="7">
        <v>33.409999999999997</v>
      </c>
      <c r="X35" s="10">
        <f t="shared" ref="X35" si="354">MIN(V35,W35)</f>
        <v>33.409999999999997</v>
      </c>
      <c r="Y35" s="11">
        <f t="shared" si="217"/>
        <v>0</v>
      </c>
      <c r="Z35" s="7">
        <v>33.880000000000003</v>
      </c>
      <c r="AA35" s="7">
        <v>34.46</v>
      </c>
      <c r="AB35" s="10">
        <f t="shared" ref="AB35" si="355">MIN(Z35,AA35)</f>
        <v>33.880000000000003</v>
      </c>
      <c r="AC35" s="11">
        <f t="shared" si="219"/>
        <v>0</v>
      </c>
      <c r="AD35" s="7">
        <f t="shared" ref="AD35" si="356">Z35</f>
        <v>33.880000000000003</v>
      </c>
      <c r="AE35" s="7">
        <f t="shared" ref="AE35" si="357">AA35</f>
        <v>34.46</v>
      </c>
      <c r="AF35" s="10">
        <f t="shared" ref="AF35" si="358">MIN(AD35,AE35)</f>
        <v>33.880000000000003</v>
      </c>
      <c r="AG35" s="11">
        <f t="shared" si="223"/>
        <v>0</v>
      </c>
    </row>
    <row r="36" spans="1:33" ht="16.95" customHeight="1" x14ac:dyDescent="0.25">
      <c r="A36" s="1">
        <f t="shared" si="0"/>
        <v>46059</v>
      </c>
      <c r="B36" s="19"/>
      <c r="C36" s="19"/>
      <c r="D36" s="19"/>
      <c r="E36" s="19"/>
      <c r="F36" s="7">
        <v>17.96</v>
      </c>
      <c r="G36" s="7">
        <v>18.34</v>
      </c>
      <c r="H36" s="10">
        <f t="shared" ref="H36" si="359">MIN(F36,G36)</f>
        <v>17.96</v>
      </c>
      <c r="I36" s="11">
        <v>0</v>
      </c>
      <c r="J36" s="7">
        <v>17.96</v>
      </c>
      <c r="K36" s="7">
        <v>18.34</v>
      </c>
      <c r="L36" s="10">
        <f t="shared" ref="L36" si="360">MIN(J36,K36)</f>
        <v>17.96</v>
      </c>
      <c r="M36" s="11">
        <f t="shared" si="211"/>
        <v>0</v>
      </c>
      <c r="N36" s="7">
        <v>30.25</v>
      </c>
      <c r="O36" s="7">
        <v>30.77</v>
      </c>
      <c r="P36" s="10">
        <f t="shared" ref="P36" si="361">MIN(N36,O36)</f>
        <v>30.25</v>
      </c>
      <c r="Q36" s="11">
        <f t="shared" si="213"/>
        <v>0</v>
      </c>
      <c r="R36" s="7">
        <v>35.58</v>
      </c>
      <c r="S36" s="7">
        <v>35.53</v>
      </c>
      <c r="T36" s="10">
        <f t="shared" ref="T36" si="362">MIN(R36,S36)</f>
        <v>35.53</v>
      </c>
      <c r="U36" s="11">
        <f t="shared" si="215"/>
        <v>0</v>
      </c>
      <c r="V36" s="7">
        <v>33.75</v>
      </c>
      <c r="W36" s="7">
        <v>33.409999999999997</v>
      </c>
      <c r="X36" s="10">
        <f t="shared" ref="X36" si="363">MIN(V36,W36)</f>
        <v>33.409999999999997</v>
      </c>
      <c r="Y36" s="11">
        <f t="shared" si="217"/>
        <v>0</v>
      </c>
      <c r="Z36" s="7">
        <v>33.880000000000003</v>
      </c>
      <c r="AA36" s="7">
        <v>34.46</v>
      </c>
      <c r="AB36" s="10">
        <f t="shared" ref="AB36" si="364">MIN(Z36,AA36)</f>
        <v>33.880000000000003</v>
      </c>
      <c r="AC36" s="11">
        <f t="shared" si="219"/>
        <v>0</v>
      </c>
      <c r="AD36" s="7">
        <f t="shared" ref="AD36" si="365">Z36</f>
        <v>33.880000000000003</v>
      </c>
      <c r="AE36" s="7">
        <f t="shared" ref="AE36" si="366">AA36</f>
        <v>34.46</v>
      </c>
      <c r="AF36" s="10">
        <f t="shared" ref="AF36" si="367">MIN(AD36,AE36)</f>
        <v>33.880000000000003</v>
      </c>
      <c r="AG36" s="11">
        <f t="shared" si="223"/>
        <v>0</v>
      </c>
    </row>
    <row r="37" spans="1:33" ht="16.95" customHeight="1" x14ac:dyDescent="0.25">
      <c r="A37" s="1">
        <f t="shared" si="0"/>
        <v>46052</v>
      </c>
      <c r="B37" s="19"/>
      <c r="C37" s="19"/>
      <c r="D37" s="19"/>
      <c r="E37" s="19"/>
      <c r="F37" s="7">
        <v>18.13</v>
      </c>
      <c r="G37" s="7">
        <v>18.5</v>
      </c>
      <c r="H37" s="10">
        <f t="shared" ref="H37" si="368">MIN(F37,G37)</f>
        <v>18.13</v>
      </c>
      <c r="I37" s="11">
        <v>0</v>
      </c>
      <c r="J37" s="7">
        <v>18.13</v>
      </c>
      <c r="K37" s="7">
        <v>18.5</v>
      </c>
      <c r="L37" s="10">
        <f t="shared" ref="L37" si="369">MIN(J37,K37)</f>
        <v>18.13</v>
      </c>
      <c r="M37" s="11">
        <f t="shared" si="211"/>
        <v>0</v>
      </c>
      <c r="N37" s="7">
        <v>30.25</v>
      </c>
      <c r="O37" s="7">
        <v>30.77</v>
      </c>
      <c r="P37" s="10">
        <f t="shared" ref="P37" si="370">MIN(N37,O37)</f>
        <v>30.25</v>
      </c>
      <c r="Q37" s="11">
        <f t="shared" si="213"/>
        <v>0</v>
      </c>
      <c r="R37" s="7">
        <v>35.58</v>
      </c>
      <c r="S37" s="7">
        <v>35.53</v>
      </c>
      <c r="T37" s="10">
        <f t="shared" ref="T37" si="371">MIN(R37,S37)</f>
        <v>35.53</v>
      </c>
      <c r="U37" s="11">
        <f t="shared" si="215"/>
        <v>0</v>
      </c>
      <c r="V37" s="7">
        <v>33.75</v>
      </c>
      <c r="W37" s="7">
        <v>33.409999999999997</v>
      </c>
      <c r="X37" s="10">
        <f t="shared" ref="X37" si="372">MIN(V37,W37)</f>
        <v>33.409999999999997</v>
      </c>
      <c r="Y37" s="11">
        <f t="shared" si="217"/>
        <v>0</v>
      </c>
      <c r="Z37" s="7">
        <v>33.880000000000003</v>
      </c>
      <c r="AA37" s="7">
        <v>34.46</v>
      </c>
      <c r="AB37" s="10">
        <f t="shared" ref="AB37" si="373">MIN(Z37,AA37)</f>
        <v>33.880000000000003</v>
      </c>
      <c r="AC37" s="11">
        <f t="shared" si="219"/>
        <v>0</v>
      </c>
      <c r="AD37" s="7">
        <f t="shared" ref="AD37" si="374">Z37</f>
        <v>33.880000000000003</v>
      </c>
      <c r="AE37" s="7">
        <f t="shared" ref="AE37" si="375">AA37</f>
        <v>34.46</v>
      </c>
      <c r="AF37" s="10">
        <f t="shared" ref="AF37" si="376">MIN(AD37,AE37)</f>
        <v>33.880000000000003</v>
      </c>
      <c r="AG37" s="11">
        <f t="shared" si="223"/>
        <v>0</v>
      </c>
    </row>
    <row r="38" spans="1:33" ht="16.95" customHeight="1" x14ac:dyDescent="0.25">
      <c r="A38" s="1">
        <f t="shared" si="0"/>
        <v>46045</v>
      </c>
      <c r="B38" s="19"/>
      <c r="C38" s="19"/>
      <c r="D38" s="19"/>
      <c r="E38" s="19"/>
      <c r="F38" s="7">
        <v>18.29</v>
      </c>
      <c r="G38" s="7">
        <v>18.7</v>
      </c>
      <c r="H38" s="10">
        <f t="shared" ref="H38" si="377">MIN(F38,G38)</f>
        <v>18.29</v>
      </c>
      <c r="I38" s="11">
        <v>0</v>
      </c>
      <c r="J38" s="7">
        <v>18.29</v>
      </c>
      <c r="K38" s="7">
        <v>18.7</v>
      </c>
      <c r="L38" s="10">
        <f t="shared" ref="L38" si="378">MIN(J38,K38)</f>
        <v>18.29</v>
      </c>
      <c r="M38" s="11">
        <f t="shared" si="211"/>
        <v>0</v>
      </c>
      <c r="N38" s="7">
        <v>30.25</v>
      </c>
      <c r="O38" s="7">
        <v>30.77</v>
      </c>
      <c r="P38" s="10">
        <f t="shared" ref="P38" si="379">MIN(N38,O38)</f>
        <v>30.25</v>
      </c>
      <c r="Q38" s="11">
        <f t="shared" si="213"/>
        <v>0</v>
      </c>
      <c r="R38" s="7">
        <v>35.58</v>
      </c>
      <c r="S38" s="7">
        <v>35.53</v>
      </c>
      <c r="T38" s="10">
        <f t="shared" ref="T38" si="380">MIN(R38,S38)</f>
        <v>35.53</v>
      </c>
      <c r="U38" s="11">
        <f t="shared" si="215"/>
        <v>0</v>
      </c>
      <c r="V38" s="7">
        <v>33.75</v>
      </c>
      <c r="W38" s="7">
        <v>33.409999999999997</v>
      </c>
      <c r="X38" s="10">
        <f t="shared" ref="X38" si="381">MIN(V38,W38)</f>
        <v>33.409999999999997</v>
      </c>
      <c r="Y38" s="11">
        <f t="shared" si="217"/>
        <v>0</v>
      </c>
      <c r="Z38" s="7">
        <v>33.880000000000003</v>
      </c>
      <c r="AA38" s="7">
        <v>34.46</v>
      </c>
      <c r="AB38" s="10">
        <f t="shared" ref="AB38" si="382">MIN(Z38,AA38)</f>
        <v>33.880000000000003</v>
      </c>
      <c r="AC38" s="11">
        <f t="shared" si="219"/>
        <v>0</v>
      </c>
      <c r="AD38" s="7">
        <f t="shared" ref="AD38" si="383">Z38</f>
        <v>33.880000000000003</v>
      </c>
      <c r="AE38" s="7">
        <f t="shared" ref="AE38" si="384">AA38</f>
        <v>34.46</v>
      </c>
      <c r="AF38" s="10">
        <f t="shared" ref="AF38" si="385">MIN(AD38,AE38)</f>
        <v>33.880000000000003</v>
      </c>
      <c r="AG38" s="11">
        <f t="shared" si="223"/>
        <v>0</v>
      </c>
    </row>
    <row r="39" spans="1:33" ht="16.95" customHeight="1" x14ac:dyDescent="0.25">
      <c r="A39" s="1">
        <f t="shared" si="0"/>
        <v>46038</v>
      </c>
      <c r="B39" s="19"/>
      <c r="C39" s="19"/>
      <c r="D39" s="19"/>
      <c r="E39" s="19"/>
      <c r="F39" s="7">
        <v>18.46</v>
      </c>
      <c r="G39" s="7">
        <v>18.87</v>
      </c>
      <c r="H39" s="10">
        <f t="shared" ref="H39" si="386">MIN(F39,G39)</f>
        <v>18.46</v>
      </c>
      <c r="I39" s="11">
        <v>0</v>
      </c>
      <c r="J39" s="7">
        <v>18.46</v>
      </c>
      <c r="K39" s="7">
        <v>18.87</v>
      </c>
      <c r="L39" s="10">
        <f t="shared" ref="L39" si="387">MIN(J39,K39)</f>
        <v>18.46</v>
      </c>
      <c r="M39" s="11">
        <f t="shared" si="211"/>
        <v>0</v>
      </c>
      <c r="N39" s="7">
        <v>30.25</v>
      </c>
      <c r="O39" s="7">
        <v>30.77</v>
      </c>
      <c r="P39" s="10">
        <f t="shared" ref="P39" si="388">MIN(N39,O39)</f>
        <v>30.25</v>
      </c>
      <c r="Q39" s="11">
        <f t="shared" si="213"/>
        <v>0</v>
      </c>
      <c r="R39" s="7">
        <v>35.58</v>
      </c>
      <c r="S39" s="7">
        <v>35.53</v>
      </c>
      <c r="T39" s="10">
        <f t="shared" ref="T39" si="389">MIN(R39,S39)</f>
        <v>35.53</v>
      </c>
      <c r="U39" s="11">
        <f t="shared" si="215"/>
        <v>0</v>
      </c>
      <c r="V39" s="7">
        <v>33.75</v>
      </c>
      <c r="W39" s="7">
        <v>33.409999999999997</v>
      </c>
      <c r="X39" s="10">
        <f t="shared" ref="X39" si="390">MIN(V39,W39)</f>
        <v>33.409999999999997</v>
      </c>
      <c r="Y39" s="11">
        <f t="shared" si="217"/>
        <v>0</v>
      </c>
      <c r="Z39" s="7">
        <v>33.880000000000003</v>
      </c>
      <c r="AA39" s="7">
        <v>34.46</v>
      </c>
      <c r="AB39" s="10">
        <f t="shared" ref="AB39" si="391">MIN(Z39,AA39)</f>
        <v>33.880000000000003</v>
      </c>
      <c r="AC39" s="11">
        <f t="shared" si="219"/>
        <v>0</v>
      </c>
      <c r="AD39" s="7">
        <f t="shared" ref="AD39" si="392">Z39</f>
        <v>33.880000000000003</v>
      </c>
      <c r="AE39" s="7">
        <f t="shared" ref="AE39" si="393">AA39</f>
        <v>34.46</v>
      </c>
      <c r="AF39" s="10">
        <f t="shared" ref="AF39" si="394">MIN(AD39,AE39)</f>
        <v>33.880000000000003</v>
      </c>
      <c r="AG39" s="11">
        <f t="shared" si="223"/>
        <v>0</v>
      </c>
    </row>
    <row r="40" spans="1:33" ht="16.95" customHeight="1" x14ac:dyDescent="0.25">
      <c r="A40" s="1">
        <f t="shared" si="0"/>
        <v>46031</v>
      </c>
      <c r="B40" s="19"/>
      <c r="C40" s="19"/>
      <c r="D40" s="19"/>
      <c r="E40" s="19"/>
      <c r="F40" s="7">
        <v>18.79</v>
      </c>
      <c r="G40" s="7">
        <v>19.420000000000002</v>
      </c>
      <c r="H40" s="10">
        <f t="shared" ref="H40" si="395">MIN(F40,G40)</f>
        <v>18.79</v>
      </c>
      <c r="I40" s="11">
        <v>0</v>
      </c>
      <c r="J40" s="7">
        <v>18.79</v>
      </c>
      <c r="K40" s="7">
        <v>19.420000000000002</v>
      </c>
      <c r="L40" s="10">
        <f t="shared" ref="L40" si="396">MIN(J40,K40)</f>
        <v>18.79</v>
      </c>
      <c r="M40" s="11">
        <f t="shared" si="211"/>
        <v>0</v>
      </c>
      <c r="N40" s="7">
        <v>30.25</v>
      </c>
      <c r="O40" s="7">
        <v>30.77</v>
      </c>
      <c r="P40" s="10">
        <f t="shared" ref="P40" si="397">MIN(N40,O40)</f>
        <v>30.25</v>
      </c>
      <c r="Q40" s="11">
        <f t="shared" si="213"/>
        <v>0</v>
      </c>
      <c r="R40" s="7">
        <v>35.58</v>
      </c>
      <c r="S40" s="7">
        <v>35.53</v>
      </c>
      <c r="T40" s="10">
        <f t="shared" ref="T40" si="398">MIN(R40,S40)</f>
        <v>35.53</v>
      </c>
      <c r="U40" s="11">
        <f t="shared" si="215"/>
        <v>0</v>
      </c>
      <c r="V40" s="7">
        <v>33.75</v>
      </c>
      <c r="W40" s="7">
        <v>33.409999999999997</v>
      </c>
      <c r="X40" s="10">
        <f t="shared" ref="X40" si="399">MIN(V40,W40)</f>
        <v>33.409999999999997</v>
      </c>
      <c r="Y40" s="11">
        <f t="shared" si="217"/>
        <v>0</v>
      </c>
      <c r="Z40" s="7">
        <v>33.880000000000003</v>
      </c>
      <c r="AA40" s="7">
        <v>34.46</v>
      </c>
      <c r="AB40" s="10">
        <f t="shared" ref="AB40" si="400">MIN(Z40,AA40)</f>
        <v>33.880000000000003</v>
      </c>
      <c r="AC40" s="11">
        <f t="shared" si="219"/>
        <v>0</v>
      </c>
      <c r="AD40" s="7">
        <f t="shared" ref="AD40" si="401">Z40</f>
        <v>33.880000000000003</v>
      </c>
      <c r="AE40" s="7">
        <f t="shared" ref="AE40" si="402">AA40</f>
        <v>34.46</v>
      </c>
      <c r="AF40" s="10">
        <f t="shared" ref="AF40" si="403">MIN(AD40,AE40)</f>
        <v>33.880000000000003</v>
      </c>
      <c r="AG40" s="11">
        <f t="shared" si="223"/>
        <v>0</v>
      </c>
    </row>
    <row r="41" spans="1:33" ht="16.95" customHeight="1" x14ac:dyDescent="0.25">
      <c r="A41" s="1">
        <f t="shared" si="0"/>
        <v>46024</v>
      </c>
      <c r="B41" s="19"/>
      <c r="C41" s="19"/>
      <c r="D41" s="19"/>
      <c r="E41" s="19"/>
      <c r="F41" s="7">
        <v>18.79</v>
      </c>
      <c r="G41" s="7">
        <v>19.420000000000002</v>
      </c>
      <c r="H41" s="10">
        <f t="shared" ref="H41" si="404">MIN(F41,G41)</f>
        <v>18.79</v>
      </c>
      <c r="I41" s="11">
        <v>0</v>
      </c>
      <c r="J41" s="7">
        <v>18.79</v>
      </c>
      <c r="K41" s="7">
        <v>19.420000000000002</v>
      </c>
      <c r="L41" s="10">
        <f t="shared" ref="L41" si="405">MIN(J41,K41)</f>
        <v>18.79</v>
      </c>
      <c r="M41" s="11">
        <f t="shared" si="211"/>
        <v>0</v>
      </c>
      <c r="N41" s="7">
        <v>30.25</v>
      </c>
      <c r="O41" s="7">
        <v>30.77</v>
      </c>
      <c r="P41" s="10">
        <f t="shared" ref="P41" si="406">MIN(N41,O41)</f>
        <v>30.25</v>
      </c>
      <c r="Q41" s="11">
        <f t="shared" si="213"/>
        <v>0</v>
      </c>
      <c r="R41" s="7">
        <v>35.58</v>
      </c>
      <c r="S41" s="7">
        <v>35.53</v>
      </c>
      <c r="T41" s="10">
        <f t="shared" ref="T41" si="407">MIN(R41,S41)</f>
        <v>35.53</v>
      </c>
      <c r="U41" s="11">
        <f t="shared" si="215"/>
        <v>0</v>
      </c>
      <c r="V41" s="7">
        <v>33.75</v>
      </c>
      <c r="W41" s="7">
        <v>33.409999999999997</v>
      </c>
      <c r="X41" s="10">
        <f t="shared" ref="X41" si="408">MIN(V41,W41)</f>
        <v>33.409999999999997</v>
      </c>
      <c r="Y41" s="11">
        <f t="shared" si="217"/>
        <v>0</v>
      </c>
      <c r="Z41" s="7">
        <v>33.880000000000003</v>
      </c>
      <c r="AA41" s="7">
        <v>34.46</v>
      </c>
      <c r="AB41" s="10">
        <f t="shared" ref="AB41" si="409">MIN(Z41,AA41)</f>
        <v>33.880000000000003</v>
      </c>
      <c r="AC41" s="11">
        <f t="shared" si="219"/>
        <v>0</v>
      </c>
      <c r="AD41" s="7">
        <f t="shared" ref="AD41" si="410">Z41</f>
        <v>33.880000000000003</v>
      </c>
      <c r="AE41" s="7">
        <f t="shared" ref="AE41" si="411">AA41</f>
        <v>34.46</v>
      </c>
      <c r="AF41" s="10">
        <f t="shared" ref="AF41" si="412">MIN(AD41,AE41)</f>
        <v>33.880000000000003</v>
      </c>
      <c r="AG41" s="11">
        <f t="shared" si="223"/>
        <v>0</v>
      </c>
    </row>
    <row r="42" spans="1:33" ht="16.95" customHeight="1" x14ac:dyDescent="0.25">
      <c r="A42" s="1">
        <f t="shared" si="0"/>
        <v>46017</v>
      </c>
      <c r="B42" s="19"/>
      <c r="C42" s="19"/>
      <c r="D42" s="19"/>
      <c r="E42" s="19"/>
      <c r="F42" s="7">
        <v>19.13</v>
      </c>
      <c r="G42" s="7">
        <v>20.239999999999998</v>
      </c>
      <c r="H42" s="10">
        <f t="shared" ref="H42" si="413">MIN(F42,G42)</f>
        <v>19.13</v>
      </c>
      <c r="I42" s="11">
        <v>0</v>
      </c>
      <c r="J42" s="7">
        <v>19.13</v>
      </c>
      <c r="K42" s="7">
        <v>20.239999999999998</v>
      </c>
      <c r="L42" s="10">
        <f t="shared" ref="L42" si="414">MIN(J42,K42)</f>
        <v>19.13</v>
      </c>
      <c r="M42" s="11">
        <f t="shared" si="211"/>
        <v>0</v>
      </c>
      <c r="N42" s="7">
        <v>30.25</v>
      </c>
      <c r="O42" s="7">
        <v>30.77</v>
      </c>
      <c r="P42" s="10">
        <f t="shared" ref="P42" si="415">MIN(N42,O42)</f>
        <v>30.25</v>
      </c>
      <c r="Q42" s="11">
        <f t="shared" si="213"/>
        <v>0</v>
      </c>
      <c r="R42" s="7">
        <v>35.58</v>
      </c>
      <c r="S42" s="7">
        <v>35.53</v>
      </c>
      <c r="T42" s="10">
        <f t="shared" ref="T42" si="416">MIN(R42,S42)</f>
        <v>35.53</v>
      </c>
      <c r="U42" s="11">
        <f t="shared" si="215"/>
        <v>0</v>
      </c>
      <c r="V42" s="7">
        <v>33.75</v>
      </c>
      <c r="W42" s="7">
        <v>33.409999999999997</v>
      </c>
      <c r="X42" s="10">
        <f t="shared" ref="X42" si="417">MIN(V42,W42)</f>
        <v>33.409999999999997</v>
      </c>
      <c r="Y42" s="11">
        <f t="shared" si="217"/>
        <v>0</v>
      </c>
      <c r="Z42" s="7">
        <v>33.880000000000003</v>
      </c>
      <c r="AA42" s="7">
        <v>34.46</v>
      </c>
      <c r="AB42" s="10">
        <f t="shared" ref="AB42" si="418">MIN(Z42,AA42)</f>
        <v>33.880000000000003</v>
      </c>
      <c r="AC42" s="11">
        <f t="shared" si="219"/>
        <v>0</v>
      </c>
      <c r="AD42" s="7">
        <f t="shared" ref="AD42" si="419">Z42</f>
        <v>33.880000000000003</v>
      </c>
      <c r="AE42" s="7">
        <f t="shared" ref="AE42" si="420">AA42</f>
        <v>34.46</v>
      </c>
      <c r="AF42" s="10">
        <f t="shared" ref="AF42" si="421">MIN(AD42,AE42)</f>
        <v>33.880000000000003</v>
      </c>
      <c r="AG42" s="11">
        <f t="shared" si="223"/>
        <v>0</v>
      </c>
    </row>
    <row r="43" spans="1:33" ht="16.95" customHeight="1" x14ac:dyDescent="0.25">
      <c r="A43" s="1">
        <f t="shared" si="0"/>
        <v>46010</v>
      </c>
      <c r="B43" s="19"/>
      <c r="C43" s="19"/>
      <c r="D43" s="19"/>
      <c r="E43" s="19"/>
      <c r="F43" s="7">
        <v>19.13</v>
      </c>
      <c r="G43" s="7">
        <v>20.239999999999998</v>
      </c>
      <c r="H43" s="10">
        <f t="shared" ref="H43" si="422">MIN(F43,G43)</f>
        <v>19.13</v>
      </c>
      <c r="I43" s="11">
        <v>0</v>
      </c>
      <c r="J43" s="7">
        <v>19.13</v>
      </c>
      <c r="K43" s="7">
        <v>20.239999999999998</v>
      </c>
      <c r="L43" s="10">
        <f t="shared" ref="L43" si="423">MIN(J43,K43)</f>
        <v>19.13</v>
      </c>
      <c r="M43" s="11">
        <f t="shared" si="211"/>
        <v>0</v>
      </c>
      <c r="N43" s="7">
        <v>30.25</v>
      </c>
      <c r="O43" s="7">
        <v>30.77</v>
      </c>
      <c r="P43" s="10">
        <f t="shared" ref="P43" si="424">MIN(N43,O43)</f>
        <v>30.25</v>
      </c>
      <c r="Q43" s="11">
        <f t="shared" si="213"/>
        <v>0</v>
      </c>
      <c r="R43" s="7">
        <v>35.58</v>
      </c>
      <c r="S43" s="7">
        <v>35.53</v>
      </c>
      <c r="T43" s="10">
        <f t="shared" ref="T43" si="425">MIN(R43,S43)</f>
        <v>35.53</v>
      </c>
      <c r="U43" s="11">
        <f t="shared" si="215"/>
        <v>0</v>
      </c>
      <c r="V43" s="7">
        <v>33.75</v>
      </c>
      <c r="W43" s="7">
        <v>33.409999999999997</v>
      </c>
      <c r="X43" s="10">
        <f t="shared" ref="X43" si="426">MIN(V43,W43)</f>
        <v>33.409999999999997</v>
      </c>
      <c r="Y43" s="11">
        <f t="shared" si="217"/>
        <v>0</v>
      </c>
      <c r="Z43" s="7">
        <v>33.880000000000003</v>
      </c>
      <c r="AA43" s="7">
        <v>34.46</v>
      </c>
      <c r="AB43" s="10">
        <f t="shared" ref="AB43" si="427">MIN(Z43,AA43)</f>
        <v>33.880000000000003</v>
      </c>
      <c r="AC43" s="11">
        <f t="shared" si="219"/>
        <v>0</v>
      </c>
      <c r="AD43" s="7">
        <f t="shared" ref="AD43" si="428">Z43</f>
        <v>33.880000000000003</v>
      </c>
      <c r="AE43" s="7">
        <f t="shared" ref="AE43" si="429">AA43</f>
        <v>34.46</v>
      </c>
      <c r="AF43" s="10">
        <f t="shared" ref="AF43" si="430">MIN(AD43,AE43)</f>
        <v>33.880000000000003</v>
      </c>
      <c r="AG43" s="11">
        <f t="shared" si="223"/>
        <v>0</v>
      </c>
    </row>
    <row r="44" spans="1:33" ht="16.95" customHeight="1" x14ac:dyDescent="0.25">
      <c r="A44" s="1">
        <f t="shared" si="0"/>
        <v>46003</v>
      </c>
      <c r="B44" s="19"/>
      <c r="C44" s="19"/>
      <c r="D44" s="19"/>
      <c r="E44" s="19"/>
      <c r="F44" s="7">
        <v>19.46</v>
      </c>
      <c r="G44" s="7">
        <v>20.99</v>
      </c>
      <c r="H44" s="10">
        <f t="shared" ref="H44" si="431">MIN(F44,G44)</f>
        <v>19.46</v>
      </c>
      <c r="I44" s="11">
        <v>0</v>
      </c>
      <c r="J44" s="7">
        <v>19.46</v>
      </c>
      <c r="K44" s="7">
        <v>20.99</v>
      </c>
      <c r="L44" s="10">
        <f t="shared" ref="L44" si="432">MIN(J44,K44)</f>
        <v>19.46</v>
      </c>
      <c r="M44" s="11">
        <f t="shared" si="211"/>
        <v>0</v>
      </c>
      <c r="N44" s="7">
        <v>30.25</v>
      </c>
      <c r="O44" s="7">
        <v>30.77</v>
      </c>
      <c r="P44" s="10">
        <f t="shared" ref="P44" si="433">MIN(N44,O44)</f>
        <v>30.25</v>
      </c>
      <c r="Q44" s="11">
        <f t="shared" si="213"/>
        <v>0</v>
      </c>
      <c r="R44" s="7">
        <v>35.58</v>
      </c>
      <c r="S44" s="7">
        <v>35.53</v>
      </c>
      <c r="T44" s="10">
        <f t="shared" ref="T44" si="434">MIN(R44,S44)</f>
        <v>35.53</v>
      </c>
      <c r="U44" s="11">
        <f t="shared" si="215"/>
        <v>0</v>
      </c>
      <c r="V44" s="7">
        <v>33.75</v>
      </c>
      <c r="W44" s="7">
        <v>33.409999999999997</v>
      </c>
      <c r="X44" s="10">
        <f t="shared" ref="X44" si="435">MIN(V44,W44)</f>
        <v>33.409999999999997</v>
      </c>
      <c r="Y44" s="11">
        <f t="shared" si="217"/>
        <v>0</v>
      </c>
      <c r="Z44" s="7">
        <v>33.880000000000003</v>
      </c>
      <c r="AA44" s="7">
        <v>34.46</v>
      </c>
      <c r="AB44" s="10">
        <f t="shared" ref="AB44" si="436">MIN(Z44,AA44)</f>
        <v>33.880000000000003</v>
      </c>
      <c r="AC44" s="11">
        <f t="shared" si="219"/>
        <v>0</v>
      </c>
      <c r="AD44" s="7">
        <f t="shared" ref="AD44" si="437">Z44</f>
        <v>33.880000000000003</v>
      </c>
      <c r="AE44" s="7">
        <f t="shared" ref="AE44" si="438">AA44</f>
        <v>34.46</v>
      </c>
      <c r="AF44" s="10">
        <f t="shared" ref="AF44" si="439">MIN(AD44,AE44)</f>
        <v>33.880000000000003</v>
      </c>
      <c r="AG44" s="11">
        <f t="shared" si="223"/>
        <v>0</v>
      </c>
    </row>
    <row r="45" spans="1:33" ht="16.95" customHeight="1" x14ac:dyDescent="0.25">
      <c r="A45" s="1">
        <f t="shared" si="0"/>
        <v>45996</v>
      </c>
      <c r="B45" s="19"/>
      <c r="C45" s="19"/>
      <c r="D45" s="19"/>
      <c r="E45" s="19"/>
      <c r="F45" s="7">
        <v>20.46</v>
      </c>
      <c r="G45" s="7">
        <v>22.19</v>
      </c>
      <c r="H45" s="10">
        <f t="shared" ref="H45" si="440">MIN(F45,G45)</f>
        <v>20.46</v>
      </c>
      <c r="I45" s="11">
        <v>0</v>
      </c>
      <c r="J45" s="7">
        <v>20.46</v>
      </c>
      <c r="K45" s="7">
        <v>22.19</v>
      </c>
      <c r="L45" s="10">
        <f t="shared" ref="L45" si="441">MIN(J45,K45)</f>
        <v>20.46</v>
      </c>
      <c r="M45" s="11">
        <f t="shared" si="211"/>
        <v>0</v>
      </c>
      <c r="N45" s="7">
        <v>30.25</v>
      </c>
      <c r="O45" s="7">
        <v>30.77</v>
      </c>
      <c r="P45" s="10">
        <f t="shared" ref="P45" si="442">MIN(N45,O45)</f>
        <v>30.25</v>
      </c>
      <c r="Q45" s="11">
        <f t="shared" si="213"/>
        <v>0</v>
      </c>
      <c r="R45" s="7">
        <v>35.58</v>
      </c>
      <c r="S45" s="7">
        <v>35.53</v>
      </c>
      <c r="T45" s="10">
        <f t="shared" ref="T45" si="443">MIN(R45,S45)</f>
        <v>35.53</v>
      </c>
      <c r="U45" s="11">
        <f t="shared" si="215"/>
        <v>0</v>
      </c>
      <c r="V45" s="7">
        <v>33.75</v>
      </c>
      <c r="W45" s="7">
        <v>33.409999999999997</v>
      </c>
      <c r="X45" s="10">
        <f t="shared" ref="X45" si="444">MIN(V45,W45)</f>
        <v>33.409999999999997</v>
      </c>
      <c r="Y45" s="11">
        <f t="shared" si="217"/>
        <v>0</v>
      </c>
      <c r="Z45" s="7">
        <v>33.880000000000003</v>
      </c>
      <c r="AA45" s="7">
        <v>34.46</v>
      </c>
      <c r="AB45" s="10">
        <f t="shared" ref="AB45" si="445">MIN(Z45,AA45)</f>
        <v>33.880000000000003</v>
      </c>
      <c r="AC45" s="11">
        <f t="shared" si="219"/>
        <v>0</v>
      </c>
      <c r="AD45" s="7">
        <f t="shared" ref="AD45" si="446">Z45</f>
        <v>33.880000000000003</v>
      </c>
      <c r="AE45" s="7">
        <f t="shared" ref="AE45" si="447">AA45</f>
        <v>34.46</v>
      </c>
      <c r="AF45" s="10">
        <f t="shared" ref="AF45" si="448">MIN(AD45,AE45)</f>
        <v>33.880000000000003</v>
      </c>
      <c r="AG45" s="11">
        <f t="shared" si="223"/>
        <v>0</v>
      </c>
    </row>
    <row r="46" spans="1:33" ht="16.95" customHeight="1" x14ac:dyDescent="0.25">
      <c r="A46" s="1">
        <f t="shared" si="0"/>
        <v>45989</v>
      </c>
      <c r="B46" s="19"/>
      <c r="C46" s="19"/>
      <c r="D46" s="19"/>
      <c r="E46" s="19"/>
      <c r="F46" s="7">
        <v>20.46</v>
      </c>
      <c r="G46" s="7">
        <v>22.19</v>
      </c>
      <c r="H46" s="10">
        <f t="shared" ref="H46" si="449">MIN(F46,G46)</f>
        <v>20.46</v>
      </c>
      <c r="I46" s="11">
        <v>0</v>
      </c>
      <c r="J46" s="7">
        <v>20.46</v>
      </c>
      <c r="K46" s="7">
        <v>22.19</v>
      </c>
      <c r="L46" s="10">
        <f t="shared" ref="L46" si="450">MIN(J46,K46)</f>
        <v>20.46</v>
      </c>
      <c r="M46" s="11">
        <f t="shared" si="211"/>
        <v>0</v>
      </c>
      <c r="N46" s="7">
        <v>30.25</v>
      </c>
      <c r="O46" s="7">
        <v>30.77</v>
      </c>
      <c r="P46" s="10">
        <f t="shared" ref="P46" si="451">MIN(N46,O46)</f>
        <v>30.25</v>
      </c>
      <c r="Q46" s="11">
        <f t="shared" si="213"/>
        <v>0</v>
      </c>
      <c r="R46" s="7">
        <v>35.58</v>
      </c>
      <c r="S46" s="7">
        <v>35.53</v>
      </c>
      <c r="T46" s="10">
        <f t="shared" ref="T46" si="452">MIN(R46,S46)</f>
        <v>35.53</v>
      </c>
      <c r="U46" s="11">
        <f t="shared" si="215"/>
        <v>0</v>
      </c>
      <c r="V46" s="7">
        <v>33.75</v>
      </c>
      <c r="W46" s="7">
        <v>33.409999999999997</v>
      </c>
      <c r="X46" s="10">
        <f t="shared" ref="X46" si="453">MIN(V46,W46)</f>
        <v>33.409999999999997</v>
      </c>
      <c r="Y46" s="11">
        <f t="shared" si="217"/>
        <v>0</v>
      </c>
      <c r="Z46" s="7">
        <v>33.880000000000003</v>
      </c>
      <c r="AA46" s="7">
        <v>34.46</v>
      </c>
      <c r="AB46" s="10">
        <f t="shared" ref="AB46" si="454">MIN(Z46,AA46)</f>
        <v>33.880000000000003</v>
      </c>
      <c r="AC46" s="11">
        <f t="shared" si="219"/>
        <v>0</v>
      </c>
      <c r="AD46" s="7">
        <f t="shared" ref="AD46" si="455">Z46</f>
        <v>33.880000000000003</v>
      </c>
      <c r="AE46" s="7">
        <f t="shared" ref="AE46" si="456">AA46</f>
        <v>34.46</v>
      </c>
      <c r="AF46" s="10">
        <f t="shared" ref="AF46" si="457">MIN(AD46,AE46)</f>
        <v>33.880000000000003</v>
      </c>
      <c r="AG46" s="11">
        <f t="shared" si="223"/>
        <v>0</v>
      </c>
    </row>
    <row r="47" spans="1:33" ht="16.95" customHeight="1" x14ac:dyDescent="0.25">
      <c r="A47" s="1">
        <f t="shared" si="0"/>
        <v>45982</v>
      </c>
      <c r="B47" s="19"/>
      <c r="C47" s="19"/>
      <c r="D47" s="19"/>
      <c r="E47" s="19"/>
      <c r="F47" s="7">
        <v>20.96</v>
      </c>
      <c r="G47" s="7">
        <v>22.88</v>
      </c>
      <c r="H47" s="10">
        <f t="shared" ref="H47" si="458">MIN(F47,G47)</f>
        <v>20.96</v>
      </c>
      <c r="I47" s="11">
        <v>0</v>
      </c>
      <c r="J47" s="7">
        <v>20.96</v>
      </c>
      <c r="K47" s="7">
        <v>22.88</v>
      </c>
      <c r="L47" s="10">
        <f t="shared" ref="L47" si="459">MIN(J47,K47)</f>
        <v>20.96</v>
      </c>
      <c r="M47" s="11">
        <f t="shared" si="211"/>
        <v>0</v>
      </c>
      <c r="N47" s="7">
        <v>30.25</v>
      </c>
      <c r="O47" s="7">
        <v>30.77</v>
      </c>
      <c r="P47" s="10">
        <f t="shared" ref="P47" si="460">MIN(N47,O47)</f>
        <v>30.25</v>
      </c>
      <c r="Q47" s="11">
        <f t="shared" si="213"/>
        <v>0</v>
      </c>
      <c r="R47" s="7">
        <v>35.58</v>
      </c>
      <c r="S47" s="7">
        <v>35.53</v>
      </c>
      <c r="T47" s="10">
        <f t="shared" ref="T47" si="461">MIN(R47,S47)</f>
        <v>35.53</v>
      </c>
      <c r="U47" s="11">
        <f t="shared" si="215"/>
        <v>0</v>
      </c>
      <c r="V47" s="7">
        <v>33.75</v>
      </c>
      <c r="W47" s="7">
        <v>33.409999999999997</v>
      </c>
      <c r="X47" s="10">
        <f t="shared" ref="X47" si="462">MIN(V47,W47)</f>
        <v>33.409999999999997</v>
      </c>
      <c r="Y47" s="11">
        <f t="shared" si="217"/>
        <v>0</v>
      </c>
      <c r="Z47" s="7">
        <v>33.880000000000003</v>
      </c>
      <c r="AA47" s="7">
        <v>34.46</v>
      </c>
      <c r="AB47" s="10">
        <f t="shared" ref="AB47" si="463">MIN(Z47,AA47)</f>
        <v>33.880000000000003</v>
      </c>
      <c r="AC47" s="11">
        <f t="shared" si="219"/>
        <v>0</v>
      </c>
      <c r="AD47" s="7">
        <f t="shared" ref="AD47" si="464">Z47</f>
        <v>33.880000000000003</v>
      </c>
      <c r="AE47" s="7">
        <f t="shared" ref="AE47" si="465">AA47</f>
        <v>34.46</v>
      </c>
      <c r="AF47" s="10">
        <f t="shared" ref="AF47" si="466">MIN(AD47,AE47)</f>
        <v>33.880000000000003</v>
      </c>
      <c r="AG47" s="11">
        <f t="shared" si="223"/>
        <v>0</v>
      </c>
    </row>
    <row r="48" spans="1:33" ht="16.95" customHeight="1" x14ac:dyDescent="0.25">
      <c r="A48" s="1">
        <f t="shared" si="0"/>
        <v>45975</v>
      </c>
      <c r="B48" s="19"/>
      <c r="C48" s="19"/>
      <c r="D48" s="19"/>
      <c r="E48" s="19"/>
      <c r="F48" s="7">
        <v>22.63</v>
      </c>
      <c r="G48" s="7">
        <v>23.29</v>
      </c>
      <c r="H48" s="10">
        <f t="shared" ref="H48" si="467">MIN(F48,G48)</f>
        <v>22.63</v>
      </c>
      <c r="I48" s="11">
        <v>0</v>
      </c>
      <c r="J48" s="7">
        <v>22.63</v>
      </c>
      <c r="K48" s="7">
        <v>23.29</v>
      </c>
      <c r="L48" s="10">
        <f t="shared" ref="L48" si="468">MIN(J48,K48)</f>
        <v>22.63</v>
      </c>
      <c r="M48" s="11">
        <f t="shared" si="211"/>
        <v>0</v>
      </c>
      <c r="N48" s="7">
        <v>30.25</v>
      </c>
      <c r="O48" s="7">
        <v>30.77</v>
      </c>
      <c r="P48" s="10">
        <f t="shared" ref="P48" si="469">MIN(N48,O48)</f>
        <v>30.25</v>
      </c>
      <c r="Q48" s="11">
        <f t="shared" si="213"/>
        <v>0</v>
      </c>
      <c r="R48" s="7">
        <v>35.58</v>
      </c>
      <c r="S48" s="7">
        <v>35.53</v>
      </c>
      <c r="T48" s="10">
        <f t="shared" ref="T48" si="470">MIN(R48,S48)</f>
        <v>35.53</v>
      </c>
      <c r="U48" s="11">
        <f t="shared" si="215"/>
        <v>0</v>
      </c>
      <c r="V48" s="7">
        <v>33.75</v>
      </c>
      <c r="W48" s="7">
        <v>33.409999999999997</v>
      </c>
      <c r="X48" s="10">
        <f t="shared" ref="X48" si="471">MIN(V48,W48)</f>
        <v>33.409999999999997</v>
      </c>
      <c r="Y48" s="11">
        <f t="shared" si="217"/>
        <v>0</v>
      </c>
      <c r="Z48" s="7">
        <v>33.880000000000003</v>
      </c>
      <c r="AA48" s="7">
        <v>34.46</v>
      </c>
      <c r="AB48" s="10">
        <f t="shared" ref="AB48" si="472">MIN(Z48,AA48)</f>
        <v>33.880000000000003</v>
      </c>
      <c r="AC48" s="11">
        <f t="shared" si="219"/>
        <v>0</v>
      </c>
      <c r="AD48" s="7">
        <f t="shared" ref="AD48" si="473">Z48</f>
        <v>33.880000000000003</v>
      </c>
      <c r="AE48" s="7">
        <f t="shared" ref="AE48" si="474">AA48</f>
        <v>34.46</v>
      </c>
      <c r="AF48" s="10">
        <f t="shared" ref="AF48" si="475">MIN(AD48,AE48)</f>
        <v>33.880000000000003</v>
      </c>
      <c r="AG48" s="11">
        <f t="shared" si="223"/>
        <v>0</v>
      </c>
    </row>
    <row r="49" spans="1:33" ht="16.95" customHeight="1" x14ac:dyDescent="0.25">
      <c r="A49" s="1">
        <f t="shared" si="0"/>
        <v>45968</v>
      </c>
      <c r="B49" s="19"/>
      <c r="C49" s="19"/>
      <c r="D49" s="19"/>
      <c r="E49" s="19"/>
      <c r="F49" s="7">
        <v>23.71</v>
      </c>
      <c r="G49" s="7">
        <v>24.78</v>
      </c>
      <c r="H49" s="10">
        <f t="shared" ref="H49" si="476">MIN(F49,G49)</f>
        <v>23.71</v>
      </c>
      <c r="I49" s="11">
        <v>0</v>
      </c>
      <c r="J49" s="7">
        <v>23.71</v>
      </c>
      <c r="K49" s="7">
        <v>24.78</v>
      </c>
      <c r="L49" s="10">
        <f t="shared" ref="L49" si="477">MIN(J49,K49)</f>
        <v>23.71</v>
      </c>
      <c r="M49" s="11">
        <f t="shared" si="211"/>
        <v>0</v>
      </c>
      <c r="N49" s="7">
        <v>30.25</v>
      </c>
      <c r="O49" s="7">
        <v>30.77</v>
      </c>
      <c r="P49" s="10">
        <f t="shared" ref="P49" si="478">MIN(N49,O49)</f>
        <v>30.25</v>
      </c>
      <c r="Q49" s="11">
        <f t="shared" si="213"/>
        <v>0</v>
      </c>
      <c r="R49" s="7">
        <v>35.58</v>
      </c>
      <c r="S49" s="7">
        <v>35.53</v>
      </c>
      <c r="T49" s="10">
        <f t="shared" ref="T49" si="479">MIN(R49,S49)</f>
        <v>35.53</v>
      </c>
      <c r="U49" s="11">
        <f t="shared" si="215"/>
        <v>0</v>
      </c>
      <c r="V49" s="7">
        <v>33.75</v>
      </c>
      <c r="W49" s="7">
        <v>33.409999999999997</v>
      </c>
      <c r="X49" s="10">
        <f t="shared" ref="X49" si="480">MIN(V49,W49)</f>
        <v>33.409999999999997</v>
      </c>
      <c r="Y49" s="11">
        <f t="shared" si="217"/>
        <v>0</v>
      </c>
      <c r="Z49" s="7">
        <v>33.880000000000003</v>
      </c>
      <c r="AA49" s="7">
        <v>34.46</v>
      </c>
      <c r="AB49" s="10">
        <f t="shared" ref="AB49" si="481">MIN(Z49,AA49)</f>
        <v>33.880000000000003</v>
      </c>
      <c r="AC49" s="11">
        <f t="shared" si="219"/>
        <v>0</v>
      </c>
      <c r="AD49" s="7">
        <f t="shared" ref="AD49" si="482">Z49</f>
        <v>33.880000000000003</v>
      </c>
      <c r="AE49" s="7">
        <f t="shared" ref="AE49" si="483">AA49</f>
        <v>34.46</v>
      </c>
      <c r="AF49" s="10">
        <f t="shared" ref="AF49" si="484">MIN(AD49,AE49)</f>
        <v>33.880000000000003</v>
      </c>
      <c r="AG49" s="11">
        <f t="shared" si="223"/>
        <v>0</v>
      </c>
    </row>
    <row r="50" spans="1:33" ht="16.95" customHeight="1" x14ac:dyDescent="0.25">
      <c r="A50" s="1">
        <f t="shared" si="0"/>
        <v>45961</v>
      </c>
      <c r="B50" s="19"/>
      <c r="C50" s="19"/>
      <c r="D50" s="19"/>
      <c r="E50" s="19"/>
      <c r="F50" s="7">
        <v>23.71</v>
      </c>
      <c r="G50" s="7">
        <v>24.78</v>
      </c>
      <c r="H50" s="10">
        <f t="shared" ref="H50" si="485">MIN(F50,G50)</f>
        <v>23.71</v>
      </c>
      <c r="I50" s="11">
        <v>0</v>
      </c>
      <c r="J50" s="7">
        <v>23.71</v>
      </c>
      <c r="K50" s="7">
        <v>24.78</v>
      </c>
      <c r="L50" s="10">
        <f t="shared" ref="L50" si="486">MIN(J50,K50)</f>
        <v>23.71</v>
      </c>
      <c r="M50" s="11">
        <f t="shared" si="211"/>
        <v>0</v>
      </c>
      <c r="N50" s="7">
        <v>30.25</v>
      </c>
      <c r="O50" s="7">
        <v>30.77</v>
      </c>
      <c r="P50" s="10">
        <f t="shared" ref="P50" si="487">MIN(N50,O50)</f>
        <v>30.25</v>
      </c>
      <c r="Q50" s="11">
        <f t="shared" si="213"/>
        <v>0</v>
      </c>
      <c r="R50" s="7">
        <v>35.58</v>
      </c>
      <c r="S50" s="7">
        <v>35.53</v>
      </c>
      <c r="T50" s="10">
        <f t="shared" ref="T50" si="488">MIN(R50,S50)</f>
        <v>35.53</v>
      </c>
      <c r="U50" s="11">
        <f t="shared" si="215"/>
        <v>0</v>
      </c>
      <c r="V50" s="7">
        <v>33.75</v>
      </c>
      <c r="W50" s="7">
        <v>33.409999999999997</v>
      </c>
      <c r="X50" s="10">
        <f t="shared" ref="X50" si="489">MIN(V50,W50)</f>
        <v>33.409999999999997</v>
      </c>
      <c r="Y50" s="11">
        <f t="shared" si="217"/>
        <v>0</v>
      </c>
      <c r="Z50" s="7">
        <v>33.880000000000003</v>
      </c>
      <c r="AA50" s="7">
        <v>34.46</v>
      </c>
      <c r="AB50" s="10">
        <f t="shared" ref="AB50" si="490">MIN(Z50,AA50)</f>
        <v>33.880000000000003</v>
      </c>
      <c r="AC50" s="11">
        <f t="shared" si="219"/>
        <v>0</v>
      </c>
      <c r="AD50" s="7">
        <f t="shared" ref="AD50" si="491">Z50</f>
        <v>33.880000000000003</v>
      </c>
      <c r="AE50" s="7">
        <f t="shared" ref="AE50" si="492">AA50</f>
        <v>34.46</v>
      </c>
      <c r="AF50" s="10">
        <f t="shared" ref="AF50" si="493">MIN(AD50,AE50)</f>
        <v>33.880000000000003</v>
      </c>
      <c r="AG50" s="11">
        <f t="shared" si="223"/>
        <v>0</v>
      </c>
    </row>
    <row r="51" spans="1:33" ht="16.95" customHeight="1" x14ac:dyDescent="0.25">
      <c r="A51" s="1">
        <f t="shared" si="0"/>
        <v>45954</v>
      </c>
      <c r="B51" s="19"/>
      <c r="C51" s="19"/>
      <c r="D51" s="19"/>
      <c r="E51" s="19"/>
      <c r="F51" s="7">
        <v>23.71</v>
      </c>
      <c r="G51" s="7">
        <v>24.78</v>
      </c>
      <c r="H51" s="10">
        <f t="shared" ref="H51" si="494">MIN(F51,G51)</f>
        <v>23.71</v>
      </c>
      <c r="I51" s="11">
        <v>0</v>
      </c>
      <c r="J51" s="7">
        <v>23.71</v>
      </c>
      <c r="K51" s="7">
        <v>24.78</v>
      </c>
      <c r="L51" s="10">
        <f t="shared" ref="L51" si="495">MIN(J51,K51)</f>
        <v>23.71</v>
      </c>
      <c r="M51" s="11">
        <f t="shared" si="211"/>
        <v>0</v>
      </c>
      <c r="N51" s="7">
        <v>30.25</v>
      </c>
      <c r="O51" s="7">
        <v>30.77</v>
      </c>
      <c r="P51" s="10">
        <f t="shared" ref="P51" si="496">MIN(N51,O51)</f>
        <v>30.25</v>
      </c>
      <c r="Q51" s="11">
        <f t="shared" si="213"/>
        <v>0</v>
      </c>
      <c r="R51" s="7">
        <v>35.58</v>
      </c>
      <c r="S51" s="7">
        <v>35.53</v>
      </c>
      <c r="T51" s="10">
        <f t="shared" ref="T51" si="497">MIN(R51,S51)</f>
        <v>35.53</v>
      </c>
      <c r="U51" s="11">
        <f t="shared" si="215"/>
        <v>0</v>
      </c>
      <c r="V51" s="7">
        <v>33.75</v>
      </c>
      <c r="W51" s="7">
        <v>33.409999999999997</v>
      </c>
      <c r="X51" s="10">
        <f t="shared" ref="X51" si="498">MIN(V51,W51)</f>
        <v>33.409999999999997</v>
      </c>
      <c r="Y51" s="11">
        <f t="shared" si="217"/>
        <v>0</v>
      </c>
      <c r="Z51" s="7">
        <v>33.880000000000003</v>
      </c>
      <c r="AA51" s="7">
        <v>34.46</v>
      </c>
      <c r="AB51" s="10">
        <f t="shared" ref="AB51" si="499">MIN(Z51,AA51)</f>
        <v>33.880000000000003</v>
      </c>
      <c r="AC51" s="11">
        <f t="shared" si="219"/>
        <v>0</v>
      </c>
      <c r="AD51" s="7">
        <f t="shared" ref="AD51" si="500">Z51</f>
        <v>33.880000000000003</v>
      </c>
      <c r="AE51" s="7">
        <f t="shared" ref="AE51" si="501">AA51</f>
        <v>34.46</v>
      </c>
      <c r="AF51" s="10">
        <f t="shared" ref="AF51" si="502">MIN(AD51,AE51)</f>
        <v>33.880000000000003</v>
      </c>
      <c r="AG51" s="11">
        <f t="shared" si="223"/>
        <v>0</v>
      </c>
    </row>
    <row r="52" spans="1:33" ht="16.95" customHeight="1" x14ac:dyDescent="0.25">
      <c r="A52" s="1">
        <f t="shared" si="0"/>
        <v>45947</v>
      </c>
      <c r="B52" s="19"/>
      <c r="C52" s="19"/>
      <c r="D52" s="19"/>
      <c r="E52" s="19"/>
      <c r="F52" s="7">
        <v>23.71</v>
      </c>
      <c r="G52" s="7">
        <v>24.78</v>
      </c>
      <c r="H52" s="10">
        <f t="shared" ref="H52" si="503">MIN(F52,G52)</f>
        <v>23.71</v>
      </c>
      <c r="I52" s="11">
        <v>0</v>
      </c>
      <c r="J52" s="7">
        <v>23.71</v>
      </c>
      <c r="K52" s="7">
        <v>24.78</v>
      </c>
      <c r="L52" s="10">
        <f t="shared" ref="L52" si="504">MIN(J52,K52)</f>
        <v>23.71</v>
      </c>
      <c r="M52" s="11">
        <f t="shared" ref="M52:M83" si="505">MAX(0,J$4-L52)</f>
        <v>0</v>
      </c>
      <c r="N52" s="7">
        <v>30.25</v>
      </c>
      <c r="O52" s="7">
        <v>30.77</v>
      </c>
      <c r="P52" s="10">
        <f t="shared" ref="P52" si="506">MIN(N52,O52)</f>
        <v>30.25</v>
      </c>
      <c r="Q52" s="11">
        <f t="shared" ref="Q52:Q83" si="507">MAX(0,N$4-P52)</f>
        <v>0</v>
      </c>
      <c r="R52" s="7">
        <v>35.58</v>
      </c>
      <c r="S52" s="7">
        <v>35.53</v>
      </c>
      <c r="T52" s="10">
        <f t="shared" ref="T52" si="508">MIN(R52,S52)</f>
        <v>35.53</v>
      </c>
      <c r="U52" s="11">
        <f t="shared" si="215"/>
        <v>0</v>
      </c>
      <c r="V52" s="7">
        <v>33.75</v>
      </c>
      <c r="W52" s="7">
        <v>33.409999999999997</v>
      </c>
      <c r="X52" s="10">
        <f t="shared" ref="X52" si="509">MIN(V52,W52)</f>
        <v>33.409999999999997</v>
      </c>
      <c r="Y52" s="11">
        <f t="shared" si="217"/>
        <v>0</v>
      </c>
      <c r="Z52" s="7">
        <v>33.880000000000003</v>
      </c>
      <c r="AA52" s="7">
        <v>34.46</v>
      </c>
      <c r="AB52" s="10">
        <f t="shared" ref="AB52" si="510">MIN(Z52,AA52)</f>
        <v>33.880000000000003</v>
      </c>
      <c r="AC52" s="11">
        <f t="shared" si="219"/>
        <v>0</v>
      </c>
      <c r="AD52" s="7">
        <f t="shared" ref="AD52" si="511">Z52</f>
        <v>33.880000000000003</v>
      </c>
      <c r="AE52" s="7">
        <f t="shared" ref="AE52" si="512">AA52</f>
        <v>34.46</v>
      </c>
      <c r="AF52" s="10">
        <f t="shared" ref="AF52" si="513">MIN(AD52,AE52)</f>
        <v>33.880000000000003</v>
      </c>
      <c r="AG52" s="11">
        <f t="shared" si="223"/>
        <v>0</v>
      </c>
    </row>
    <row r="53" spans="1:33" ht="16.95" customHeight="1" x14ac:dyDescent="0.25">
      <c r="A53" s="1">
        <f t="shared" si="0"/>
        <v>45940</v>
      </c>
      <c r="B53" s="19"/>
      <c r="C53" s="19"/>
      <c r="D53" s="19"/>
      <c r="E53" s="19"/>
      <c r="F53" s="7">
        <v>23.71</v>
      </c>
      <c r="G53" s="7">
        <v>24.78</v>
      </c>
      <c r="H53" s="10">
        <f t="shared" ref="H53" si="514">MIN(F53,G53)</f>
        <v>23.71</v>
      </c>
      <c r="I53" s="11">
        <v>0</v>
      </c>
      <c r="J53" s="7">
        <v>23.71</v>
      </c>
      <c r="K53" s="7">
        <v>24.78</v>
      </c>
      <c r="L53" s="10">
        <f t="shared" ref="L53" si="515">MIN(J53,K53)</f>
        <v>23.71</v>
      </c>
      <c r="M53" s="11">
        <f t="shared" si="505"/>
        <v>0</v>
      </c>
      <c r="N53" s="7">
        <v>30.25</v>
      </c>
      <c r="O53" s="7">
        <v>30.77</v>
      </c>
      <c r="P53" s="10">
        <f t="shared" ref="P53" si="516">MIN(N53,O53)</f>
        <v>30.25</v>
      </c>
      <c r="Q53" s="11">
        <f t="shared" si="507"/>
        <v>0</v>
      </c>
      <c r="R53" s="7">
        <v>35.58</v>
      </c>
      <c r="S53" s="7">
        <v>35.53</v>
      </c>
      <c r="T53" s="10">
        <f t="shared" ref="T53" si="517">MIN(R53,S53)</f>
        <v>35.53</v>
      </c>
      <c r="U53" s="11">
        <f t="shared" si="215"/>
        <v>0</v>
      </c>
      <c r="V53" s="7">
        <v>33.75</v>
      </c>
      <c r="W53" s="7">
        <v>33.409999999999997</v>
      </c>
      <c r="X53" s="10">
        <f t="shared" ref="X53" si="518">MIN(V53,W53)</f>
        <v>33.409999999999997</v>
      </c>
      <c r="Y53" s="11">
        <f t="shared" si="217"/>
        <v>0</v>
      </c>
      <c r="Z53" s="7">
        <v>33.880000000000003</v>
      </c>
      <c r="AA53" s="7">
        <v>34.46</v>
      </c>
      <c r="AB53" s="10">
        <f t="shared" ref="AB53" si="519">MIN(Z53,AA53)</f>
        <v>33.880000000000003</v>
      </c>
      <c r="AC53" s="11">
        <f t="shared" si="219"/>
        <v>0</v>
      </c>
      <c r="AD53" s="7">
        <f t="shared" ref="AD53" si="520">Z53</f>
        <v>33.880000000000003</v>
      </c>
      <c r="AE53" s="7">
        <f t="shared" ref="AE53" si="521">AA53</f>
        <v>34.46</v>
      </c>
      <c r="AF53" s="10">
        <f t="shared" ref="AF53" si="522">MIN(AD53,AE53)</f>
        <v>33.880000000000003</v>
      </c>
      <c r="AG53" s="11">
        <f t="shared" si="223"/>
        <v>0</v>
      </c>
    </row>
    <row r="54" spans="1:33" ht="16.95" customHeight="1" x14ac:dyDescent="0.25">
      <c r="A54" s="1">
        <f t="shared" si="0"/>
        <v>45933</v>
      </c>
      <c r="B54" s="19"/>
      <c r="C54" s="19"/>
      <c r="D54" s="19"/>
      <c r="E54" s="19"/>
      <c r="F54" s="7">
        <v>23.71</v>
      </c>
      <c r="G54" s="7">
        <v>24.78</v>
      </c>
      <c r="H54" s="10">
        <f t="shared" ref="H54" si="523">MIN(F54,G54)</f>
        <v>23.71</v>
      </c>
      <c r="I54" s="11">
        <v>0</v>
      </c>
      <c r="J54" s="7">
        <v>23.71</v>
      </c>
      <c r="K54" s="7">
        <v>24.78</v>
      </c>
      <c r="L54" s="10">
        <f t="shared" ref="L54" si="524">MIN(J54,K54)</f>
        <v>23.71</v>
      </c>
      <c r="M54" s="11">
        <f t="shared" si="505"/>
        <v>0</v>
      </c>
      <c r="N54" s="7">
        <v>30.25</v>
      </c>
      <c r="O54" s="7">
        <v>30.77</v>
      </c>
      <c r="P54" s="10">
        <f t="shared" ref="P54" si="525">MIN(N54,O54)</f>
        <v>30.25</v>
      </c>
      <c r="Q54" s="11">
        <f t="shared" si="507"/>
        <v>0</v>
      </c>
      <c r="R54" s="7">
        <v>35.58</v>
      </c>
      <c r="S54" s="7">
        <v>35.53</v>
      </c>
      <c r="T54" s="10">
        <f t="shared" ref="T54" si="526">MIN(R54,S54)</f>
        <v>35.53</v>
      </c>
      <c r="U54" s="11">
        <f t="shared" si="215"/>
        <v>0</v>
      </c>
      <c r="V54" s="7">
        <v>33.75</v>
      </c>
      <c r="W54" s="7">
        <v>33.409999999999997</v>
      </c>
      <c r="X54" s="10">
        <f t="shared" ref="X54" si="527">MIN(V54,W54)</f>
        <v>33.409999999999997</v>
      </c>
      <c r="Y54" s="11">
        <f t="shared" si="217"/>
        <v>0</v>
      </c>
      <c r="Z54" s="7">
        <v>33.880000000000003</v>
      </c>
      <c r="AA54" s="7">
        <v>34.46</v>
      </c>
      <c r="AB54" s="10">
        <f t="shared" ref="AB54" si="528">MIN(Z54,AA54)</f>
        <v>33.880000000000003</v>
      </c>
      <c r="AC54" s="11">
        <f t="shared" si="219"/>
        <v>0</v>
      </c>
      <c r="AD54" s="7">
        <f t="shared" ref="AD54" si="529">Z54</f>
        <v>33.880000000000003</v>
      </c>
      <c r="AE54" s="7">
        <f t="shared" ref="AE54" si="530">AA54</f>
        <v>34.46</v>
      </c>
      <c r="AF54" s="10">
        <f t="shared" ref="AF54" si="531">MIN(AD54,AE54)</f>
        <v>33.880000000000003</v>
      </c>
      <c r="AG54" s="11">
        <f t="shared" si="223"/>
        <v>0</v>
      </c>
    </row>
    <row r="55" spans="1:33" ht="16.95" customHeight="1" x14ac:dyDescent="0.25">
      <c r="A55" s="1">
        <f t="shared" si="0"/>
        <v>45926</v>
      </c>
      <c r="B55" s="19"/>
      <c r="C55" s="19"/>
      <c r="D55" s="19"/>
      <c r="E55" s="19"/>
      <c r="F55" s="7">
        <v>23.71</v>
      </c>
      <c r="G55" s="7">
        <v>24.78</v>
      </c>
      <c r="H55" s="10">
        <f t="shared" ref="H55" si="532">MIN(F55,G55)</f>
        <v>23.71</v>
      </c>
      <c r="I55" s="11">
        <v>0</v>
      </c>
      <c r="J55" s="7">
        <v>23.71</v>
      </c>
      <c r="K55" s="7">
        <v>24.78</v>
      </c>
      <c r="L55" s="10">
        <f t="shared" ref="L55" si="533">MIN(J55,K55)</f>
        <v>23.71</v>
      </c>
      <c r="M55" s="11">
        <f t="shared" si="505"/>
        <v>0</v>
      </c>
      <c r="N55" s="7">
        <v>30.25</v>
      </c>
      <c r="O55" s="7">
        <v>30.77</v>
      </c>
      <c r="P55" s="10">
        <f t="shared" ref="P55" si="534">MIN(N55,O55)</f>
        <v>30.25</v>
      </c>
      <c r="Q55" s="11">
        <f t="shared" si="507"/>
        <v>0</v>
      </c>
      <c r="R55" s="7">
        <v>35.58</v>
      </c>
      <c r="S55" s="7">
        <v>35.53</v>
      </c>
      <c r="T55" s="10">
        <f t="shared" ref="T55" si="535">MIN(R55,S55)</f>
        <v>35.53</v>
      </c>
      <c r="U55" s="11">
        <f t="shared" si="215"/>
        <v>0</v>
      </c>
      <c r="V55" s="7">
        <v>33.75</v>
      </c>
      <c r="W55" s="7">
        <v>33.409999999999997</v>
      </c>
      <c r="X55" s="10">
        <f t="shared" ref="X55" si="536">MIN(V55,W55)</f>
        <v>33.409999999999997</v>
      </c>
      <c r="Y55" s="11">
        <f t="shared" si="217"/>
        <v>0</v>
      </c>
      <c r="Z55" s="7">
        <v>33.880000000000003</v>
      </c>
      <c r="AA55" s="7">
        <v>34.46</v>
      </c>
      <c r="AB55" s="10">
        <f t="shared" ref="AB55" si="537">MIN(Z55,AA55)</f>
        <v>33.880000000000003</v>
      </c>
      <c r="AC55" s="11">
        <f t="shared" si="219"/>
        <v>0</v>
      </c>
      <c r="AD55" s="7">
        <f t="shared" ref="AD55" si="538">Z55</f>
        <v>33.880000000000003</v>
      </c>
      <c r="AE55" s="7">
        <f t="shared" ref="AE55" si="539">AA55</f>
        <v>34.46</v>
      </c>
      <c r="AF55" s="10">
        <f t="shared" ref="AF55" si="540">MIN(AD55,AE55)</f>
        <v>33.880000000000003</v>
      </c>
      <c r="AG55" s="11">
        <f t="shared" si="223"/>
        <v>0</v>
      </c>
    </row>
    <row r="56" spans="1:33" ht="16.95" customHeight="1" x14ac:dyDescent="0.25">
      <c r="A56" s="1">
        <f t="shared" si="0"/>
        <v>45919</v>
      </c>
      <c r="B56" s="19"/>
      <c r="C56" s="19"/>
      <c r="D56" s="19"/>
      <c r="E56" s="19"/>
      <c r="F56" s="7">
        <v>24.04</v>
      </c>
      <c r="G56" s="7">
        <v>25.26</v>
      </c>
      <c r="H56" s="10">
        <f t="shared" ref="H56" si="541">MIN(F56,G56)</f>
        <v>24.04</v>
      </c>
      <c r="I56" s="11">
        <v>0</v>
      </c>
      <c r="J56" s="7">
        <v>24.04</v>
      </c>
      <c r="K56" s="7">
        <v>25.26</v>
      </c>
      <c r="L56" s="10">
        <f t="shared" ref="L56" si="542">MIN(J56,K56)</f>
        <v>24.04</v>
      </c>
      <c r="M56" s="11">
        <f t="shared" si="505"/>
        <v>0</v>
      </c>
      <c r="N56" s="7">
        <v>30.25</v>
      </c>
      <c r="O56" s="7">
        <v>30.77</v>
      </c>
      <c r="P56" s="10">
        <f t="shared" ref="P56" si="543">MIN(N56,O56)</f>
        <v>30.25</v>
      </c>
      <c r="Q56" s="11">
        <f t="shared" si="507"/>
        <v>0</v>
      </c>
      <c r="R56" s="7">
        <v>35.58</v>
      </c>
      <c r="S56" s="7">
        <v>35.53</v>
      </c>
      <c r="T56" s="10">
        <f t="shared" ref="T56" si="544">MIN(R56,S56)</f>
        <v>35.53</v>
      </c>
      <c r="U56" s="11">
        <f t="shared" si="215"/>
        <v>0</v>
      </c>
      <c r="V56" s="7">
        <v>33.75</v>
      </c>
      <c r="W56" s="7">
        <v>33.409999999999997</v>
      </c>
      <c r="X56" s="10">
        <f t="shared" ref="X56" si="545">MIN(V56,W56)</f>
        <v>33.409999999999997</v>
      </c>
      <c r="Y56" s="11">
        <f t="shared" si="217"/>
        <v>0</v>
      </c>
      <c r="Z56" s="7">
        <v>33.880000000000003</v>
      </c>
      <c r="AA56" s="7">
        <v>34.46</v>
      </c>
      <c r="AB56" s="10">
        <f t="shared" ref="AB56" si="546">MIN(Z56,AA56)</f>
        <v>33.880000000000003</v>
      </c>
      <c r="AC56" s="11">
        <f t="shared" si="219"/>
        <v>0</v>
      </c>
      <c r="AD56" s="7">
        <f t="shared" ref="AD56" si="547">Z56</f>
        <v>33.880000000000003</v>
      </c>
      <c r="AE56" s="7">
        <f t="shared" ref="AE56" si="548">AA56</f>
        <v>34.46</v>
      </c>
      <c r="AF56" s="10">
        <f t="shared" ref="AF56" si="549">MIN(AD56,AE56)</f>
        <v>33.880000000000003</v>
      </c>
      <c r="AG56" s="11">
        <f t="shared" si="223"/>
        <v>0</v>
      </c>
    </row>
    <row r="57" spans="1:33" ht="16.95" customHeight="1" x14ac:dyDescent="0.25">
      <c r="A57" s="1">
        <f t="shared" si="0"/>
        <v>45912</v>
      </c>
      <c r="B57" s="19"/>
      <c r="C57" s="19"/>
      <c r="D57" s="19"/>
      <c r="E57" s="19"/>
      <c r="F57" s="7">
        <v>25.08</v>
      </c>
      <c r="G57" s="7">
        <v>26.31</v>
      </c>
      <c r="H57" s="10">
        <f t="shared" ref="H57" si="550">MIN(F57,G57)</f>
        <v>25.08</v>
      </c>
      <c r="I57" s="11">
        <v>0</v>
      </c>
      <c r="J57" s="7">
        <v>25.08</v>
      </c>
      <c r="K57" s="7">
        <v>26.31</v>
      </c>
      <c r="L57" s="10">
        <f t="shared" ref="L57" si="551">MIN(J57,K57)</f>
        <v>25.08</v>
      </c>
      <c r="M57" s="11">
        <f t="shared" si="505"/>
        <v>0</v>
      </c>
      <c r="N57" s="7">
        <v>30.25</v>
      </c>
      <c r="O57" s="7">
        <v>30.77</v>
      </c>
      <c r="P57" s="10">
        <f t="shared" ref="P57" si="552">MIN(N57,O57)</f>
        <v>30.25</v>
      </c>
      <c r="Q57" s="11">
        <f t="shared" si="507"/>
        <v>0</v>
      </c>
      <c r="R57" s="7">
        <v>35.58</v>
      </c>
      <c r="S57" s="7">
        <v>35.53</v>
      </c>
      <c r="T57" s="10">
        <f t="shared" ref="T57" si="553">MIN(R57,S57)</f>
        <v>35.53</v>
      </c>
      <c r="U57" s="11">
        <f t="shared" si="215"/>
        <v>0</v>
      </c>
      <c r="V57" s="7">
        <v>33.75</v>
      </c>
      <c r="W57" s="7">
        <v>33.409999999999997</v>
      </c>
      <c r="X57" s="10">
        <f t="shared" ref="X57" si="554">MIN(V57,W57)</f>
        <v>33.409999999999997</v>
      </c>
      <c r="Y57" s="11">
        <f t="shared" si="217"/>
        <v>0</v>
      </c>
      <c r="Z57" s="7">
        <v>33.880000000000003</v>
      </c>
      <c r="AA57" s="7">
        <v>34.46</v>
      </c>
      <c r="AB57" s="10">
        <f t="shared" ref="AB57" si="555">MIN(Z57,AA57)</f>
        <v>33.880000000000003</v>
      </c>
      <c r="AC57" s="11">
        <f t="shared" si="219"/>
        <v>0</v>
      </c>
      <c r="AD57" s="7">
        <f t="shared" ref="AD57" si="556">Z57</f>
        <v>33.880000000000003</v>
      </c>
      <c r="AE57" s="7">
        <f t="shared" ref="AE57" si="557">AA57</f>
        <v>34.46</v>
      </c>
      <c r="AF57" s="10">
        <f t="shared" ref="AF57" si="558">MIN(AD57,AE57)</f>
        <v>33.880000000000003</v>
      </c>
      <c r="AG57" s="11">
        <f t="shared" si="223"/>
        <v>0</v>
      </c>
    </row>
    <row r="58" spans="1:33" ht="16.95" customHeight="1" x14ac:dyDescent="0.25">
      <c r="A58" s="1">
        <f t="shared" si="0"/>
        <v>45905</v>
      </c>
      <c r="B58" s="19"/>
      <c r="C58" s="19"/>
      <c r="D58" s="19"/>
      <c r="E58" s="19"/>
      <c r="F58" s="7">
        <v>25.08</v>
      </c>
      <c r="G58" s="7">
        <v>26.31</v>
      </c>
      <c r="H58" s="10">
        <f t="shared" ref="H58" si="559">MIN(F58,G58)</f>
        <v>25.08</v>
      </c>
      <c r="I58" s="11">
        <v>0</v>
      </c>
      <c r="J58" s="7">
        <v>25.08</v>
      </c>
      <c r="K58" s="7">
        <v>26.31</v>
      </c>
      <c r="L58" s="10">
        <f t="shared" ref="L58" si="560">MIN(J58,K58)</f>
        <v>25.08</v>
      </c>
      <c r="M58" s="11">
        <f t="shared" si="505"/>
        <v>0</v>
      </c>
      <c r="N58" s="7">
        <v>30.25</v>
      </c>
      <c r="O58" s="7">
        <v>30.77</v>
      </c>
      <c r="P58" s="10">
        <f t="shared" ref="P58" si="561">MIN(N58,O58)</f>
        <v>30.25</v>
      </c>
      <c r="Q58" s="11">
        <f t="shared" si="507"/>
        <v>0</v>
      </c>
      <c r="R58" s="7">
        <v>35.58</v>
      </c>
      <c r="S58" s="7">
        <v>35.53</v>
      </c>
      <c r="T58" s="10">
        <f t="shared" ref="T58" si="562">MIN(R58,S58)</f>
        <v>35.53</v>
      </c>
      <c r="U58" s="11">
        <f t="shared" si="215"/>
        <v>0</v>
      </c>
      <c r="V58" s="7">
        <v>33.75</v>
      </c>
      <c r="W58" s="7">
        <v>33.409999999999997</v>
      </c>
      <c r="X58" s="10">
        <f t="shared" ref="X58" si="563">MIN(V58,W58)</f>
        <v>33.409999999999997</v>
      </c>
      <c r="Y58" s="11">
        <f t="shared" si="217"/>
        <v>0</v>
      </c>
      <c r="Z58" s="7">
        <v>33.880000000000003</v>
      </c>
      <c r="AA58" s="7">
        <v>34.46</v>
      </c>
      <c r="AB58" s="10">
        <f t="shared" ref="AB58" si="564">MIN(Z58,AA58)</f>
        <v>33.880000000000003</v>
      </c>
      <c r="AC58" s="11">
        <f t="shared" si="219"/>
        <v>0</v>
      </c>
      <c r="AD58" s="7">
        <f t="shared" ref="AD58" si="565">Z58</f>
        <v>33.880000000000003</v>
      </c>
      <c r="AE58" s="7">
        <f t="shared" ref="AE58" si="566">AA58</f>
        <v>34.46</v>
      </c>
      <c r="AF58" s="10">
        <f t="shared" ref="AF58" si="567">MIN(AD58,AE58)</f>
        <v>33.880000000000003</v>
      </c>
      <c r="AG58" s="11">
        <f t="shared" si="223"/>
        <v>0</v>
      </c>
    </row>
    <row r="59" spans="1:33" ht="16.95" customHeight="1" x14ac:dyDescent="0.25">
      <c r="A59" s="1">
        <f t="shared" si="0"/>
        <v>45898</v>
      </c>
      <c r="B59" s="19"/>
      <c r="C59" s="19"/>
      <c r="D59" s="19"/>
      <c r="E59" s="19"/>
      <c r="F59" s="7">
        <v>25.58</v>
      </c>
      <c r="G59" s="7">
        <v>26.79</v>
      </c>
      <c r="H59" s="10">
        <f t="shared" ref="H59" si="568">MIN(F59,G59)</f>
        <v>25.58</v>
      </c>
      <c r="I59" s="11">
        <v>0</v>
      </c>
      <c r="J59" s="7">
        <v>25.58</v>
      </c>
      <c r="K59" s="7">
        <v>26.79</v>
      </c>
      <c r="L59" s="10">
        <f t="shared" ref="L59" si="569">MIN(J59,K59)</f>
        <v>25.58</v>
      </c>
      <c r="M59" s="11">
        <f t="shared" si="505"/>
        <v>0</v>
      </c>
      <c r="N59" s="7">
        <v>30.25</v>
      </c>
      <c r="O59" s="7">
        <v>30.77</v>
      </c>
      <c r="P59" s="10">
        <f t="shared" ref="P59" si="570">MIN(N59,O59)</f>
        <v>30.25</v>
      </c>
      <c r="Q59" s="11">
        <f t="shared" si="507"/>
        <v>0</v>
      </c>
      <c r="R59" s="7">
        <v>35.58</v>
      </c>
      <c r="S59" s="7">
        <v>35.53</v>
      </c>
      <c r="T59" s="10">
        <f t="shared" ref="T59" si="571">MIN(R59,S59)</f>
        <v>35.53</v>
      </c>
      <c r="U59" s="11">
        <f t="shared" si="215"/>
        <v>0</v>
      </c>
      <c r="V59" s="7">
        <v>33.75</v>
      </c>
      <c r="W59" s="7">
        <v>33.409999999999997</v>
      </c>
      <c r="X59" s="10">
        <f t="shared" ref="X59" si="572">MIN(V59,W59)</f>
        <v>33.409999999999997</v>
      </c>
      <c r="Y59" s="11">
        <f t="shared" si="217"/>
        <v>0</v>
      </c>
      <c r="Z59" s="7">
        <v>33.880000000000003</v>
      </c>
      <c r="AA59" s="7">
        <v>34.46</v>
      </c>
      <c r="AB59" s="10">
        <f t="shared" ref="AB59" si="573">MIN(Z59,AA59)</f>
        <v>33.880000000000003</v>
      </c>
      <c r="AC59" s="11">
        <f t="shared" si="219"/>
        <v>0</v>
      </c>
      <c r="AD59" s="7">
        <f t="shared" ref="AD59" si="574">Z59</f>
        <v>33.880000000000003</v>
      </c>
      <c r="AE59" s="7">
        <f t="shared" ref="AE59" si="575">AA59</f>
        <v>34.46</v>
      </c>
      <c r="AF59" s="10">
        <f t="shared" ref="AF59" si="576">MIN(AD59,AE59)</f>
        <v>33.880000000000003</v>
      </c>
      <c r="AG59" s="11">
        <f t="shared" si="223"/>
        <v>0</v>
      </c>
    </row>
    <row r="60" spans="1:33" ht="16.95" customHeight="1" x14ac:dyDescent="0.25">
      <c r="A60" s="1">
        <f t="shared" si="0"/>
        <v>45891</v>
      </c>
      <c r="B60" s="19"/>
      <c r="C60" s="19"/>
      <c r="D60" s="19"/>
      <c r="E60" s="19"/>
      <c r="F60" s="7">
        <v>25.98</v>
      </c>
      <c r="G60" s="7">
        <v>27.29</v>
      </c>
      <c r="H60" s="10">
        <f t="shared" ref="H60" si="577">MIN(F60,G60)</f>
        <v>25.98</v>
      </c>
      <c r="I60" s="11">
        <v>0</v>
      </c>
      <c r="J60" s="7">
        <v>25.98</v>
      </c>
      <c r="K60" s="7">
        <v>27.29</v>
      </c>
      <c r="L60" s="10">
        <f t="shared" ref="L60" si="578">MIN(J60,K60)</f>
        <v>25.98</v>
      </c>
      <c r="M60" s="11">
        <f t="shared" si="505"/>
        <v>0</v>
      </c>
      <c r="N60" s="7">
        <v>30.25</v>
      </c>
      <c r="O60" s="7">
        <v>30.77</v>
      </c>
      <c r="P60" s="10">
        <f t="shared" ref="P60" si="579">MIN(N60,O60)</f>
        <v>30.25</v>
      </c>
      <c r="Q60" s="11">
        <f t="shared" si="507"/>
        <v>0</v>
      </c>
      <c r="R60" s="7">
        <v>35.58</v>
      </c>
      <c r="S60" s="7">
        <v>35.53</v>
      </c>
      <c r="T60" s="10">
        <f t="shared" ref="T60" si="580">MIN(R60,S60)</f>
        <v>35.53</v>
      </c>
      <c r="U60" s="11">
        <f t="shared" si="215"/>
        <v>0</v>
      </c>
      <c r="V60" s="7">
        <v>33.75</v>
      </c>
      <c r="W60" s="7">
        <v>33.409999999999997</v>
      </c>
      <c r="X60" s="10">
        <f t="shared" ref="X60" si="581">MIN(V60,W60)</f>
        <v>33.409999999999997</v>
      </c>
      <c r="Y60" s="11">
        <f t="shared" si="217"/>
        <v>0</v>
      </c>
      <c r="Z60" s="7">
        <v>33.880000000000003</v>
      </c>
      <c r="AA60" s="7">
        <v>34.46</v>
      </c>
      <c r="AB60" s="10">
        <f t="shared" ref="AB60" si="582">MIN(Z60,AA60)</f>
        <v>33.880000000000003</v>
      </c>
      <c r="AC60" s="11">
        <f t="shared" si="219"/>
        <v>0</v>
      </c>
      <c r="AD60" s="7">
        <f t="shared" ref="AD60" si="583">Z60</f>
        <v>33.880000000000003</v>
      </c>
      <c r="AE60" s="7">
        <f t="shared" ref="AE60" si="584">AA60</f>
        <v>34.46</v>
      </c>
      <c r="AF60" s="10">
        <f t="shared" ref="AF60" si="585">MIN(AD60,AE60)</f>
        <v>33.880000000000003</v>
      </c>
      <c r="AG60" s="11">
        <f t="shared" si="223"/>
        <v>0</v>
      </c>
    </row>
    <row r="61" spans="1:33" ht="16.95" customHeight="1" x14ac:dyDescent="0.25">
      <c r="A61" s="1">
        <f t="shared" si="0"/>
        <v>45884</v>
      </c>
      <c r="B61" s="19"/>
      <c r="C61" s="19"/>
      <c r="D61" s="19"/>
      <c r="E61" s="19"/>
      <c r="F61" s="7">
        <v>26.5</v>
      </c>
      <c r="G61" s="7">
        <v>27.8</v>
      </c>
      <c r="H61" s="10">
        <f t="shared" ref="H61" si="586">MIN(F61,G61)</f>
        <v>26.5</v>
      </c>
      <c r="I61" s="11">
        <v>0</v>
      </c>
      <c r="J61" s="7">
        <v>26.5</v>
      </c>
      <c r="K61" s="7">
        <v>27.8</v>
      </c>
      <c r="L61" s="10">
        <f t="shared" ref="L61" si="587">MIN(J61,K61)</f>
        <v>26.5</v>
      </c>
      <c r="M61" s="11">
        <f t="shared" si="505"/>
        <v>0</v>
      </c>
      <c r="N61" s="7">
        <v>30.25</v>
      </c>
      <c r="O61" s="7">
        <v>30.77</v>
      </c>
      <c r="P61" s="10">
        <f t="shared" ref="P61" si="588">MIN(N61,O61)</f>
        <v>30.25</v>
      </c>
      <c r="Q61" s="11">
        <f t="shared" si="507"/>
        <v>0</v>
      </c>
      <c r="R61" s="7">
        <v>35.58</v>
      </c>
      <c r="S61" s="7">
        <v>35.53</v>
      </c>
      <c r="T61" s="10">
        <f t="shared" ref="T61" si="589">MIN(R61,S61)</f>
        <v>35.53</v>
      </c>
      <c r="U61" s="11">
        <f t="shared" si="215"/>
        <v>0</v>
      </c>
      <c r="V61" s="7">
        <v>33.75</v>
      </c>
      <c r="W61" s="7">
        <v>33.409999999999997</v>
      </c>
      <c r="X61" s="10">
        <f t="shared" ref="X61" si="590">MIN(V61,W61)</f>
        <v>33.409999999999997</v>
      </c>
      <c r="Y61" s="11">
        <f t="shared" si="217"/>
        <v>0</v>
      </c>
      <c r="Z61" s="7">
        <v>33.880000000000003</v>
      </c>
      <c r="AA61" s="7">
        <v>34.46</v>
      </c>
      <c r="AB61" s="10">
        <f t="shared" ref="AB61" si="591">MIN(Z61,AA61)</f>
        <v>33.880000000000003</v>
      </c>
      <c r="AC61" s="11">
        <f t="shared" si="219"/>
        <v>0</v>
      </c>
      <c r="AD61" s="7">
        <f t="shared" ref="AD61" si="592">Z61</f>
        <v>33.880000000000003</v>
      </c>
      <c r="AE61" s="7">
        <f t="shared" ref="AE61" si="593">AA61</f>
        <v>34.46</v>
      </c>
      <c r="AF61" s="10">
        <f t="shared" ref="AF61" si="594">MIN(AD61,AE61)</f>
        <v>33.880000000000003</v>
      </c>
      <c r="AG61" s="11">
        <f t="shared" si="223"/>
        <v>0</v>
      </c>
    </row>
    <row r="62" spans="1:33" ht="16.95" customHeight="1" x14ac:dyDescent="0.25">
      <c r="A62" s="1">
        <f t="shared" si="0"/>
        <v>45877</v>
      </c>
      <c r="B62" s="19"/>
      <c r="C62" s="19"/>
      <c r="D62" s="19"/>
      <c r="E62" s="19"/>
      <c r="F62" s="7">
        <v>27.17</v>
      </c>
      <c r="G62" s="7">
        <v>28.3</v>
      </c>
      <c r="H62" s="10">
        <f t="shared" ref="H62" si="595">MIN(F62,G62)</f>
        <v>27.17</v>
      </c>
      <c r="I62" s="11">
        <v>0</v>
      </c>
      <c r="J62" s="7">
        <v>27.17</v>
      </c>
      <c r="K62" s="7">
        <v>28.3</v>
      </c>
      <c r="L62" s="10">
        <f t="shared" ref="L62" si="596">MIN(J62,K62)</f>
        <v>27.17</v>
      </c>
      <c r="M62" s="11">
        <f t="shared" si="505"/>
        <v>0</v>
      </c>
      <c r="N62" s="7">
        <v>30.25</v>
      </c>
      <c r="O62" s="7">
        <v>30.77</v>
      </c>
      <c r="P62" s="10">
        <f t="shared" ref="P62" si="597">MIN(N62,O62)</f>
        <v>30.25</v>
      </c>
      <c r="Q62" s="11">
        <f t="shared" si="507"/>
        <v>0</v>
      </c>
      <c r="R62" s="7">
        <v>35.58</v>
      </c>
      <c r="S62" s="7">
        <v>35.53</v>
      </c>
      <c r="T62" s="10">
        <f t="shared" ref="T62" si="598">MIN(R62,S62)</f>
        <v>35.53</v>
      </c>
      <c r="U62" s="11">
        <f t="shared" si="215"/>
        <v>0</v>
      </c>
      <c r="V62" s="7">
        <v>33.75</v>
      </c>
      <c r="W62" s="7">
        <v>33.409999999999997</v>
      </c>
      <c r="X62" s="10">
        <f t="shared" ref="X62" si="599">MIN(V62,W62)</f>
        <v>33.409999999999997</v>
      </c>
      <c r="Y62" s="11">
        <f t="shared" si="217"/>
        <v>0</v>
      </c>
      <c r="Z62" s="7">
        <v>33.880000000000003</v>
      </c>
      <c r="AA62" s="7">
        <v>34.46</v>
      </c>
      <c r="AB62" s="10">
        <f t="shared" ref="AB62" si="600">MIN(Z62,AA62)</f>
        <v>33.880000000000003</v>
      </c>
      <c r="AC62" s="11">
        <f t="shared" si="219"/>
        <v>0</v>
      </c>
      <c r="AD62" s="7">
        <f t="shared" ref="AD62" si="601">Z62</f>
        <v>33.880000000000003</v>
      </c>
      <c r="AE62" s="7">
        <f t="shared" ref="AE62" si="602">AA62</f>
        <v>34.46</v>
      </c>
      <c r="AF62" s="10">
        <f t="shared" ref="AF62" si="603">MIN(AD62,AE62)</f>
        <v>33.880000000000003</v>
      </c>
      <c r="AG62" s="11">
        <f t="shared" si="223"/>
        <v>0</v>
      </c>
    </row>
    <row r="63" spans="1:33" ht="16.95" customHeight="1" x14ac:dyDescent="0.25">
      <c r="A63" s="1">
        <f t="shared" si="0"/>
        <v>45870</v>
      </c>
      <c r="B63" s="19"/>
      <c r="C63" s="19"/>
      <c r="D63" s="19"/>
      <c r="E63" s="19"/>
      <c r="F63" s="7">
        <v>27.5</v>
      </c>
      <c r="G63" s="7">
        <v>28.78</v>
      </c>
      <c r="H63" s="10">
        <f t="shared" ref="H63" si="604">MIN(F63,G63)</f>
        <v>27.5</v>
      </c>
      <c r="I63" s="11">
        <v>0</v>
      </c>
      <c r="J63" s="7">
        <v>27.5</v>
      </c>
      <c r="K63" s="7">
        <v>28.78</v>
      </c>
      <c r="L63" s="10">
        <f t="shared" ref="L63" si="605">MIN(J63,K63)</f>
        <v>27.5</v>
      </c>
      <c r="M63" s="11">
        <f t="shared" si="505"/>
        <v>0</v>
      </c>
      <c r="N63" s="7">
        <v>30.25</v>
      </c>
      <c r="O63" s="7">
        <v>30.77</v>
      </c>
      <c r="P63" s="10">
        <f t="shared" ref="P63" si="606">MIN(N63,O63)</f>
        <v>30.25</v>
      </c>
      <c r="Q63" s="11">
        <f t="shared" si="507"/>
        <v>0</v>
      </c>
      <c r="R63" s="7">
        <v>35.58</v>
      </c>
      <c r="S63" s="7">
        <v>35.53</v>
      </c>
      <c r="T63" s="10">
        <f t="shared" ref="T63" si="607">MIN(R63,S63)</f>
        <v>35.53</v>
      </c>
      <c r="U63" s="11">
        <f t="shared" si="215"/>
        <v>0</v>
      </c>
      <c r="V63" s="7">
        <v>33.75</v>
      </c>
      <c r="W63" s="7">
        <v>33.409999999999997</v>
      </c>
      <c r="X63" s="10">
        <f t="shared" ref="X63" si="608">MIN(V63,W63)</f>
        <v>33.409999999999997</v>
      </c>
      <c r="Y63" s="11">
        <f t="shared" si="217"/>
        <v>0</v>
      </c>
      <c r="Z63" s="7">
        <v>33.880000000000003</v>
      </c>
      <c r="AA63" s="7">
        <v>34.46</v>
      </c>
      <c r="AB63" s="10">
        <f t="shared" ref="AB63" si="609">MIN(Z63,AA63)</f>
        <v>33.880000000000003</v>
      </c>
      <c r="AC63" s="11">
        <f t="shared" si="219"/>
        <v>0</v>
      </c>
      <c r="AD63" s="7">
        <f t="shared" ref="AD63" si="610">Z63</f>
        <v>33.880000000000003</v>
      </c>
      <c r="AE63" s="7">
        <f t="shared" ref="AE63" si="611">AA63</f>
        <v>34.46</v>
      </c>
      <c r="AF63" s="10">
        <f t="shared" ref="AF63" si="612">MIN(AD63,AE63)</f>
        <v>33.880000000000003</v>
      </c>
      <c r="AG63" s="11">
        <f t="shared" si="223"/>
        <v>0</v>
      </c>
    </row>
    <row r="64" spans="1:33" ht="16.95" customHeight="1" x14ac:dyDescent="0.25">
      <c r="A64" s="1">
        <f t="shared" si="0"/>
        <v>45863</v>
      </c>
      <c r="B64" s="19"/>
      <c r="C64" s="19"/>
      <c r="D64" s="19"/>
      <c r="E64" s="19"/>
      <c r="F64" s="7">
        <v>28</v>
      </c>
      <c r="G64" s="7">
        <v>29.22</v>
      </c>
      <c r="H64" s="10">
        <f t="shared" ref="H64" si="613">MIN(F64,G64)</f>
        <v>28</v>
      </c>
      <c r="I64" s="11">
        <v>0</v>
      </c>
      <c r="J64" s="7">
        <v>28</v>
      </c>
      <c r="K64" s="7">
        <v>29.22</v>
      </c>
      <c r="L64" s="10">
        <f t="shared" ref="L64" si="614">MIN(J64,K64)</f>
        <v>28</v>
      </c>
      <c r="M64" s="11">
        <f t="shared" si="505"/>
        <v>0</v>
      </c>
      <c r="N64" s="7">
        <v>30.25</v>
      </c>
      <c r="O64" s="7">
        <v>30.77</v>
      </c>
      <c r="P64" s="10">
        <f t="shared" ref="P64" si="615">MIN(N64,O64)</f>
        <v>30.25</v>
      </c>
      <c r="Q64" s="11">
        <f t="shared" si="507"/>
        <v>0</v>
      </c>
      <c r="R64" s="7">
        <v>35.58</v>
      </c>
      <c r="S64" s="7">
        <v>35.53</v>
      </c>
      <c r="T64" s="10">
        <f t="shared" ref="T64" si="616">MIN(R64,S64)</f>
        <v>35.53</v>
      </c>
      <c r="U64" s="11">
        <f t="shared" si="215"/>
        <v>0</v>
      </c>
      <c r="V64" s="7">
        <v>33.75</v>
      </c>
      <c r="W64" s="7">
        <v>33.409999999999997</v>
      </c>
      <c r="X64" s="10">
        <f t="shared" ref="X64" si="617">MIN(V64,W64)</f>
        <v>33.409999999999997</v>
      </c>
      <c r="Y64" s="11">
        <f t="shared" si="217"/>
        <v>0</v>
      </c>
      <c r="Z64" s="7">
        <v>33.880000000000003</v>
      </c>
      <c r="AA64" s="7">
        <v>34.46</v>
      </c>
      <c r="AB64" s="10">
        <f t="shared" ref="AB64" si="618">MIN(Z64,AA64)</f>
        <v>33.880000000000003</v>
      </c>
      <c r="AC64" s="11">
        <f t="shared" si="219"/>
        <v>0</v>
      </c>
      <c r="AD64" s="7">
        <f t="shared" ref="AD64" si="619">Z64</f>
        <v>33.880000000000003</v>
      </c>
      <c r="AE64" s="7">
        <f t="shared" ref="AE64" si="620">AA64</f>
        <v>34.46</v>
      </c>
      <c r="AF64" s="10">
        <f t="shared" ref="AF64" si="621">MIN(AD64,AE64)</f>
        <v>33.880000000000003</v>
      </c>
      <c r="AG64" s="11">
        <f t="shared" si="223"/>
        <v>0</v>
      </c>
    </row>
    <row r="65" spans="1:33" ht="16.95" customHeight="1" x14ac:dyDescent="0.25">
      <c r="A65" s="1">
        <f t="shared" si="0"/>
        <v>45856</v>
      </c>
      <c r="B65" s="19"/>
      <c r="C65" s="19"/>
      <c r="D65" s="19"/>
      <c r="E65" s="19"/>
      <c r="F65" s="7">
        <v>28.5</v>
      </c>
      <c r="G65" s="7">
        <v>29.53</v>
      </c>
      <c r="H65" s="10">
        <f t="shared" ref="H65" si="622">MIN(F65,G65)</f>
        <v>28.5</v>
      </c>
      <c r="I65" s="11">
        <v>0</v>
      </c>
      <c r="J65" s="7">
        <v>28.5</v>
      </c>
      <c r="K65" s="7">
        <v>29.53</v>
      </c>
      <c r="L65" s="10">
        <f t="shared" ref="L65" si="623">MIN(J65,K65)</f>
        <v>28.5</v>
      </c>
      <c r="M65" s="11">
        <f t="shared" si="505"/>
        <v>0</v>
      </c>
      <c r="N65" s="7">
        <v>30.25</v>
      </c>
      <c r="O65" s="7">
        <v>30.77</v>
      </c>
      <c r="P65" s="10">
        <f t="shared" ref="P65" si="624">MIN(N65,O65)</f>
        <v>30.25</v>
      </c>
      <c r="Q65" s="11">
        <f t="shared" si="507"/>
        <v>0</v>
      </c>
      <c r="R65" s="7">
        <v>35.58</v>
      </c>
      <c r="S65" s="7">
        <v>35.53</v>
      </c>
      <c r="T65" s="10">
        <f t="shared" ref="T65" si="625">MIN(R65,S65)</f>
        <v>35.53</v>
      </c>
      <c r="U65" s="11">
        <f t="shared" si="215"/>
        <v>0</v>
      </c>
      <c r="V65" s="7">
        <v>33.75</v>
      </c>
      <c r="W65" s="7">
        <v>33.409999999999997</v>
      </c>
      <c r="X65" s="10">
        <f t="shared" ref="X65" si="626">MIN(V65,W65)</f>
        <v>33.409999999999997</v>
      </c>
      <c r="Y65" s="11">
        <f t="shared" si="217"/>
        <v>0</v>
      </c>
      <c r="Z65" s="7">
        <v>33.880000000000003</v>
      </c>
      <c r="AA65" s="7">
        <v>34.46</v>
      </c>
      <c r="AB65" s="10">
        <f t="shared" ref="AB65" si="627">MIN(Z65,AA65)</f>
        <v>33.880000000000003</v>
      </c>
      <c r="AC65" s="11">
        <f t="shared" si="219"/>
        <v>0</v>
      </c>
      <c r="AD65" s="7">
        <f t="shared" ref="AD65" si="628">Z65</f>
        <v>33.880000000000003</v>
      </c>
      <c r="AE65" s="7">
        <f t="shared" ref="AE65" si="629">AA65</f>
        <v>34.46</v>
      </c>
      <c r="AF65" s="10">
        <f t="shared" ref="AF65" si="630">MIN(AD65,AE65)</f>
        <v>33.880000000000003</v>
      </c>
      <c r="AG65" s="11">
        <f t="shared" si="223"/>
        <v>0</v>
      </c>
    </row>
    <row r="66" spans="1:33" ht="16.95" customHeight="1" x14ac:dyDescent="0.25">
      <c r="A66" s="1">
        <f t="shared" si="0"/>
        <v>45849</v>
      </c>
      <c r="B66" s="19"/>
      <c r="C66" s="19"/>
      <c r="D66" s="19"/>
      <c r="E66" s="19"/>
      <c r="F66" s="7">
        <v>29.17</v>
      </c>
      <c r="G66" s="7">
        <v>29.62</v>
      </c>
      <c r="H66" s="10">
        <f t="shared" ref="H66" si="631">MIN(F66,G66)</f>
        <v>29.17</v>
      </c>
      <c r="I66" s="11">
        <v>0</v>
      </c>
      <c r="J66" s="7">
        <v>29.17</v>
      </c>
      <c r="K66" s="7">
        <v>29.62</v>
      </c>
      <c r="L66" s="10">
        <f t="shared" ref="L66" si="632">MIN(J66,K66)</f>
        <v>29.17</v>
      </c>
      <c r="M66" s="11">
        <f t="shared" si="505"/>
        <v>0</v>
      </c>
      <c r="N66" s="7">
        <v>30.25</v>
      </c>
      <c r="O66" s="7">
        <v>30.77</v>
      </c>
      <c r="P66" s="10">
        <f t="shared" ref="P66" si="633">MIN(N66,O66)</f>
        <v>30.25</v>
      </c>
      <c r="Q66" s="11">
        <f t="shared" si="507"/>
        <v>0</v>
      </c>
      <c r="R66" s="7">
        <v>35.58</v>
      </c>
      <c r="S66" s="7">
        <v>35.53</v>
      </c>
      <c r="T66" s="10">
        <f t="shared" ref="T66" si="634">MIN(R66,S66)</f>
        <v>35.53</v>
      </c>
      <c r="U66" s="11">
        <f t="shared" si="215"/>
        <v>0</v>
      </c>
      <c r="V66" s="7">
        <v>33.75</v>
      </c>
      <c r="W66" s="7">
        <v>33.409999999999997</v>
      </c>
      <c r="X66" s="10">
        <f t="shared" ref="X66" si="635">MIN(V66,W66)</f>
        <v>33.409999999999997</v>
      </c>
      <c r="Y66" s="11">
        <f t="shared" si="217"/>
        <v>0</v>
      </c>
      <c r="Z66" s="7">
        <v>33.880000000000003</v>
      </c>
      <c r="AA66" s="7">
        <v>34.46</v>
      </c>
      <c r="AB66" s="10">
        <f t="shared" ref="AB66" si="636">MIN(Z66,AA66)</f>
        <v>33.880000000000003</v>
      </c>
      <c r="AC66" s="11">
        <f t="shared" si="219"/>
        <v>0</v>
      </c>
      <c r="AD66" s="7">
        <f t="shared" ref="AD66" si="637">Z66</f>
        <v>33.880000000000003</v>
      </c>
      <c r="AE66" s="7">
        <f t="shared" ref="AE66" si="638">AA66</f>
        <v>34.46</v>
      </c>
      <c r="AF66" s="10">
        <f t="shared" ref="AF66" si="639">MIN(AD66,AE66)</f>
        <v>33.880000000000003</v>
      </c>
      <c r="AG66" s="11">
        <f t="shared" si="223"/>
        <v>0</v>
      </c>
    </row>
    <row r="67" spans="1:33" ht="16.95" customHeight="1" x14ac:dyDescent="0.25">
      <c r="A67" s="1">
        <f t="shared" si="0"/>
        <v>45842</v>
      </c>
      <c r="B67" s="19"/>
      <c r="C67" s="19"/>
      <c r="D67" s="19"/>
      <c r="E67" s="19"/>
      <c r="F67" s="7">
        <v>29.83</v>
      </c>
      <c r="G67" s="7">
        <v>29.61</v>
      </c>
      <c r="H67" s="10">
        <f t="shared" ref="H67" si="640">MIN(F67,G67)</f>
        <v>29.61</v>
      </c>
      <c r="I67" s="11">
        <v>0</v>
      </c>
      <c r="J67" s="7">
        <v>29.83</v>
      </c>
      <c r="K67" s="7">
        <v>29.61</v>
      </c>
      <c r="L67" s="10">
        <f t="shared" ref="L67" si="641">MIN(J67,K67)</f>
        <v>29.61</v>
      </c>
      <c r="M67" s="11">
        <f t="shared" si="505"/>
        <v>0</v>
      </c>
      <c r="N67" s="7">
        <v>30.25</v>
      </c>
      <c r="O67" s="7">
        <v>30.77</v>
      </c>
      <c r="P67" s="10">
        <f t="shared" ref="P67" si="642">MIN(N67,O67)</f>
        <v>30.25</v>
      </c>
      <c r="Q67" s="11">
        <f t="shared" si="507"/>
        <v>0</v>
      </c>
      <c r="R67" s="7">
        <v>35.58</v>
      </c>
      <c r="S67" s="7">
        <v>35.53</v>
      </c>
      <c r="T67" s="10">
        <f t="shared" ref="T67" si="643">MIN(R67,S67)</f>
        <v>35.53</v>
      </c>
      <c r="U67" s="11">
        <f t="shared" si="215"/>
        <v>0</v>
      </c>
      <c r="V67" s="7">
        <v>33.75</v>
      </c>
      <c r="W67" s="7">
        <v>33.409999999999997</v>
      </c>
      <c r="X67" s="10">
        <f t="shared" ref="X67" si="644">MIN(V67,W67)</f>
        <v>33.409999999999997</v>
      </c>
      <c r="Y67" s="11">
        <f t="shared" si="217"/>
        <v>0</v>
      </c>
      <c r="Z67" s="7">
        <v>33.880000000000003</v>
      </c>
      <c r="AA67" s="7">
        <v>34.46</v>
      </c>
      <c r="AB67" s="10">
        <f t="shared" ref="AB67" si="645">MIN(Z67,AA67)</f>
        <v>33.880000000000003</v>
      </c>
      <c r="AC67" s="11">
        <f t="shared" si="219"/>
        <v>0</v>
      </c>
      <c r="AD67" s="7">
        <f t="shared" ref="AD67" si="646">Z67</f>
        <v>33.880000000000003</v>
      </c>
      <c r="AE67" s="7">
        <f t="shared" ref="AE67" si="647">AA67</f>
        <v>34.46</v>
      </c>
      <c r="AF67" s="10">
        <f t="shared" ref="AF67" si="648">MIN(AD67,AE67)</f>
        <v>33.880000000000003</v>
      </c>
      <c r="AG67" s="11">
        <f t="shared" si="223"/>
        <v>0</v>
      </c>
    </row>
    <row r="68" spans="1:33" ht="16.95" customHeight="1" x14ac:dyDescent="0.25">
      <c r="A68" s="1">
        <f t="shared" si="0"/>
        <v>45835</v>
      </c>
      <c r="B68" s="19"/>
      <c r="C68" s="19"/>
      <c r="D68" s="19"/>
      <c r="E68" s="19"/>
      <c r="F68" s="7">
        <v>29.83</v>
      </c>
      <c r="G68" s="7">
        <v>29.61</v>
      </c>
      <c r="H68" s="10">
        <f t="shared" ref="H68" si="649">MIN(F68,G68)</f>
        <v>29.61</v>
      </c>
      <c r="I68" s="11">
        <v>0</v>
      </c>
      <c r="J68" s="7">
        <v>29.83</v>
      </c>
      <c r="K68" s="7">
        <v>29.61</v>
      </c>
      <c r="L68" s="10">
        <f t="shared" ref="L68" si="650">MIN(J68,K68)</f>
        <v>29.61</v>
      </c>
      <c r="M68" s="11">
        <f t="shared" si="505"/>
        <v>0</v>
      </c>
      <c r="N68" s="7">
        <v>30.25</v>
      </c>
      <c r="O68" s="7">
        <v>30.77</v>
      </c>
      <c r="P68" s="10">
        <f t="shared" ref="P68" si="651">MIN(N68,O68)</f>
        <v>30.25</v>
      </c>
      <c r="Q68" s="11">
        <f t="shared" si="507"/>
        <v>0</v>
      </c>
      <c r="R68" s="7">
        <v>35.58</v>
      </c>
      <c r="S68" s="7">
        <v>35.53</v>
      </c>
      <c r="T68" s="10">
        <f t="shared" ref="T68" si="652">MIN(R68,S68)</f>
        <v>35.53</v>
      </c>
      <c r="U68" s="11">
        <f t="shared" si="215"/>
        <v>0</v>
      </c>
      <c r="V68" s="7">
        <v>33.75</v>
      </c>
      <c r="W68" s="7">
        <v>33.409999999999997</v>
      </c>
      <c r="X68" s="10">
        <f t="shared" ref="X68" si="653">MIN(V68,W68)</f>
        <v>33.409999999999997</v>
      </c>
      <c r="Y68" s="11">
        <f t="shared" si="217"/>
        <v>0</v>
      </c>
      <c r="Z68" s="7">
        <v>33.880000000000003</v>
      </c>
      <c r="AA68" s="7">
        <v>34.46</v>
      </c>
      <c r="AB68" s="10">
        <f t="shared" ref="AB68" si="654">MIN(Z68,AA68)</f>
        <v>33.880000000000003</v>
      </c>
      <c r="AC68" s="11">
        <f t="shared" si="219"/>
        <v>0</v>
      </c>
      <c r="AD68" s="7">
        <f t="shared" ref="AD68" si="655">Z68</f>
        <v>33.880000000000003</v>
      </c>
      <c r="AE68" s="7">
        <f t="shared" ref="AE68" si="656">AA68</f>
        <v>34.46</v>
      </c>
      <c r="AF68" s="10">
        <f t="shared" ref="AF68" si="657">MIN(AD68,AE68)</f>
        <v>33.880000000000003</v>
      </c>
      <c r="AG68" s="11">
        <f t="shared" si="223"/>
        <v>0</v>
      </c>
    </row>
    <row r="69" spans="1:33" ht="16.95" customHeight="1" x14ac:dyDescent="0.25">
      <c r="A69" s="1">
        <f t="shared" si="0"/>
        <v>45828</v>
      </c>
      <c r="B69" s="19"/>
      <c r="C69" s="19"/>
      <c r="D69" s="19"/>
      <c r="E69" s="19"/>
      <c r="F69" s="7">
        <v>29.75</v>
      </c>
      <c r="G69" s="7">
        <v>29.64</v>
      </c>
      <c r="H69" s="10">
        <f t="shared" ref="H69" si="658">MIN(F69,G69)</f>
        <v>29.64</v>
      </c>
      <c r="I69" s="11">
        <v>0</v>
      </c>
      <c r="J69" s="7">
        <v>29.75</v>
      </c>
      <c r="K69" s="7">
        <v>29.64</v>
      </c>
      <c r="L69" s="10">
        <f t="shared" ref="L69" si="659">MIN(J69,K69)</f>
        <v>29.64</v>
      </c>
      <c r="M69" s="11">
        <f t="shared" si="505"/>
        <v>0</v>
      </c>
      <c r="N69" s="7">
        <v>30.25</v>
      </c>
      <c r="O69" s="7">
        <v>30.77</v>
      </c>
      <c r="P69" s="10">
        <f t="shared" ref="P69" si="660">MIN(N69,O69)</f>
        <v>30.25</v>
      </c>
      <c r="Q69" s="11">
        <f t="shared" si="507"/>
        <v>0</v>
      </c>
      <c r="R69" s="7">
        <v>35.58</v>
      </c>
      <c r="S69" s="7">
        <v>35.53</v>
      </c>
      <c r="T69" s="10">
        <f t="shared" ref="T69" si="661">MIN(R69,S69)</f>
        <v>35.53</v>
      </c>
      <c r="U69" s="11">
        <f t="shared" si="215"/>
        <v>0</v>
      </c>
      <c r="V69" s="7">
        <v>33.75</v>
      </c>
      <c r="W69" s="7">
        <v>33.409999999999997</v>
      </c>
      <c r="X69" s="10">
        <f t="shared" ref="X69" si="662">MIN(V69,W69)</f>
        <v>33.409999999999997</v>
      </c>
      <c r="Y69" s="11">
        <f t="shared" si="217"/>
        <v>0</v>
      </c>
      <c r="Z69" s="7">
        <v>33.880000000000003</v>
      </c>
      <c r="AA69" s="7">
        <v>34.46</v>
      </c>
      <c r="AB69" s="10">
        <f t="shared" ref="AB69" si="663">MIN(Z69,AA69)</f>
        <v>33.880000000000003</v>
      </c>
      <c r="AC69" s="11">
        <f t="shared" si="219"/>
        <v>0</v>
      </c>
      <c r="AD69" s="7">
        <f t="shared" ref="AD69" si="664">Z69</f>
        <v>33.880000000000003</v>
      </c>
      <c r="AE69" s="7">
        <f t="shared" ref="AE69" si="665">AA69</f>
        <v>34.46</v>
      </c>
      <c r="AF69" s="10">
        <f t="shared" ref="AF69" si="666">MIN(AD69,AE69)</f>
        <v>33.880000000000003</v>
      </c>
      <c r="AG69" s="11">
        <f t="shared" si="223"/>
        <v>0</v>
      </c>
    </row>
    <row r="70" spans="1:33" ht="16.95" customHeight="1" x14ac:dyDescent="0.25">
      <c r="A70" s="1">
        <f t="shared" si="0"/>
        <v>45821</v>
      </c>
      <c r="B70" s="19"/>
      <c r="C70" s="19"/>
      <c r="D70" s="19"/>
      <c r="E70" s="19"/>
      <c r="F70" s="7">
        <v>29.42</v>
      </c>
      <c r="G70" s="7">
        <v>29.7</v>
      </c>
      <c r="H70" s="10">
        <f t="shared" ref="H70" si="667">MIN(F70,G70)</f>
        <v>29.42</v>
      </c>
      <c r="I70" s="11">
        <v>0</v>
      </c>
      <c r="J70" s="7">
        <v>29.42</v>
      </c>
      <c r="K70" s="7">
        <v>29.7</v>
      </c>
      <c r="L70" s="10">
        <f t="shared" ref="L70" si="668">MIN(J70,K70)</f>
        <v>29.42</v>
      </c>
      <c r="M70" s="11">
        <f t="shared" si="505"/>
        <v>0</v>
      </c>
      <c r="N70" s="7">
        <v>30.25</v>
      </c>
      <c r="O70" s="7">
        <v>30.77</v>
      </c>
      <c r="P70" s="10">
        <f t="shared" ref="P70" si="669">MIN(N70,O70)</f>
        <v>30.25</v>
      </c>
      <c r="Q70" s="11">
        <f t="shared" si="507"/>
        <v>0</v>
      </c>
      <c r="R70" s="7">
        <v>35.58</v>
      </c>
      <c r="S70" s="7">
        <v>35.53</v>
      </c>
      <c r="T70" s="10">
        <f t="shared" ref="T70" si="670">MIN(R70,S70)</f>
        <v>35.53</v>
      </c>
      <c r="U70" s="11">
        <f t="shared" si="215"/>
        <v>0</v>
      </c>
      <c r="V70" s="7">
        <v>33.75</v>
      </c>
      <c r="W70" s="7">
        <v>33.409999999999997</v>
      </c>
      <c r="X70" s="10">
        <f t="shared" ref="X70" si="671">MIN(V70,W70)</f>
        <v>33.409999999999997</v>
      </c>
      <c r="Y70" s="11">
        <f t="shared" si="217"/>
        <v>0</v>
      </c>
      <c r="Z70" s="7">
        <v>33.880000000000003</v>
      </c>
      <c r="AA70" s="7">
        <v>34.46</v>
      </c>
      <c r="AB70" s="10">
        <f t="shared" ref="AB70" si="672">MIN(Z70,AA70)</f>
        <v>33.880000000000003</v>
      </c>
      <c r="AC70" s="11">
        <f t="shared" si="219"/>
        <v>0</v>
      </c>
      <c r="AD70" s="7">
        <f t="shared" ref="AD70" si="673">Z70</f>
        <v>33.880000000000003</v>
      </c>
      <c r="AE70" s="7">
        <f t="shared" ref="AE70" si="674">AA70</f>
        <v>34.46</v>
      </c>
      <c r="AF70" s="10">
        <f t="shared" ref="AF70" si="675">MIN(AD70,AE70)</f>
        <v>33.880000000000003</v>
      </c>
      <c r="AG70" s="11">
        <f t="shared" si="223"/>
        <v>0</v>
      </c>
    </row>
    <row r="71" spans="1:33" ht="16.95" customHeight="1" x14ac:dyDescent="0.25">
      <c r="A71" s="1">
        <f t="shared" si="0"/>
        <v>45814</v>
      </c>
      <c r="B71" s="19"/>
      <c r="C71" s="19"/>
      <c r="D71" s="19"/>
      <c r="E71" s="19"/>
      <c r="F71" s="7">
        <v>29.58</v>
      </c>
      <c r="G71" s="7">
        <v>29.74</v>
      </c>
      <c r="H71" s="10">
        <f t="shared" ref="H71" si="676">MIN(F71,G71)</f>
        <v>29.58</v>
      </c>
      <c r="I71" s="11">
        <v>0</v>
      </c>
      <c r="J71" s="7">
        <v>29.58</v>
      </c>
      <c r="K71" s="7">
        <v>29.74</v>
      </c>
      <c r="L71" s="10">
        <f t="shared" ref="L71" si="677">MIN(J71,K71)</f>
        <v>29.58</v>
      </c>
      <c r="M71" s="11">
        <f t="shared" si="505"/>
        <v>0</v>
      </c>
      <c r="N71" s="7">
        <v>30.25</v>
      </c>
      <c r="O71" s="7">
        <v>30.77</v>
      </c>
      <c r="P71" s="10">
        <f t="shared" ref="P71" si="678">MIN(N71,O71)</f>
        <v>30.25</v>
      </c>
      <c r="Q71" s="11">
        <f t="shared" si="507"/>
        <v>0</v>
      </c>
      <c r="R71" s="7">
        <v>35.58</v>
      </c>
      <c r="S71" s="7">
        <v>35.53</v>
      </c>
      <c r="T71" s="10">
        <f t="shared" ref="T71" si="679">MIN(R71,S71)</f>
        <v>35.53</v>
      </c>
      <c r="U71" s="11">
        <f t="shared" si="215"/>
        <v>0</v>
      </c>
      <c r="V71" s="7">
        <v>33.75</v>
      </c>
      <c r="W71" s="7">
        <v>33.409999999999997</v>
      </c>
      <c r="X71" s="10">
        <f t="shared" ref="X71" si="680">MIN(V71,W71)</f>
        <v>33.409999999999997</v>
      </c>
      <c r="Y71" s="11">
        <f t="shared" si="217"/>
        <v>0</v>
      </c>
      <c r="Z71" s="7">
        <v>33.880000000000003</v>
      </c>
      <c r="AA71" s="7">
        <v>34.46</v>
      </c>
      <c r="AB71" s="10">
        <f t="shared" ref="AB71" si="681">MIN(Z71,AA71)</f>
        <v>33.880000000000003</v>
      </c>
      <c r="AC71" s="11">
        <f t="shared" si="219"/>
        <v>0</v>
      </c>
      <c r="AD71" s="7">
        <f t="shared" ref="AD71" si="682">Z71</f>
        <v>33.880000000000003</v>
      </c>
      <c r="AE71" s="7">
        <f t="shared" ref="AE71" si="683">AA71</f>
        <v>34.46</v>
      </c>
      <c r="AF71" s="10">
        <f t="shared" ref="AF71" si="684">MIN(AD71,AE71)</f>
        <v>33.880000000000003</v>
      </c>
      <c r="AG71" s="11">
        <f t="shared" si="223"/>
        <v>0</v>
      </c>
    </row>
    <row r="72" spans="1:33" ht="16.95" customHeight="1" x14ac:dyDescent="0.25">
      <c r="A72" s="1">
        <f t="shared" si="0"/>
        <v>45807</v>
      </c>
      <c r="B72" s="19"/>
      <c r="C72" s="19"/>
      <c r="D72" s="19"/>
      <c r="E72" s="19"/>
      <c r="F72" s="7"/>
      <c r="G72" s="7"/>
      <c r="H72" s="10"/>
      <c r="I72" s="20"/>
      <c r="J72" s="7">
        <v>29.58</v>
      </c>
      <c r="K72" s="7">
        <v>29.8</v>
      </c>
      <c r="L72" s="10">
        <f t="shared" ref="L72" si="685">MIN(J72,K72)</f>
        <v>29.58</v>
      </c>
      <c r="M72" s="11">
        <f t="shared" si="505"/>
        <v>0</v>
      </c>
      <c r="N72" s="7">
        <v>30.25</v>
      </c>
      <c r="O72" s="7">
        <v>30.77</v>
      </c>
      <c r="P72" s="10">
        <f t="shared" ref="P72" si="686">MIN(N72,O72)</f>
        <v>30.25</v>
      </c>
      <c r="Q72" s="11">
        <f t="shared" si="507"/>
        <v>0</v>
      </c>
      <c r="R72" s="7">
        <v>35.58</v>
      </c>
      <c r="S72" s="7">
        <v>35.53</v>
      </c>
      <c r="T72" s="10">
        <f t="shared" ref="T72" si="687">MIN(R72,S72)</f>
        <v>35.53</v>
      </c>
      <c r="U72" s="11">
        <f t="shared" si="215"/>
        <v>0</v>
      </c>
      <c r="V72" s="7">
        <v>33.75</v>
      </c>
      <c r="W72" s="7">
        <v>33.409999999999997</v>
      </c>
      <c r="X72" s="10">
        <f t="shared" ref="X72" si="688">MIN(V72,W72)</f>
        <v>33.409999999999997</v>
      </c>
      <c r="Y72" s="11">
        <f t="shared" si="217"/>
        <v>0</v>
      </c>
      <c r="Z72" s="7">
        <v>33.880000000000003</v>
      </c>
      <c r="AA72" s="7">
        <v>34.46</v>
      </c>
      <c r="AB72" s="10">
        <f t="shared" ref="AB72" si="689">MIN(Z72,AA72)</f>
        <v>33.880000000000003</v>
      </c>
      <c r="AC72" s="11">
        <f t="shared" si="219"/>
        <v>0</v>
      </c>
      <c r="AD72" s="7">
        <f t="shared" ref="AD72" si="690">Z72</f>
        <v>33.880000000000003</v>
      </c>
      <c r="AE72" s="7">
        <f t="shared" ref="AE72" si="691">AA72</f>
        <v>34.46</v>
      </c>
      <c r="AF72" s="10">
        <f t="shared" ref="AF72" si="692">MIN(AD72,AE72)</f>
        <v>33.880000000000003</v>
      </c>
      <c r="AG72" s="11">
        <f t="shared" si="223"/>
        <v>0</v>
      </c>
    </row>
    <row r="73" spans="1:33" ht="16.95" customHeight="1" x14ac:dyDescent="0.25">
      <c r="A73" s="1">
        <f t="shared" si="0"/>
        <v>45800</v>
      </c>
      <c r="B73" s="19"/>
      <c r="C73" s="19"/>
      <c r="D73" s="19"/>
      <c r="E73" s="19"/>
      <c r="F73" s="7"/>
      <c r="G73" s="7"/>
      <c r="H73" s="10"/>
      <c r="I73" s="20"/>
      <c r="J73" s="7">
        <v>29.92</v>
      </c>
      <c r="K73" s="7">
        <v>29.9</v>
      </c>
      <c r="L73" s="10">
        <f t="shared" ref="L73" si="693">MIN(J73,K73)</f>
        <v>29.9</v>
      </c>
      <c r="M73" s="11">
        <f t="shared" si="505"/>
        <v>0</v>
      </c>
      <c r="N73" s="7">
        <v>30.25</v>
      </c>
      <c r="O73" s="7">
        <v>30.77</v>
      </c>
      <c r="P73" s="10">
        <f t="shared" ref="P73" si="694">MIN(N73,O73)</f>
        <v>30.25</v>
      </c>
      <c r="Q73" s="11">
        <f t="shared" si="507"/>
        <v>0</v>
      </c>
      <c r="R73" s="7">
        <v>35.58</v>
      </c>
      <c r="S73" s="7">
        <v>35.53</v>
      </c>
      <c r="T73" s="10">
        <f t="shared" ref="T73" si="695">MIN(R73,S73)</f>
        <v>35.53</v>
      </c>
      <c r="U73" s="11">
        <f t="shared" si="215"/>
        <v>0</v>
      </c>
      <c r="V73" s="7">
        <v>33.75</v>
      </c>
      <c r="W73" s="7">
        <v>33.409999999999997</v>
      </c>
      <c r="X73" s="10">
        <f t="shared" ref="X73" si="696">MIN(V73,W73)</f>
        <v>33.409999999999997</v>
      </c>
      <c r="Y73" s="11">
        <f t="shared" si="217"/>
        <v>0</v>
      </c>
      <c r="Z73" s="7">
        <v>33.880000000000003</v>
      </c>
      <c r="AA73" s="7">
        <v>34.46</v>
      </c>
      <c r="AB73" s="10">
        <f t="shared" ref="AB73" si="697">MIN(Z73,AA73)</f>
        <v>33.880000000000003</v>
      </c>
      <c r="AC73" s="11">
        <f t="shared" si="219"/>
        <v>0</v>
      </c>
      <c r="AD73" s="7">
        <f t="shared" ref="AD73" si="698">Z73</f>
        <v>33.880000000000003</v>
      </c>
      <c r="AE73" s="7">
        <f t="shared" ref="AE73" si="699">AA73</f>
        <v>34.46</v>
      </c>
      <c r="AF73" s="10">
        <f t="shared" ref="AF73" si="700">MIN(AD73,AE73)</f>
        <v>33.880000000000003</v>
      </c>
      <c r="AG73" s="11">
        <f t="shared" si="223"/>
        <v>0</v>
      </c>
    </row>
    <row r="74" spans="1:33" ht="16.95" customHeight="1" x14ac:dyDescent="0.25">
      <c r="A74" s="1">
        <f t="shared" si="0"/>
        <v>45793</v>
      </c>
      <c r="B74" s="19"/>
      <c r="C74" s="19"/>
      <c r="D74" s="19"/>
      <c r="E74" s="19"/>
      <c r="F74" s="7"/>
      <c r="G74" s="7"/>
      <c r="H74" s="10"/>
      <c r="I74" s="20"/>
      <c r="J74" s="7">
        <v>29.75</v>
      </c>
      <c r="K74" s="7">
        <v>30.09</v>
      </c>
      <c r="L74" s="10">
        <f t="shared" ref="L74" si="701">MIN(J74,K74)</f>
        <v>29.75</v>
      </c>
      <c r="M74" s="11">
        <f t="shared" si="505"/>
        <v>0</v>
      </c>
      <c r="N74" s="7">
        <v>30.25</v>
      </c>
      <c r="O74" s="7">
        <v>30.77</v>
      </c>
      <c r="P74" s="10">
        <f t="shared" ref="P74" si="702">MIN(N74,O74)</f>
        <v>30.25</v>
      </c>
      <c r="Q74" s="11">
        <f t="shared" si="507"/>
        <v>0</v>
      </c>
      <c r="R74" s="7">
        <v>35.58</v>
      </c>
      <c r="S74" s="7">
        <v>35.53</v>
      </c>
      <c r="T74" s="10">
        <f t="shared" ref="T74" si="703">MIN(R74,S74)</f>
        <v>35.53</v>
      </c>
      <c r="U74" s="11">
        <f t="shared" si="215"/>
        <v>0</v>
      </c>
      <c r="V74" s="7">
        <v>33.75</v>
      </c>
      <c r="W74" s="7">
        <v>33.409999999999997</v>
      </c>
      <c r="X74" s="10">
        <f t="shared" ref="X74" si="704">MIN(V74,W74)</f>
        <v>33.409999999999997</v>
      </c>
      <c r="Y74" s="11">
        <f t="shared" si="217"/>
        <v>0</v>
      </c>
      <c r="Z74" s="7">
        <v>33.880000000000003</v>
      </c>
      <c r="AA74" s="7">
        <v>34.46</v>
      </c>
      <c r="AB74" s="10">
        <f t="shared" ref="AB74" si="705">MIN(Z74,AA74)</f>
        <v>33.880000000000003</v>
      </c>
      <c r="AC74" s="11">
        <f t="shared" si="219"/>
        <v>0</v>
      </c>
      <c r="AD74" s="7">
        <f t="shared" ref="AD74" si="706">Z74</f>
        <v>33.880000000000003</v>
      </c>
      <c r="AE74" s="7">
        <f t="shared" ref="AE74" si="707">AA74</f>
        <v>34.46</v>
      </c>
      <c r="AF74" s="10">
        <f t="shared" ref="AF74" si="708">MIN(AD74,AE74)</f>
        <v>33.880000000000003</v>
      </c>
      <c r="AG74" s="11">
        <f t="shared" si="223"/>
        <v>0</v>
      </c>
    </row>
    <row r="75" spans="1:33" ht="16.95" customHeight="1" x14ac:dyDescent="0.25">
      <c r="A75" s="1">
        <f t="shared" si="0"/>
        <v>45786</v>
      </c>
      <c r="B75" s="19"/>
      <c r="C75" s="19"/>
      <c r="D75" s="19"/>
      <c r="E75" s="19"/>
      <c r="F75" s="7"/>
      <c r="G75" s="7"/>
      <c r="H75" s="10"/>
      <c r="I75" s="20"/>
      <c r="J75" s="7">
        <v>29.75</v>
      </c>
      <c r="K75" s="7">
        <v>30.29</v>
      </c>
      <c r="L75" s="10">
        <f t="shared" ref="L75" si="709">MIN(J75,K75)</f>
        <v>29.75</v>
      </c>
      <c r="M75" s="11">
        <f t="shared" si="505"/>
        <v>0</v>
      </c>
      <c r="N75" s="7">
        <v>30.25</v>
      </c>
      <c r="O75" s="7">
        <v>30.77</v>
      </c>
      <c r="P75" s="10">
        <f t="shared" ref="P75" si="710">MIN(N75,O75)</f>
        <v>30.25</v>
      </c>
      <c r="Q75" s="11">
        <f t="shared" si="507"/>
        <v>0</v>
      </c>
      <c r="R75" s="7">
        <v>35.58</v>
      </c>
      <c r="S75" s="7">
        <v>35.53</v>
      </c>
      <c r="T75" s="10">
        <f t="shared" ref="T75" si="711">MIN(R75,S75)</f>
        <v>35.53</v>
      </c>
      <c r="U75" s="11">
        <f t="shared" si="215"/>
        <v>0</v>
      </c>
      <c r="V75" s="7">
        <v>33.75</v>
      </c>
      <c r="W75" s="7">
        <v>33.409999999999997</v>
      </c>
      <c r="X75" s="10">
        <f t="shared" ref="X75" si="712">MIN(V75,W75)</f>
        <v>33.409999999999997</v>
      </c>
      <c r="Y75" s="11">
        <f t="shared" si="217"/>
        <v>0</v>
      </c>
      <c r="Z75" s="7">
        <v>33.880000000000003</v>
      </c>
      <c r="AA75" s="7">
        <v>34.46</v>
      </c>
      <c r="AB75" s="10">
        <f t="shared" ref="AB75" si="713">MIN(Z75,AA75)</f>
        <v>33.880000000000003</v>
      </c>
      <c r="AC75" s="11">
        <f t="shared" si="219"/>
        <v>0</v>
      </c>
      <c r="AD75" s="7">
        <f t="shared" ref="AD75" si="714">Z75</f>
        <v>33.880000000000003</v>
      </c>
      <c r="AE75" s="7">
        <f t="shared" ref="AE75" si="715">AA75</f>
        <v>34.46</v>
      </c>
      <c r="AF75" s="10">
        <f t="shared" ref="AF75" si="716">MIN(AD75,AE75)</f>
        <v>33.880000000000003</v>
      </c>
      <c r="AG75" s="11">
        <f t="shared" si="223"/>
        <v>0</v>
      </c>
    </row>
    <row r="76" spans="1:33" ht="16.95" customHeight="1" x14ac:dyDescent="0.25">
      <c r="A76" s="1">
        <f t="shared" si="0"/>
        <v>45779</v>
      </c>
      <c r="B76" s="19"/>
      <c r="C76" s="19"/>
      <c r="D76" s="19"/>
      <c r="E76" s="19"/>
      <c r="F76" s="7"/>
      <c r="G76" s="7"/>
      <c r="H76" s="10"/>
      <c r="I76" s="20"/>
      <c r="J76" s="7">
        <v>30.25</v>
      </c>
      <c r="K76" s="7">
        <v>30.77</v>
      </c>
      <c r="L76" s="10">
        <f t="shared" ref="L76" si="717">MIN(J76,K76)</f>
        <v>30.25</v>
      </c>
      <c r="M76" s="11">
        <f t="shared" si="505"/>
        <v>0</v>
      </c>
      <c r="N76" s="7">
        <v>30.25</v>
      </c>
      <c r="O76" s="7">
        <v>30.77</v>
      </c>
      <c r="P76" s="10">
        <f t="shared" ref="P76" si="718">MIN(N76,O76)</f>
        <v>30.25</v>
      </c>
      <c r="Q76" s="11">
        <f t="shared" si="507"/>
        <v>0</v>
      </c>
      <c r="R76" s="7">
        <v>35.58</v>
      </c>
      <c r="S76" s="7">
        <v>35.53</v>
      </c>
      <c r="T76" s="10">
        <f t="shared" ref="T76" si="719">MIN(R76,S76)</f>
        <v>35.53</v>
      </c>
      <c r="U76" s="11">
        <f t="shared" si="215"/>
        <v>0</v>
      </c>
      <c r="V76" s="7">
        <v>33.75</v>
      </c>
      <c r="W76" s="7">
        <v>33.409999999999997</v>
      </c>
      <c r="X76" s="10">
        <f t="shared" ref="X76" si="720">MIN(V76,W76)</f>
        <v>33.409999999999997</v>
      </c>
      <c r="Y76" s="11">
        <f t="shared" si="217"/>
        <v>0</v>
      </c>
      <c r="Z76" s="7">
        <v>33.880000000000003</v>
      </c>
      <c r="AA76" s="7">
        <v>34.46</v>
      </c>
      <c r="AB76" s="10">
        <f t="shared" ref="AB76" si="721">MIN(Z76,AA76)</f>
        <v>33.880000000000003</v>
      </c>
      <c r="AC76" s="11">
        <f t="shared" si="219"/>
        <v>0</v>
      </c>
      <c r="AD76" s="7">
        <f t="shared" ref="AD76" si="722">Z76</f>
        <v>33.880000000000003</v>
      </c>
      <c r="AE76" s="7">
        <f t="shared" ref="AE76" si="723">AA76</f>
        <v>34.46</v>
      </c>
      <c r="AF76" s="10">
        <f t="shared" ref="AF76" si="724">MIN(AD76,AE76)</f>
        <v>33.880000000000003</v>
      </c>
      <c r="AG76" s="11">
        <f t="shared" si="223"/>
        <v>0</v>
      </c>
    </row>
    <row r="77" spans="1:33" ht="16.95" customHeight="1" x14ac:dyDescent="0.25">
      <c r="A77" s="1">
        <f t="shared" si="0"/>
        <v>45772</v>
      </c>
      <c r="B77" s="19"/>
      <c r="C77" s="19"/>
      <c r="D77" s="19"/>
      <c r="E77" s="19"/>
      <c r="F77" s="7"/>
      <c r="G77" s="7"/>
      <c r="H77" s="10"/>
      <c r="I77" s="20"/>
      <c r="J77" s="7">
        <v>30.25</v>
      </c>
      <c r="K77" s="7">
        <v>30.77</v>
      </c>
      <c r="L77" s="10">
        <f t="shared" ref="L77" si="725">MIN(J77,K77)</f>
        <v>30.25</v>
      </c>
      <c r="M77" s="11">
        <f t="shared" si="505"/>
        <v>0</v>
      </c>
      <c r="N77" s="7">
        <v>30.25</v>
      </c>
      <c r="O77" s="7">
        <v>30.77</v>
      </c>
      <c r="P77" s="10">
        <f t="shared" ref="P77" si="726">MIN(N77,O77)</f>
        <v>30.25</v>
      </c>
      <c r="Q77" s="11">
        <f t="shared" si="507"/>
        <v>0</v>
      </c>
      <c r="R77" s="7">
        <v>35.58</v>
      </c>
      <c r="S77" s="7">
        <v>35.53</v>
      </c>
      <c r="T77" s="10">
        <f t="shared" ref="T77" si="727">MIN(R77,S77)</f>
        <v>35.53</v>
      </c>
      <c r="U77" s="11">
        <f t="shared" si="215"/>
        <v>0</v>
      </c>
      <c r="V77" s="7">
        <v>33.75</v>
      </c>
      <c r="W77" s="7">
        <v>33.409999999999997</v>
      </c>
      <c r="X77" s="10">
        <f t="shared" ref="X77" si="728">MIN(V77,W77)</f>
        <v>33.409999999999997</v>
      </c>
      <c r="Y77" s="11">
        <f t="shared" si="217"/>
        <v>0</v>
      </c>
      <c r="Z77" s="7">
        <v>33.880000000000003</v>
      </c>
      <c r="AA77" s="7">
        <v>34.46</v>
      </c>
      <c r="AB77" s="10">
        <f t="shared" ref="AB77" si="729">MIN(Z77,AA77)</f>
        <v>33.880000000000003</v>
      </c>
      <c r="AC77" s="11">
        <f t="shared" si="219"/>
        <v>0</v>
      </c>
      <c r="AD77" s="7">
        <f t="shared" ref="AD77" si="730">Z77</f>
        <v>33.880000000000003</v>
      </c>
      <c r="AE77" s="7">
        <f t="shared" ref="AE77" si="731">AA77</f>
        <v>34.46</v>
      </c>
      <c r="AF77" s="10">
        <f t="shared" ref="AF77" si="732">MIN(AD77,AE77)</f>
        <v>33.880000000000003</v>
      </c>
      <c r="AG77" s="11">
        <f t="shared" si="223"/>
        <v>0</v>
      </c>
    </row>
    <row r="78" spans="1:33" ht="16.95" customHeight="1" x14ac:dyDescent="0.25">
      <c r="A78" s="1">
        <f t="shared" si="0"/>
        <v>45765</v>
      </c>
      <c r="B78" s="19"/>
      <c r="C78" s="19"/>
      <c r="D78" s="19"/>
      <c r="E78" s="19"/>
      <c r="F78" s="7"/>
      <c r="G78" s="7"/>
      <c r="H78" s="10"/>
      <c r="I78" s="20"/>
      <c r="J78" s="7">
        <v>30.58</v>
      </c>
      <c r="K78" s="7">
        <v>30.83</v>
      </c>
      <c r="L78" s="10">
        <f t="shared" ref="L78" si="733">MIN(J78,K78)</f>
        <v>30.58</v>
      </c>
      <c r="M78" s="11">
        <f t="shared" si="505"/>
        <v>0</v>
      </c>
      <c r="N78" s="7">
        <v>30.58</v>
      </c>
      <c r="O78" s="7">
        <v>30.83</v>
      </c>
      <c r="P78" s="10">
        <f t="shared" ref="P78" si="734">MIN(N78,O78)</f>
        <v>30.58</v>
      </c>
      <c r="Q78" s="11">
        <f t="shared" si="507"/>
        <v>0</v>
      </c>
      <c r="R78" s="7">
        <v>35.58</v>
      </c>
      <c r="S78" s="7">
        <v>35.53</v>
      </c>
      <c r="T78" s="10">
        <f t="shared" ref="T78" si="735">MIN(R78,S78)</f>
        <v>35.53</v>
      </c>
      <c r="U78" s="11">
        <f t="shared" si="215"/>
        <v>0</v>
      </c>
      <c r="V78" s="7">
        <v>33.75</v>
      </c>
      <c r="W78" s="7">
        <v>33.409999999999997</v>
      </c>
      <c r="X78" s="10">
        <f t="shared" ref="X78" si="736">MIN(V78,W78)</f>
        <v>33.409999999999997</v>
      </c>
      <c r="Y78" s="11">
        <f t="shared" si="217"/>
        <v>0</v>
      </c>
      <c r="Z78" s="7">
        <v>33.880000000000003</v>
      </c>
      <c r="AA78" s="7">
        <v>34.46</v>
      </c>
      <c r="AB78" s="10">
        <f t="shared" ref="AB78" si="737">MIN(Z78,AA78)</f>
        <v>33.880000000000003</v>
      </c>
      <c r="AC78" s="11">
        <f t="shared" si="219"/>
        <v>0</v>
      </c>
      <c r="AD78" s="7">
        <f t="shared" ref="AD78" si="738">Z78</f>
        <v>33.880000000000003</v>
      </c>
      <c r="AE78" s="7">
        <f t="shared" ref="AE78" si="739">AA78</f>
        <v>34.46</v>
      </c>
      <c r="AF78" s="10">
        <f t="shared" ref="AF78" si="740">MIN(AD78,AE78)</f>
        <v>33.880000000000003</v>
      </c>
      <c r="AG78" s="11">
        <f t="shared" si="223"/>
        <v>0</v>
      </c>
    </row>
    <row r="79" spans="1:33" ht="16.95" customHeight="1" x14ac:dyDescent="0.25">
      <c r="A79" s="1">
        <f t="shared" si="0"/>
        <v>45758</v>
      </c>
      <c r="B79" s="19"/>
      <c r="C79" s="19"/>
      <c r="D79" s="19"/>
      <c r="E79" s="19"/>
      <c r="F79" s="7"/>
      <c r="G79" s="7"/>
      <c r="H79" s="10"/>
      <c r="I79" s="20"/>
      <c r="J79" s="7">
        <v>30.58</v>
      </c>
      <c r="K79" s="7">
        <v>30.9</v>
      </c>
      <c r="L79" s="10">
        <f t="shared" ref="L79" si="741">MIN(J79,K79)</f>
        <v>30.58</v>
      </c>
      <c r="M79" s="11">
        <f t="shared" si="505"/>
        <v>0</v>
      </c>
      <c r="N79" s="7">
        <v>30.58</v>
      </c>
      <c r="O79" s="7">
        <v>30.9</v>
      </c>
      <c r="P79" s="10">
        <f t="shared" ref="P79" si="742">MIN(N79,O79)</f>
        <v>30.58</v>
      </c>
      <c r="Q79" s="11">
        <f t="shared" si="507"/>
        <v>0</v>
      </c>
      <c r="R79" s="7">
        <v>35.58</v>
      </c>
      <c r="S79" s="7">
        <v>35.53</v>
      </c>
      <c r="T79" s="10">
        <f t="shared" ref="T79" si="743">MIN(R79,S79)</f>
        <v>35.53</v>
      </c>
      <c r="U79" s="11">
        <f t="shared" si="215"/>
        <v>0</v>
      </c>
      <c r="V79" s="7">
        <v>33.75</v>
      </c>
      <c r="W79" s="7">
        <v>33.409999999999997</v>
      </c>
      <c r="X79" s="10">
        <f t="shared" ref="X79" si="744">MIN(V79,W79)</f>
        <v>33.409999999999997</v>
      </c>
      <c r="Y79" s="11">
        <f t="shared" si="217"/>
        <v>0</v>
      </c>
      <c r="Z79" s="7">
        <v>33.880000000000003</v>
      </c>
      <c r="AA79" s="7">
        <v>34.46</v>
      </c>
      <c r="AB79" s="10">
        <f t="shared" ref="AB79" si="745">MIN(Z79,AA79)</f>
        <v>33.880000000000003</v>
      </c>
      <c r="AC79" s="11">
        <f t="shared" si="219"/>
        <v>0</v>
      </c>
      <c r="AD79" s="7">
        <f t="shared" ref="AD79" si="746">Z79</f>
        <v>33.880000000000003</v>
      </c>
      <c r="AE79" s="7">
        <f t="shared" ref="AE79" si="747">AA79</f>
        <v>34.46</v>
      </c>
      <c r="AF79" s="10">
        <f t="shared" ref="AF79" si="748">MIN(AD79,AE79)</f>
        <v>33.880000000000003</v>
      </c>
      <c r="AG79" s="11">
        <f t="shared" si="223"/>
        <v>0</v>
      </c>
    </row>
    <row r="80" spans="1:33" ht="16.95" customHeight="1" x14ac:dyDescent="0.25">
      <c r="A80" s="1">
        <f t="shared" si="0"/>
        <v>45751</v>
      </c>
      <c r="B80" s="19"/>
      <c r="C80" s="19"/>
      <c r="D80" s="19"/>
      <c r="E80" s="19"/>
      <c r="F80" s="7"/>
      <c r="G80" s="7"/>
      <c r="H80" s="10"/>
      <c r="I80" s="20"/>
      <c r="J80" s="7">
        <v>30.92</v>
      </c>
      <c r="K80" s="7">
        <v>30.88</v>
      </c>
      <c r="L80" s="10">
        <f t="shared" ref="L80" si="749">MIN(J80,K80)</f>
        <v>30.88</v>
      </c>
      <c r="M80" s="11">
        <f t="shared" si="505"/>
        <v>0</v>
      </c>
      <c r="N80" s="7">
        <v>30.92</v>
      </c>
      <c r="O80" s="7">
        <v>30.88</v>
      </c>
      <c r="P80" s="10">
        <f t="shared" ref="P80" si="750">MIN(N80,O80)</f>
        <v>30.88</v>
      </c>
      <c r="Q80" s="11">
        <f t="shared" si="507"/>
        <v>0</v>
      </c>
      <c r="R80" s="7">
        <v>35.58</v>
      </c>
      <c r="S80" s="7">
        <v>35.53</v>
      </c>
      <c r="T80" s="10">
        <f t="shared" ref="T80" si="751">MIN(R80,S80)</f>
        <v>35.53</v>
      </c>
      <c r="U80" s="11">
        <f t="shared" si="215"/>
        <v>0</v>
      </c>
      <c r="V80" s="7">
        <v>33.75</v>
      </c>
      <c r="W80" s="7">
        <v>33.409999999999997</v>
      </c>
      <c r="X80" s="10">
        <f t="shared" ref="X80" si="752">MIN(V80,W80)</f>
        <v>33.409999999999997</v>
      </c>
      <c r="Y80" s="11">
        <f t="shared" si="217"/>
        <v>0</v>
      </c>
      <c r="Z80" s="7">
        <v>33.880000000000003</v>
      </c>
      <c r="AA80" s="7">
        <v>34.46</v>
      </c>
      <c r="AB80" s="10">
        <f t="shared" ref="AB80" si="753">MIN(Z80,AA80)</f>
        <v>33.880000000000003</v>
      </c>
      <c r="AC80" s="11">
        <f t="shared" si="219"/>
        <v>0</v>
      </c>
      <c r="AD80" s="7">
        <f t="shared" ref="AD80" si="754">Z80</f>
        <v>33.880000000000003</v>
      </c>
      <c r="AE80" s="7">
        <f t="shared" ref="AE80" si="755">AA80</f>
        <v>34.46</v>
      </c>
      <c r="AF80" s="10">
        <f t="shared" ref="AF80" si="756">MIN(AD80,AE80)</f>
        <v>33.880000000000003</v>
      </c>
      <c r="AG80" s="11">
        <f t="shared" si="223"/>
        <v>0</v>
      </c>
    </row>
    <row r="81" spans="1:33" ht="16.95" customHeight="1" x14ac:dyDescent="0.25">
      <c r="A81" s="1">
        <f t="shared" si="0"/>
        <v>45744</v>
      </c>
      <c r="B81" s="19"/>
      <c r="C81" s="19"/>
      <c r="D81" s="19"/>
      <c r="E81" s="19"/>
      <c r="F81" s="7"/>
      <c r="G81" s="7"/>
      <c r="H81" s="10"/>
      <c r="I81" s="20"/>
      <c r="J81" s="7">
        <v>31.08</v>
      </c>
      <c r="K81" s="7">
        <v>30.89</v>
      </c>
      <c r="L81" s="10">
        <f t="shared" ref="L81" si="757">MIN(J81,K81)</f>
        <v>30.89</v>
      </c>
      <c r="M81" s="11">
        <f t="shared" si="505"/>
        <v>0</v>
      </c>
      <c r="N81" s="7">
        <v>31.08</v>
      </c>
      <c r="O81" s="7">
        <v>30.89</v>
      </c>
      <c r="P81" s="10">
        <f t="shared" ref="P81" si="758">MIN(N81,O81)</f>
        <v>30.89</v>
      </c>
      <c r="Q81" s="11">
        <f t="shared" si="507"/>
        <v>0</v>
      </c>
      <c r="R81" s="7">
        <v>35.58</v>
      </c>
      <c r="S81" s="7">
        <v>35.53</v>
      </c>
      <c r="T81" s="10">
        <f t="shared" ref="T81" si="759">MIN(R81,S81)</f>
        <v>35.53</v>
      </c>
      <c r="U81" s="11">
        <f t="shared" si="215"/>
        <v>0</v>
      </c>
      <c r="V81" s="7">
        <v>33.75</v>
      </c>
      <c r="W81" s="7">
        <v>33.409999999999997</v>
      </c>
      <c r="X81" s="10">
        <f t="shared" ref="X81" si="760">MIN(V81,W81)</f>
        <v>33.409999999999997</v>
      </c>
      <c r="Y81" s="11">
        <f t="shared" si="217"/>
        <v>0</v>
      </c>
      <c r="Z81" s="7">
        <v>33.880000000000003</v>
      </c>
      <c r="AA81" s="7">
        <v>34.46</v>
      </c>
      <c r="AB81" s="10">
        <f t="shared" ref="AB81" si="761">MIN(Z81,AA81)</f>
        <v>33.880000000000003</v>
      </c>
      <c r="AC81" s="11">
        <f t="shared" si="219"/>
        <v>0</v>
      </c>
      <c r="AD81" s="7">
        <f t="shared" ref="AD81" si="762">Z81</f>
        <v>33.880000000000003</v>
      </c>
      <c r="AE81" s="7">
        <f t="shared" ref="AE81" si="763">AA81</f>
        <v>34.46</v>
      </c>
      <c r="AF81" s="10">
        <f t="shared" ref="AF81" si="764">MIN(AD81,AE81)</f>
        <v>33.880000000000003</v>
      </c>
      <c r="AG81" s="11">
        <f t="shared" si="223"/>
        <v>0</v>
      </c>
    </row>
    <row r="82" spans="1:33" ht="16.95" customHeight="1" x14ac:dyDescent="0.25">
      <c r="A82" s="1">
        <f t="shared" si="0"/>
        <v>45737</v>
      </c>
      <c r="B82" s="19"/>
      <c r="C82" s="19"/>
      <c r="D82" s="19"/>
      <c r="E82" s="19"/>
      <c r="F82" s="7"/>
      <c r="G82" s="7"/>
      <c r="H82" s="10"/>
      <c r="I82" s="20"/>
      <c r="J82" s="7">
        <v>30.75</v>
      </c>
      <c r="K82" s="7">
        <v>31.01</v>
      </c>
      <c r="L82" s="10">
        <f t="shared" ref="L82" si="765">MIN(J82,K82)</f>
        <v>30.75</v>
      </c>
      <c r="M82" s="11">
        <f t="shared" si="505"/>
        <v>0</v>
      </c>
      <c r="N82" s="7">
        <v>30.75</v>
      </c>
      <c r="O82" s="7">
        <v>31.01</v>
      </c>
      <c r="P82" s="10">
        <f t="shared" ref="P82" si="766">MIN(N82,O82)</f>
        <v>30.75</v>
      </c>
      <c r="Q82" s="11">
        <f t="shared" si="507"/>
        <v>0</v>
      </c>
      <c r="R82" s="7">
        <v>35.58</v>
      </c>
      <c r="S82" s="7">
        <v>35.53</v>
      </c>
      <c r="T82" s="10">
        <f t="shared" ref="T82" si="767">MIN(R82,S82)</f>
        <v>35.53</v>
      </c>
      <c r="U82" s="11">
        <f t="shared" si="215"/>
        <v>0</v>
      </c>
      <c r="V82" s="7">
        <v>33.75</v>
      </c>
      <c r="W82" s="7">
        <v>33.409999999999997</v>
      </c>
      <c r="X82" s="10">
        <f t="shared" ref="X82" si="768">MIN(V82,W82)</f>
        <v>33.409999999999997</v>
      </c>
      <c r="Y82" s="11">
        <f t="shared" si="217"/>
        <v>0</v>
      </c>
      <c r="Z82" s="7">
        <v>33.880000000000003</v>
      </c>
      <c r="AA82" s="7">
        <v>34.46</v>
      </c>
      <c r="AB82" s="10">
        <f t="shared" ref="AB82" si="769">MIN(Z82,AA82)</f>
        <v>33.880000000000003</v>
      </c>
      <c r="AC82" s="11">
        <f t="shared" si="219"/>
        <v>0</v>
      </c>
      <c r="AD82" s="7">
        <f t="shared" ref="AD82" si="770">Z82</f>
        <v>33.880000000000003</v>
      </c>
      <c r="AE82" s="7">
        <f t="shared" ref="AE82" si="771">AA82</f>
        <v>34.46</v>
      </c>
      <c r="AF82" s="10">
        <f t="shared" ref="AF82" si="772">MIN(AD82,AE82)</f>
        <v>33.880000000000003</v>
      </c>
      <c r="AG82" s="11">
        <f t="shared" si="223"/>
        <v>0</v>
      </c>
    </row>
    <row r="83" spans="1:33" ht="16.95" customHeight="1" x14ac:dyDescent="0.25">
      <c r="A83" s="1">
        <f t="shared" si="0"/>
        <v>45730</v>
      </c>
      <c r="B83" s="19"/>
      <c r="C83" s="19"/>
      <c r="D83" s="19"/>
      <c r="E83" s="19"/>
      <c r="F83" s="7"/>
      <c r="G83" s="7"/>
      <c r="H83" s="10"/>
      <c r="I83" s="20"/>
      <c r="J83" s="7">
        <v>30.92</v>
      </c>
      <c r="K83" s="7">
        <v>31.13</v>
      </c>
      <c r="L83" s="10">
        <f t="shared" ref="L83" si="773">MIN(J83,K83)</f>
        <v>30.92</v>
      </c>
      <c r="M83" s="11">
        <f t="shared" si="505"/>
        <v>0</v>
      </c>
      <c r="N83" s="7">
        <v>30.92</v>
      </c>
      <c r="O83" s="7">
        <v>31.13</v>
      </c>
      <c r="P83" s="10">
        <f t="shared" ref="P83" si="774">MIN(N83,O83)</f>
        <v>30.92</v>
      </c>
      <c r="Q83" s="11">
        <f t="shared" si="507"/>
        <v>0</v>
      </c>
      <c r="R83" s="7">
        <v>35.58</v>
      </c>
      <c r="S83" s="7">
        <v>35.53</v>
      </c>
      <c r="T83" s="10">
        <f t="shared" ref="T83" si="775">MIN(R83,S83)</f>
        <v>35.53</v>
      </c>
      <c r="U83" s="11">
        <f t="shared" si="215"/>
        <v>0</v>
      </c>
      <c r="V83" s="7">
        <v>33.75</v>
      </c>
      <c r="W83" s="7">
        <v>33.409999999999997</v>
      </c>
      <c r="X83" s="10">
        <f t="shared" ref="X83" si="776">MIN(V83,W83)</f>
        <v>33.409999999999997</v>
      </c>
      <c r="Y83" s="11">
        <f t="shared" si="217"/>
        <v>0</v>
      </c>
      <c r="Z83" s="7">
        <v>33.880000000000003</v>
      </c>
      <c r="AA83" s="7">
        <v>34.46</v>
      </c>
      <c r="AB83" s="10">
        <f t="shared" ref="AB83" si="777">MIN(Z83,AA83)</f>
        <v>33.880000000000003</v>
      </c>
      <c r="AC83" s="11">
        <f t="shared" si="219"/>
        <v>0</v>
      </c>
      <c r="AD83" s="7">
        <f t="shared" ref="AD83" si="778">Z83</f>
        <v>33.880000000000003</v>
      </c>
      <c r="AE83" s="7">
        <f t="shared" ref="AE83" si="779">AA83</f>
        <v>34.46</v>
      </c>
      <c r="AF83" s="10">
        <f t="shared" ref="AF83" si="780">MIN(AD83,AE83)</f>
        <v>33.880000000000003</v>
      </c>
      <c r="AG83" s="11">
        <f t="shared" si="223"/>
        <v>0</v>
      </c>
    </row>
    <row r="84" spans="1:33" ht="16.95" customHeight="1" x14ac:dyDescent="0.25">
      <c r="A84" s="1">
        <f t="shared" si="0"/>
        <v>45723</v>
      </c>
      <c r="B84" s="19"/>
      <c r="C84" s="19"/>
      <c r="D84" s="19"/>
      <c r="E84" s="19"/>
      <c r="F84" s="7"/>
      <c r="G84" s="7"/>
      <c r="H84" s="10"/>
      <c r="I84" s="20"/>
      <c r="J84" s="7">
        <v>30.75</v>
      </c>
      <c r="K84" s="7">
        <v>31.34</v>
      </c>
      <c r="L84" s="10">
        <f t="shared" ref="L84" si="781">MIN(J84,K84)</f>
        <v>30.75</v>
      </c>
      <c r="M84" s="11">
        <f t="shared" ref="M84:M115" si="782">MAX(0,J$4-L84)</f>
        <v>0</v>
      </c>
      <c r="N84" s="7">
        <v>30.75</v>
      </c>
      <c r="O84" s="7">
        <v>31.34</v>
      </c>
      <c r="P84" s="10">
        <f t="shared" ref="P84" si="783">MIN(N84,O84)</f>
        <v>30.75</v>
      </c>
      <c r="Q84" s="11">
        <f t="shared" ref="Q84:Q115" si="784">MAX(0,N$4-P84)</f>
        <v>0</v>
      </c>
      <c r="R84" s="7">
        <v>35.58</v>
      </c>
      <c r="S84" s="7">
        <v>35.53</v>
      </c>
      <c r="T84" s="10">
        <f t="shared" ref="T84" si="785">MIN(R84,S84)</f>
        <v>35.53</v>
      </c>
      <c r="U84" s="11">
        <f t="shared" ref="U84:U147" si="786">MAX(0,R$4-T84)</f>
        <v>0</v>
      </c>
      <c r="V84" s="7">
        <v>33.75</v>
      </c>
      <c r="W84" s="7">
        <v>33.409999999999997</v>
      </c>
      <c r="X84" s="10">
        <f t="shared" ref="X84" si="787">MIN(V84,W84)</f>
        <v>33.409999999999997</v>
      </c>
      <c r="Y84" s="11">
        <f t="shared" ref="Y84:Y147" si="788">MAX(0,V$4-X84)</f>
        <v>0</v>
      </c>
      <c r="Z84" s="7">
        <v>33.880000000000003</v>
      </c>
      <c r="AA84" s="7">
        <v>34.46</v>
      </c>
      <c r="AB84" s="10">
        <f t="shared" ref="AB84" si="789">MIN(Z84,AA84)</f>
        <v>33.880000000000003</v>
      </c>
      <c r="AC84" s="11">
        <f t="shared" ref="AC84:AC147" si="790">MAX(0,Z$4-AB84)</f>
        <v>0</v>
      </c>
      <c r="AD84" s="7">
        <f t="shared" ref="AD84" si="791">Z84</f>
        <v>33.880000000000003</v>
      </c>
      <c r="AE84" s="7">
        <f t="shared" ref="AE84" si="792">AA84</f>
        <v>34.46</v>
      </c>
      <c r="AF84" s="10">
        <f t="shared" ref="AF84" si="793">MIN(AD84,AE84)</f>
        <v>33.880000000000003</v>
      </c>
      <c r="AG84" s="11">
        <f t="shared" ref="AG84:AG147" si="794">MAX(0,AD$4-AF84)</f>
        <v>0</v>
      </c>
    </row>
    <row r="85" spans="1:33" ht="16.95" customHeight="1" x14ac:dyDescent="0.25">
      <c r="A85" s="1">
        <f t="shared" si="0"/>
        <v>45716</v>
      </c>
      <c r="B85" s="19"/>
      <c r="C85" s="19"/>
      <c r="D85" s="19"/>
      <c r="E85" s="19"/>
      <c r="F85" s="7"/>
      <c r="G85" s="7"/>
      <c r="H85" s="10"/>
      <c r="I85" s="20"/>
      <c r="J85" s="7">
        <v>31.08</v>
      </c>
      <c r="K85" s="7">
        <v>31.59</v>
      </c>
      <c r="L85" s="10">
        <f t="shared" ref="L85" si="795">MIN(J85,K85)</f>
        <v>31.08</v>
      </c>
      <c r="M85" s="11">
        <f t="shared" si="782"/>
        <v>0</v>
      </c>
      <c r="N85" s="7">
        <v>31.08</v>
      </c>
      <c r="O85" s="7">
        <v>31.59</v>
      </c>
      <c r="P85" s="10">
        <f t="shared" ref="P85" si="796">MIN(N85,O85)</f>
        <v>31.08</v>
      </c>
      <c r="Q85" s="11">
        <f t="shared" si="784"/>
        <v>0</v>
      </c>
      <c r="R85" s="7">
        <v>35.58</v>
      </c>
      <c r="S85" s="7">
        <v>35.53</v>
      </c>
      <c r="T85" s="10">
        <f t="shared" ref="T85" si="797">MIN(R85,S85)</f>
        <v>35.53</v>
      </c>
      <c r="U85" s="11">
        <f t="shared" si="786"/>
        <v>0</v>
      </c>
      <c r="V85" s="7">
        <v>33.75</v>
      </c>
      <c r="W85" s="7">
        <v>33.409999999999997</v>
      </c>
      <c r="X85" s="10">
        <f t="shared" ref="X85" si="798">MIN(V85,W85)</f>
        <v>33.409999999999997</v>
      </c>
      <c r="Y85" s="11">
        <f t="shared" si="788"/>
        <v>0</v>
      </c>
      <c r="Z85" s="7">
        <v>33.880000000000003</v>
      </c>
      <c r="AA85" s="7">
        <v>34.46</v>
      </c>
      <c r="AB85" s="10">
        <f t="shared" ref="AB85" si="799">MIN(Z85,AA85)</f>
        <v>33.880000000000003</v>
      </c>
      <c r="AC85" s="11">
        <f t="shared" si="790"/>
        <v>0</v>
      </c>
      <c r="AD85" s="7">
        <f t="shared" ref="AD85" si="800">Z85</f>
        <v>33.880000000000003</v>
      </c>
      <c r="AE85" s="7">
        <f t="shared" ref="AE85" si="801">AA85</f>
        <v>34.46</v>
      </c>
      <c r="AF85" s="10">
        <f t="shared" ref="AF85" si="802">MIN(AD85,AE85)</f>
        <v>33.880000000000003</v>
      </c>
      <c r="AG85" s="11">
        <f t="shared" si="794"/>
        <v>0</v>
      </c>
    </row>
    <row r="86" spans="1:33" ht="16.95" customHeight="1" x14ac:dyDescent="0.25">
      <c r="A86" s="1">
        <f t="shared" si="0"/>
        <v>45709</v>
      </c>
      <c r="B86" s="19"/>
      <c r="C86" s="19"/>
      <c r="D86" s="19"/>
      <c r="E86" s="19"/>
      <c r="F86" s="7"/>
      <c r="G86" s="7"/>
      <c r="H86" s="10"/>
      <c r="I86" s="20"/>
      <c r="J86" s="7">
        <v>31.25</v>
      </c>
      <c r="K86" s="7">
        <v>31.82</v>
      </c>
      <c r="L86" s="10">
        <f t="shared" ref="L86" si="803">MIN(J86,K86)</f>
        <v>31.25</v>
      </c>
      <c r="M86" s="11">
        <f t="shared" si="782"/>
        <v>0</v>
      </c>
      <c r="N86" s="7">
        <v>31.25</v>
      </c>
      <c r="O86" s="7">
        <v>31.82</v>
      </c>
      <c r="P86" s="10">
        <f t="shared" ref="P86" si="804">MIN(N86,O86)</f>
        <v>31.25</v>
      </c>
      <c r="Q86" s="11">
        <f t="shared" si="784"/>
        <v>0</v>
      </c>
      <c r="R86" s="7">
        <v>35.58</v>
      </c>
      <c r="S86" s="7">
        <v>35.53</v>
      </c>
      <c r="T86" s="10">
        <f t="shared" ref="T86" si="805">MIN(R86,S86)</f>
        <v>35.53</v>
      </c>
      <c r="U86" s="11">
        <f t="shared" si="786"/>
        <v>0</v>
      </c>
      <c r="V86" s="7">
        <v>33.75</v>
      </c>
      <c r="W86" s="7">
        <v>33.409999999999997</v>
      </c>
      <c r="X86" s="10">
        <f t="shared" ref="X86" si="806">MIN(V86,W86)</f>
        <v>33.409999999999997</v>
      </c>
      <c r="Y86" s="11">
        <f t="shared" si="788"/>
        <v>0</v>
      </c>
      <c r="Z86" s="7">
        <v>33.880000000000003</v>
      </c>
      <c r="AA86" s="7">
        <v>34.46</v>
      </c>
      <c r="AB86" s="10">
        <f t="shared" ref="AB86" si="807">MIN(Z86,AA86)</f>
        <v>33.880000000000003</v>
      </c>
      <c r="AC86" s="11">
        <f t="shared" si="790"/>
        <v>0</v>
      </c>
      <c r="AD86" s="7">
        <f t="shared" ref="AD86" si="808">Z86</f>
        <v>33.880000000000003</v>
      </c>
      <c r="AE86" s="7">
        <f t="shared" ref="AE86" si="809">AA86</f>
        <v>34.46</v>
      </c>
      <c r="AF86" s="10">
        <f t="shared" ref="AF86" si="810">MIN(AD86,AE86)</f>
        <v>33.880000000000003</v>
      </c>
      <c r="AG86" s="11">
        <f t="shared" si="794"/>
        <v>0</v>
      </c>
    </row>
    <row r="87" spans="1:33" ht="16.95" customHeight="1" x14ac:dyDescent="0.25">
      <c r="A87" s="1">
        <f t="shared" si="0"/>
        <v>45702</v>
      </c>
      <c r="B87" s="19"/>
      <c r="C87" s="19"/>
      <c r="D87" s="19"/>
      <c r="E87" s="19"/>
      <c r="F87" s="7"/>
      <c r="G87" s="7"/>
      <c r="H87" s="10"/>
      <c r="I87" s="20"/>
      <c r="J87" s="7">
        <v>31.42</v>
      </c>
      <c r="K87" s="7">
        <v>31.96</v>
      </c>
      <c r="L87" s="10">
        <f t="shared" ref="L87" si="811">MIN(J87,K87)</f>
        <v>31.42</v>
      </c>
      <c r="M87" s="11">
        <f t="shared" si="782"/>
        <v>0</v>
      </c>
      <c r="N87" s="7">
        <v>31.42</v>
      </c>
      <c r="O87" s="7">
        <v>31.96</v>
      </c>
      <c r="P87" s="10">
        <f t="shared" ref="P87" si="812">MIN(N87,O87)</f>
        <v>31.42</v>
      </c>
      <c r="Q87" s="11">
        <f t="shared" si="784"/>
        <v>0</v>
      </c>
      <c r="R87" s="7">
        <v>35.58</v>
      </c>
      <c r="S87" s="7">
        <v>35.53</v>
      </c>
      <c r="T87" s="10">
        <f t="shared" ref="T87" si="813">MIN(R87,S87)</f>
        <v>35.53</v>
      </c>
      <c r="U87" s="11">
        <f t="shared" si="786"/>
        <v>0</v>
      </c>
      <c r="V87" s="7">
        <v>33.75</v>
      </c>
      <c r="W87" s="7">
        <v>33.409999999999997</v>
      </c>
      <c r="X87" s="10">
        <f t="shared" ref="X87" si="814">MIN(V87,W87)</f>
        <v>33.409999999999997</v>
      </c>
      <c r="Y87" s="11">
        <f t="shared" si="788"/>
        <v>0</v>
      </c>
      <c r="Z87" s="7">
        <v>33.880000000000003</v>
      </c>
      <c r="AA87" s="7">
        <v>34.46</v>
      </c>
      <c r="AB87" s="10">
        <f t="shared" ref="AB87" si="815">MIN(Z87,AA87)</f>
        <v>33.880000000000003</v>
      </c>
      <c r="AC87" s="11">
        <f t="shared" si="790"/>
        <v>0</v>
      </c>
      <c r="AD87" s="7">
        <f t="shared" ref="AD87" si="816">Z87</f>
        <v>33.880000000000003</v>
      </c>
      <c r="AE87" s="7">
        <f t="shared" ref="AE87" si="817">AA87</f>
        <v>34.46</v>
      </c>
      <c r="AF87" s="10">
        <f t="shared" ref="AF87" si="818">MIN(AD87,AE87)</f>
        <v>33.880000000000003</v>
      </c>
      <c r="AG87" s="11">
        <f t="shared" si="794"/>
        <v>0</v>
      </c>
    </row>
    <row r="88" spans="1:33" ht="16.95" customHeight="1" x14ac:dyDescent="0.25">
      <c r="A88" s="1">
        <f t="shared" si="0"/>
        <v>45695</v>
      </c>
      <c r="B88" s="19"/>
      <c r="C88" s="19"/>
      <c r="D88" s="19"/>
      <c r="E88" s="19"/>
      <c r="F88" s="7"/>
      <c r="G88" s="7"/>
      <c r="H88" s="10"/>
      <c r="I88" s="20"/>
      <c r="J88" s="7">
        <v>31.58</v>
      </c>
      <c r="K88" s="7">
        <v>31.97</v>
      </c>
      <c r="L88" s="10">
        <f t="shared" ref="L88" si="819">MIN(J88,K88)</f>
        <v>31.58</v>
      </c>
      <c r="M88" s="11">
        <f t="shared" si="782"/>
        <v>0</v>
      </c>
      <c r="N88" s="7">
        <v>31.58</v>
      </c>
      <c r="O88" s="7">
        <v>31.97</v>
      </c>
      <c r="P88" s="10">
        <f t="shared" ref="P88" si="820">MIN(N88,O88)</f>
        <v>31.58</v>
      </c>
      <c r="Q88" s="11">
        <f t="shared" si="784"/>
        <v>0</v>
      </c>
      <c r="R88" s="7">
        <v>35.58</v>
      </c>
      <c r="S88" s="7">
        <v>35.53</v>
      </c>
      <c r="T88" s="10">
        <f t="shared" ref="T88" si="821">MIN(R88,S88)</f>
        <v>35.53</v>
      </c>
      <c r="U88" s="11">
        <f t="shared" si="786"/>
        <v>0</v>
      </c>
      <c r="V88" s="7">
        <v>33.75</v>
      </c>
      <c r="W88" s="7">
        <v>33.409999999999997</v>
      </c>
      <c r="X88" s="10">
        <f t="shared" ref="X88" si="822">MIN(V88,W88)</f>
        <v>33.409999999999997</v>
      </c>
      <c r="Y88" s="11">
        <f t="shared" si="788"/>
        <v>0</v>
      </c>
      <c r="Z88" s="7">
        <v>33.880000000000003</v>
      </c>
      <c r="AA88" s="7">
        <v>34.46</v>
      </c>
      <c r="AB88" s="10">
        <f t="shared" ref="AB88" si="823">MIN(Z88,AA88)</f>
        <v>33.880000000000003</v>
      </c>
      <c r="AC88" s="11">
        <f t="shared" si="790"/>
        <v>0</v>
      </c>
      <c r="AD88" s="7">
        <f t="shared" ref="AD88" si="824">Z88</f>
        <v>33.880000000000003</v>
      </c>
      <c r="AE88" s="7">
        <f t="shared" ref="AE88" si="825">AA88</f>
        <v>34.46</v>
      </c>
      <c r="AF88" s="10">
        <f t="shared" ref="AF88" si="826">MIN(AD88,AE88)</f>
        <v>33.880000000000003</v>
      </c>
      <c r="AG88" s="11">
        <f t="shared" si="794"/>
        <v>0</v>
      </c>
    </row>
    <row r="89" spans="1:33" ht="16.95" customHeight="1" x14ac:dyDescent="0.25">
      <c r="A89" s="1">
        <f t="shared" si="0"/>
        <v>45688</v>
      </c>
      <c r="B89" s="19"/>
      <c r="C89" s="19"/>
      <c r="D89" s="19"/>
      <c r="E89" s="19"/>
      <c r="F89" s="7"/>
      <c r="G89" s="7"/>
      <c r="H89" s="10"/>
      <c r="I89" s="20"/>
      <c r="J89" s="7">
        <v>32.08</v>
      </c>
      <c r="K89" s="7">
        <v>31.9</v>
      </c>
      <c r="L89" s="10">
        <f t="shared" ref="L89" si="827">MIN(J89,K89)</f>
        <v>31.9</v>
      </c>
      <c r="M89" s="11">
        <f t="shared" si="782"/>
        <v>0</v>
      </c>
      <c r="N89" s="7">
        <v>32.08</v>
      </c>
      <c r="O89" s="7">
        <v>31.9</v>
      </c>
      <c r="P89" s="10">
        <f t="shared" ref="P89" si="828">MIN(N89,O89)</f>
        <v>31.9</v>
      </c>
      <c r="Q89" s="11">
        <f t="shared" si="784"/>
        <v>0</v>
      </c>
      <c r="R89" s="7">
        <v>35.58</v>
      </c>
      <c r="S89" s="7">
        <v>35.53</v>
      </c>
      <c r="T89" s="10">
        <f t="shared" ref="T89" si="829">MIN(R89,S89)</f>
        <v>35.53</v>
      </c>
      <c r="U89" s="11">
        <f t="shared" si="786"/>
        <v>0</v>
      </c>
      <c r="V89" s="7">
        <v>33.75</v>
      </c>
      <c r="W89" s="7">
        <v>33.409999999999997</v>
      </c>
      <c r="X89" s="10">
        <f t="shared" ref="X89" si="830">MIN(V89,W89)</f>
        <v>33.409999999999997</v>
      </c>
      <c r="Y89" s="11">
        <f t="shared" si="788"/>
        <v>0</v>
      </c>
      <c r="Z89" s="7">
        <v>33.880000000000003</v>
      </c>
      <c r="AA89" s="7">
        <v>34.46</v>
      </c>
      <c r="AB89" s="10">
        <f t="shared" ref="AB89" si="831">MIN(Z89,AA89)</f>
        <v>33.880000000000003</v>
      </c>
      <c r="AC89" s="11">
        <f t="shared" si="790"/>
        <v>0</v>
      </c>
      <c r="AD89" s="7">
        <f t="shared" ref="AD89" si="832">Z89</f>
        <v>33.880000000000003</v>
      </c>
      <c r="AE89" s="7">
        <f t="shared" ref="AE89" si="833">AA89</f>
        <v>34.46</v>
      </c>
      <c r="AF89" s="10">
        <f t="shared" ref="AF89" si="834">MIN(AD89,AE89)</f>
        <v>33.880000000000003</v>
      </c>
      <c r="AG89" s="11">
        <f t="shared" si="794"/>
        <v>0</v>
      </c>
    </row>
    <row r="90" spans="1:33" ht="16.95" customHeight="1" x14ac:dyDescent="0.25">
      <c r="A90" s="1">
        <f t="shared" si="0"/>
        <v>45681</v>
      </c>
      <c r="B90" s="19"/>
      <c r="C90" s="19"/>
      <c r="D90" s="19"/>
      <c r="E90" s="19"/>
      <c r="F90" s="7"/>
      <c r="G90" s="7"/>
      <c r="H90" s="10"/>
      <c r="I90" s="20"/>
      <c r="J90" s="7">
        <v>32.25</v>
      </c>
      <c r="K90" s="7">
        <v>31.71</v>
      </c>
      <c r="L90" s="10">
        <f t="shared" ref="L90" si="835">MIN(J90,K90)</f>
        <v>31.71</v>
      </c>
      <c r="M90" s="11">
        <f t="shared" si="782"/>
        <v>0</v>
      </c>
      <c r="N90" s="7">
        <v>32.25</v>
      </c>
      <c r="O90" s="7">
        <v>31.71</v>
      </c>
      <c r="P90" s="10">
        <f t="shared" ref="P90" si="836">MIN(N90,O90)</f>
        <v>31.71</v>
      </c>
      <c r="Q90" s="11">
        <f t="shared" si="784"/>
        <v>0</v>
      </c>
      <c r="R90" s="7">
        <v>35.58</v>
      </c>
      <c r="S90" s="7">
        <v>35.53</v>
      </c>
      <c r="T90" s="10">
        <f t="shared" ref="T90" si="837">MIN(R90,S90)</f>
        <v>35.53</v>
      </c>
      <c r="U90" s="11">
        <f t="shared" si="786"/>
        <v>0</v>
      </c>
      <c r="V90" s="7">
        <v>33.75</v>
      </c>
      <c r="W90" s="7">
        <v>33.409999999999997</v>
      </c>
      <c r="X90" s="10">
        <f t="shared" ref="X90" si="838">MIN(V90,W90)</f>
        <v>33.409999999999997</v>
      </c>
      <c r="Y90" s="11">
        <f t="shared" si="788"/>
        <v>0</v>
      </c>
      <c r="Z90" s="7">
        <v>33.880000000000003</v>
      </c>
      <c r="AA90" s="7">
        <v>34.46</v>
      </c>
      <c r="AB90" s="10">
        <f t="shared" ref="AB90" si="839">MIN(Z90,AA90)</f>
        <v>33.880000000000003</v>
      </c>
      <c r="AC90" s="11">
        <f t="shared" si="790"/>
        <v>0</v>
      </c>
      <c r="AD90" s="7">
        <f t="shared" ref="AD90" si="840">Z90</f>
        <v>33.880000000000003</v>
      </c>
      <c r="AE90" s="7">
        <f t="shared" ref="AE90" si="841">AA90</f>
        <v>34.46</v>
      </c>
      <c r="AF90" s="10">
        <f t="shared" ref="AF90" si="842">MIN(AD90,AE90)</f>
        <v>33.880000000000003</v>
      </c>
      <c r="AG90" s="11">
        <f t="shared" si="794"/>
        <v>0</v>
      </c>
    </row>
    <row r="91" spans="1:33" ht="16.95" customHeight="1" x14ac:dyDescent="0.25">
      <c r="A91" s="1">
        <f t="shared" si="0"/>
        <v>45674</v>
      </c>
      <c r="B91" s="19"/>
      <c r="C91" s="19"/>
      <c r="D91" s="19"/>
      <c r="E91" s="19"/>
      <c r="F91" s="7"/>
      <c r="G91" s="7"/>
      <c r="H91" s="10"/>
      <c r="I91" s="20"/>
      <c r="J91" s="7">
        <v>32.08</v>
      </c>
      <c r="K91" s="7">
        <v>31.28</v>
      </c>
      <c r="L91" s="10">
        <f t="shared" ref="L91" si="843">MIN(J91,K91)</f>
        <v>31.28</v>
      </c>
      <c r="M91" s="11">
        <f t="shared" si="782"/>
        <v>0</v>
      </c>
      <c r="N91" s="7">
        <v>32.08</v>
      </c>
      <c r="O91" s="7">
        <v>31.28</v>
      </c>
      <c r="P91" s="10">
        <f t="shared" ref="P91" si="844">MIN(N91,O91)</f>
        <v>31.28</v>
      </c>
      <c r="Q91" s="11">
        <f t="shared" si="784"/>
        <v>0</v>
      </c>
      <c r="R91" s="7">
        <v>35.58</v>
      </c>
      <c r="S91" s="7">
        <v>35.53</v>
      </c>
      <c r="T91" s="10">
        <f t="shared" ref="T91" si="845">MIN(R91,S91)</f>
        <v>35.53</v>
      </c>
      <c r="U91" s="11">
        <f t="shared" si="786"/>
        <v>0</v>
      </c>
      <c r="V91" s="7">
        <v>33.75</v>
      </c>
      <c r="W91" s="7">
        <v>33.409999999999997</v>
      </c>
      <c r="X91" s="10">
        <f t="shared" ref="X91" si="846">MIN(V91,W91)</f>
        <v>33.409999999999997</v>
      </c>
      <c r="Y91" s="11">
        <f t="shared" si="788"/>
        <v>0</v>
      </c>
      <c r="Z91" s="7">
        <v>33.880000000000003</v>
      </c>
      <c r="AA91" s="7">
        <v>34.46</v>
      </c>
      <c r="AB91" s="10">
        <f t="shared" ref="AB91" si="847">MIN(Z91,AA91)</f>
        <v>33.880000000000003</v>
      </c>
      <c r="AC91" s="11">
        <f t="shared" si="790"/>
        <v>0</v>
      </c>
      <c r="AD91" s="7">
        <f t="shared" ref="AD91" si="848">Z91</f>
        <v>33.880000000000003</v>
      </c>
      <c r="AE91" s="7">
        <f t="shared" ref="AE91" si="849">AA91</f>
        <v>34.46</v>
      </c>
      <c r="AF91" s="10">
        <f t="shared" ref="AF91" si="850">MIN(AD91,AE91)</f>
        <v>33.880000000000003</v>
      </c>
      <c r="AG91" s="11">
        <f t="shared" si="794"/>
        <v>0</v>
      </c>
    </row>
    <row r="92" spans="1:33" ht="16.95" customHeight="1" x14ac:dyDescent="0.25">
      <c r="A92" s="1">
        <f t="shared" si="0"/>
        <v>45667</v>
      </c>
      <c r="B92" s="19"/>
      <c r="C92" s="19"/>
      <c r="D92" s="19"/>
      <c r="E92" s="19"/>
      <c r="F92" s="7"/>
      <c r="G92" s="7"/>
      <c r="H92" s="10"/>
      <c r="I92" s="20"/>
      <c r="J92" s="7">
        <v>31.58</v>
      </c>
      <c r="K92" s="7">
        <v>30.98</v>
      </c>
      <c r="L92" s="10">
        <f t="shared" ref="L92" si="851">MIN(J92,K92)</f>
        <v>30.98</v>
      </c>
      <c r="M92" s="11">
        <f t="shared" si="782"/>
        <v>0</v>
      </c>
      <c r="N92" s="7">
        <v>31.58</v>
      </c>
      <c r="O92" s="7">
        <v>30.98</v>
      </c>
      <c r="P92" s="10">
        <f t="shared" ref="P92" si="852">MIN(N92,O92)</f>
        <v>30.98</v>
      </c>
      <c r="Q92" s="11">
        <f t="shared" si="784"/>
        <v>0</v>
      </c>
      <c r="R92" s="7">
        <v>35.58</v>
      </c>
      <c r="S92" s="7">
        <v>35.53</v>
      </c>
      <c r="T92" s="10">
        <f t="shared" ref="T92" si="853">MIN(R92,S92)</f>
        <v>35.53</v>
      </c>
      <c r="U92" s="11">
        <f t="shared" si="786"/>
        <v>0</v>
      </c>
      <c r="V92" s="7">
        <v>33.75</v>
      </c>
      <c r="W92" s="7">
        <v>33.409999999999997</v>
      </c>
      <c r="X92" s="10">
        <f t="shared" ref="X92" si="854">MIN(V92,W92)</f>
        <v>33.409999999999997</v>
      </c>
      <c r="Y92" s="11">
        <f t="shared" si="788"/>
        <v>0</v>
      </c>
      <c r="Z92" s="7">
        <v>33.880000000000003</v>
      </c>
      <c r="AA92" s="7">
        <v>34.46</v>
      </c>
      <c r="AB92" s="10">
        <f t="shared" ref="AB92" si="855">MIN(Z92,AA92)</f>
        <v>33.880000000000003</v>
      </c>
      <c r="AC92" s="11">
        <f t="shared" si="790"/>
        <v>0</v>
      </c>
      <c r="AD92" s="7">
        <f t="shared" ref="AD92" si="856">Z92</f>
        <v>33.880000000000003</v>
      </c>
      <c r="AE92" s="7">
        <f t="shared" ref="AE92" si="857">AA92</f>
        <v>34.46</v>
      </c>
      <c r="AF92" s="10">
        <f t="shared" ref="AF92" si="858">MIN(AD92,AE92)</f>
        <v>33.880000000000003</v>
      </c>
      <c r="AG92" s="11">
        <f t="shared" si="794"/>
        <v>0</v>
      </c>
    </row>
    <row r="93" spans="1:33" ht="16.95" customHeight="1" x14ac:dyDescent="0.25">
      <c r="A93" s="1">
        <f t="shared" si="0"/>
        <v>45660</v>
      </c>
      <c r="B93" s="19"/>
      <c r="C93" s="19"/>
      <c r="D93" s="19"/>
      <c r="E93" s="19"/>
      <c r="F93" s="7"/>
      <c r="G93" s="7"/>
      <c r="H93" s="10"/>
      <c r="I93" s="20"/>
      <c r="J93" s="7">
        <v>31.75</v>
      </c>
      <c r="K93" s="7">
        <v>30.6</v>
      </c>
      <c r="L93" s="10">
        <f t="shared" ref="L93" si="859">MIN(J93,K93)</f>
        <v>30.6</v>
      </c>
      <c r="M93" s="11">
        <f t="shared" si="782"/>
        <v>0</v>
      </c>
      <c r="N93" s="7">
        <v>31.75</v>
      </c>
      <c r="O93" s="7">
        <v>30.6</v>
      </c>
      <c r="P93" s="10">
        <f t="shared" ref="P93" si="860">MIN(N93,O93)</f>
        <v>30.6</v>
      </c>
      <c r="Q93" s="11">
        <f t="shared" si="784"/>
        <v>0</v>
      </c>
      <c r="R93" s="7">
        <v>35.58</v>
      </c>
      <c r="S93" s="7">
        <v>35.53</v>
      </c>
      <c r="T93" s="10">
        <f t="shared" ref="T93" si="861">MIN(R93,S93)</f>
        <v>35.53</v>
      </c>
      <c r="U93" s="11">
        <f t="shared" si="786"/>
        <v>0</v>
      </c>
      <c r="V93" s="7">
        <v>33.75</v>
      </c>
      <c r="W93" s="7">
        <v>33.409999999999997</v>
      </c>
      <c r="X93" s="10">
        <f t="shared" ref="X93" si="862">MIN(V93,W93)</f>
        <v>33.409999999999997</v>
      </c>
      <c r="Y93" s="11">
        <f t="shared" si="788"/>
        <v>0</v>
      </c>
      <c r="Z93" s="7">
        <v>33.880000000000003</v>
      </c>
      <c r="AA93" s="7">
        <v>34.46</v>
      </c>
      <c r="AB93" s="10">
        <f t="shared" ref="AB93" si="863">MIN(Z93,AA93)</f>
        <v>33.880000000000003</v>
      </c>
      <c r="AC93" s="11">
        <f t="shared" si="790"/>
        <v>0</v>
      </c>
      <c r="AD93" s="7">
        <f t="shared" ref="AD93" si="864">Z93</f>
        <v>33.880000000000003</v>
      </c>
      <c r="AE93" s="7">
        <f t="shared" ref="AE93" si="865">AA93</f>
        <v>34.46</v>
      </c>
      <c r="AF93" s="10">
        <f t="shared" ref="AF93" si="866">MIN(AD93,AE93)</f>
        <v>33.880000000000003</v>
      </c>
      <c r="AG93" s="11">
        <f t="shared" si="794"/>
        <v>0</v>
      </c>
    </row>
    <row r="94" spans="1:33" ht="16.95" customHeight="1" x14ac:dyDescent="0.25">
      <c r="A94" s="1">
        <f t="shared" si="0"/>
        <v>45653</v>
      </c>
      <c r="B94" s="19"/>
      <c r="C94" s="19"/>
      <c r="D94" s="19"/>
      <c r="E94" s="19"/>
      <c r="F94" s="7"/>
      <c r="G94" s="7"/>
      <c r="H94" s="10"/>
      <c r="I94" s="20"/>
      <c r="J94" s="7">
        <v>31.58</v>
      </c>
      <c r="K94" s="7">
        <v>30.25</v>
      </c>
      <c r="L94" s="10">
        <f t="shared" ref="L94" si="867">MIN(J94,K94)</f>
        <v>30.25</v>
      </c>
      <c r="M94" s="11">
        <f t="shared" si="782"/>
        <v>0</v>
      </c>
      <c r="N94" s="7">
        <v>31.58</v>
      </c>
      <c r="O94" s="7">
        <v>30.25</v>
      </c>
      <c r="P94" s="10">
        <f t="shared" ref="P94" si="868">MIN(N94,O94)</f>
        <v>30.25</v>
      </c>
      <c r="Q94" s="11">
        <f t="shared" si="784"/>
        <v>0</v>
      </c>
      <c r="R94" s="7">
        <v>35.58</v>
      </c>
      <c r="S94" s="7">
        <v>35.53</v>
      </c>
      <c r="T94" s="10">
        <f t="shared" ref="T94" si="869">MIN(R94,S94)</f>
        <v>35.53</v>
      </c>
      <c r="U94" s="11">
        <f t="shared" si="786"/>
        <v>0</v>
      </c>
      <c r="V94" s="7">
        <v>33.75</v>
      </c>
      <c r="W94" s="7">
        <v>33.409999999999997</v>
      </c>
      <c r="X94" s="10">
        <f t="shared" ref="X94" si="870">MIN(V94,W94)</f>
        <v>33.409999999999997</v>
      </c>
      <c r="Y94" s="11">
        <f t="shared" si="788"/>
        <v>0</v>
      </c>
      <c r="Z94" s="7">
        <v>33.880000000000003</v>
      </c>
      <c r="AA94" s="7">
        <v>34.46</v>
      </c>
      <c r="AB94" s="10">
        <f t="shared" ref="AB94" si="871">MIN(Z94,AA94)</f>
        <v>33.880000000000003</v>
      </c>
      <c r="AC94" s="11">
        <f t="shared" si="790"/>
        <v>0</v>
      </c>
      <c r="AD94" s="7">
        <f t="shared" ref="AD94" si="872">Z94</f>
        <v>33.880000000000003</v>
      </c>
      <c r="AE94" s="7">
        <f t="shared" ref="AE94" si="873">AA94</f>
        <v>34.46</v>
      </c>
      <c r="AF94" s="10">
        <f t="shared" ref="AF94" si="874">MIN(AD94,AE94)</f>
        <v>33.880000000000003</v>
      </c>
      <c r="AG94" s="11">
        <f t="shared" si="794"/>
        <v>0</v>
      </c>
    </row>
    <row r="95" spans="1:33" ht="16.95" customHeight="1" x14ac:dyDescent="0.25">
      <c r="A95" s="1">
        <f t="shared" si="0"/>
        <v>45646</v>
      </c>
      <c r="B95" s="19"/>
      <c r="C95" s="19"/>
      <c r="D95" s="19"/>
      <c r="E95" s="19"/>
      <c r="F95" s="7"/>
      <c r="G95" s="7"/>
      <c r="H95" s="10"/>
      <c r="I95" s="20"/>
      <c r="J95" s="7">
        <v>30.25</v>
      </c>
      <c r="K95" s="7">
        <v>30.2</v>
      </c>
      <c r="L95" s="10">
        <f t="shared" ref="L95" si="875">MIN(J95,K95)</f>
        <v>30.2</v>
      </c>
      <c r="M95" s="11">
        <f t="shared" si="782"/>
        <v>0</v>
      </c>
      <c r="N95" s="7">
        <v>30.25</v>
      </c>
      <c r="O95" s="7">
        <v>30.2</v>
      </c>
      <c r="P95" s="10">
        <f t="shared" ref="P95" si="876">MIN(N95,O95)</f>
        <v>30.2</v>
      </c>
      <c r="Q95" s="11">
        <f t="shared" si="784"/>
        <v>0</v>
      </c>
      <c r="R95" s="7">
        <v>35.58</v>
      </c>
      <c r="S95" s="7">
        <v>35.53</v>
      </c>
      <c r="T95" s="10">
        <f t="shared" ref="T95" si="877">MIN(R95,S95)</f>
        <v>35.53</v>
      </c>
      <c r="U95" s="11">
        <f t="shared" si="786"/>
        <v>0</v>
      </c>
      <c r="V95" s="7">
        <v>33.75</v>
      </c>
      <c r="W95" s="7">
        <v>33.409999999999997</v>
      </c>
      <c r="X95" s="10">
        <f t="shared" ref="X95" si="878">MIN(V95,W95)</f>
        <v>33.409999999999997</v>
      </c>
      <c r="Y95" s="11">
        <f t="shared" si="788"/>
        <v>0</v>
      </c>
      <c r="Z95" s="7">
        <v>33.880000000000003</v>
      </c>
      <c r="AA95" s="7">
        <v>34.46</v>
      </c>
      <c r="AB95" s="10">
        <f t="shared" ref="AB95" si="879">MIN(Z95,AA95)</f>
        <v>33.880000000000003</v>
      </c>
      <c r="AC95" s="11">
        <f t="shared" si="790"/>
        <v>0</v>
      </c>
      <c r="AD95" s="7">
        <f t="shared" ref="AD95" si="880">Z95</f>
        <v>33.880000000000003</v>
      </c>
      <c r="AE95" s="7">
        <f t="shared" ref="AE95" si="881">AA95</f>
        <v>34.46</v>
      </c>
      <c r="AF95" s="10">
        <f t="shared" ref="AF95" si="882">MIN(AD95,AE95)</f>
        <v>33.880000000000003</v>
      </c>
      <c r="AG95" s="11">
        <f t="shared" si="794"/>
        <v>0</v>
      </c>
    </row>
    <row r="96" spans="1:33" ht="16.95" customHeight="1" x14ac:dyDescent="0.25">
      <c r="A96" s="1">
        <f t="shared" si="0"/>
        <v>45639</v>
      </c>
      <c r="B96" s="19"/>
      <c r="C96" s="19"/>
      <c r="D96" s="19"/>
      <c r="E96" s="19"/>
      <c r="F96" s="7"/>
      <c r="G96" s="7"/>
      <c r="H96" s="10"/>
      <c r="I96" s="20"/>
      <c r="J96" s="7">
        <v>30.42</v>
      </c>
      <c r="K96" s="7">
        <v>30.38</v>
      </c>
      <c r="L96" s="10">
        <f t="shared" ref="L96" si="883">MIN(J96,K96)</f>
        <v>30.38</v>
      </c>
      <c r="M96" s="11">
        <f t="shared" si="782"/>
        <v>0</v>
      </c>
      <c r="N96" s="7">
        <v>30.42</v>
      </c>
      <c r="O96" s="7">
        <v>30.38</v>
      </c>
      <c r="P96" s="10">
        <f t="shared" ref="P96" si="884">MIN(N96,O96)</f>
        <v>30.38</v>
      </c>
      <c r="Q96" s="11">
        <f t="shared" si="784"/>
        <v>0</v>
      </c>
      <c r="R96" s="7">
        <v>35.58</v>
      </c>
      <c r="S96" s="7">
        <v>35.53</v>
      </c>
      <c r="T96" s="10">
        <f t="shared" ref="T96" si="885">MIN(R96,S96)</f>
        <v>35.53</v>
      </c>
      <c r="U96" s="11">
        <f t="shared" si="786"/>
        <v>0</v>
      </c>
      <c r="V96" s="7">
        <v>33.75</v>
      </c>
      <c r="W96" s="7">
        <v>33.409999999999997</v>
      </c>
      <c r="X96" s="10">
        <f t="shared" ref="X96" si="886">MIN(V96,W96)</f>
        <v>33.409999999999997</v>
      </c>
      <c r="Y96" s="11">
        <f t="shared" si="788"/>
        <v>0</v>
      </c>
      <c r="Z96" s="7">
        <v>33.880000000000003</v>
      </c>
      <c r="AA96" s="7">
        <v>34.46</v>
      </c>
      <c r="AB96" s="10">
        <f t="shared" ref="AB96" si="887">MIN(Z96,AA96)</f>
        <v>33.880000000000003</v>
      </c>
      <c r="AC96" s="11">
        <f t="shared" si="790"/>
        <v>0</v>
      </c>
      <c r="AD96" s="7">
        <f t="shared" ref="AD96" si="888">Z96</f>
        <v>33.880000000000003</v>
      </c>
      <c r="AE96" s="7">
        <f t="shared" ref="AE96" si="889">AA96</f>
        <v>34.46</v>
      </c>
      <c r="AF96" s="10">
        <f t="shared" ref="AF96" si="890">MIN(AD96,AE96)</f>
        <v>33.880000000000003</v>
      </c>
      <c r="AG96" s="11">
        <f t="shared" si="794"/>
        <v>0</v>
      </c>
    </row>
    <row r="97" spans="1:33" ht="16.95" customHeight="1" x14ac:dyDescent="0.25">
      <c r="A97" s="1">
        <f t="shared" si="0"/>
        <v>45632</v>
      </c>
      <c r="B97" s="19"/>
      <c r="C97" s="19"/>
      <c r="D97" s="19"/>
      <c r="E97" s="19"/>
      <c r="F97" s="7"/>
      <c r="G97" s="7"/>
      <c r="H97" s="10"/>
      <c r="I97" s="20"/>
      <c r="J97" s="7">
        <v>30.08</v>
      </c>
      <c r="K97" s="7">
        <v>30.57</v>
      </c>
      <c r="L97" s="10">
        <f t="shared" ref="L97" si="891">MIN(J97,K97)</f>
        <v>30.08</v>
      </c>
      <c r="M97" s="11">
        <f t="shared" si="782"/>
        <v>0</v>
      </c>
      <c r="N97" s="7">
        <v>30.08</v>
      </c>
      <c r="O97" s="7">
        <v>30.57</v>
      </c>
      <c r="P97" s="10">
        <f t="shared" ref="P97" si="892">MIN(N97,O97)</f>
        <v>30.08</v>
      </c>
      <c r="Q97" s="11">
        <f t="shared" si="784"/>
        <v>0</v>
      </c>
      <c r="R97" s="7">
        <v>35.58</v>
      </c>
      <c r="S97" s="7">
        <v>35.53</v>
      </c>
      <c r="T97" s="10">
        <f t="shared" ref="T97" si="893">MIN(R97,S97)</f>
        <v>35.53</v>
      </c>
      <c r="U97" s="11">
        <f t="shared" si="786"/>
        <v>0</v>
      </c>
      <c r="V97" s="7">
        <v>33.75</v>
      </c>
      <c r="W97" s="7">
        <v>33.409999999999997</v>
      </c>
      <c r="X97" s="10">
        <f t="shared" ref="X97" si="894">MIN(V97,W97)</f>
        <v>33.409999999999997</v>
      </c>
      <c r="Y97" s="11">
        <f t="shared" si="788"/>
        <v>0</v>
      </c>
      <c r="Z97" s="7">
        <v>33.880000000000003</v>
      </c>
      <c r="AA97" s="7">
        <v>34.46</v>
      </c>
      <c r="AB97" s="10">
        <f t="shared" ref="AB97" si="895">MIN(Z97,AA97)</f>
        <v>33.880000000000003</v>
      </c>
      <c r="AC97" s="11">
        <f t="shared" si="790"/>
        <v>0</v>
      </c>
      <c r="AD97" s="7">
        <f t="shared" ref="AD97" si="896">Z97</f>
        <v>33.880000000000003</v>
      </c>
      <c r="AE97" s="7">
        <f t="shared" ref="AE97" si="897">AA97</f>
        <v>34.46</v>
      </c>
      <c r="AF97" s="10">
        <f t="shared" ref="AF97" si="898">MIN(AD97,AE97)</f>
        <v>33.880000000000003</v>
      </c>
      <c r="AG97" s="11">
        <f t="shared" si="794"/>
        <v>0</v>
      </c>
    </row>
    <row r="98" spans="1:33" ht="16.95" customHeight="1" x14ac:dyDescent="0.25">
      <c r="A98" s="1">
        <f t="shared" si="0"/>
        <v>45625</v>
      </c>
      <c r="B98" s="19"/>
      <c r="C98" s="19"/>
      <c r="D98" s="19"/>
      <c r="E98" s="19"/>
      <c r="F98" s="7"/>
      <c r="G98" s="7"/>
      <c r="H98" s="10"/>
      <c r="I98" s="20"/>
      <c r="J98" s="7">
        <v>30.08</v>
      </c>
      <c r="K98" s="7">
        <v>30.78</v>
      </c>
      <c r="L98" s="10">
        <f t="shared" ref="L98" si="899">MIN(J98,K98)</f>
        <v>30.08</v>
      </c>
      <c r="M98" s="11">
        <f t="shared" si="782"/>
        <v>0</v>
      </c>
      <c r="N98" s="7">
        <v>30.08</v>
      </c>
      <c r="O98" s="7">
        <v>30.78</v>
      </c>
      <c r="P98" s="10">
        <f t="shared" ref="P98" si="900">MIN(N98,O98)</f>
        <v>30.08</v>
      </c>
      <c r="Q98" s="11">
        <f t="shared" si="784"/>
        <v>0</v>
      </c>
      <c r="R98" s="7">
        <v>35.58</v>
      </c>
      <c r="S98" s="7">
        <v>35.53</v>
      </c>
      <c r="T98" s="10">
        <f t="shared" ref="T98" si="901">MIN(R98,S98)</f>
        <v>35.53</v>
      </c>
      <c r="U98" s="11">
        <f t="shared" si="786"/>
        <v>0</v>
      </c>
      <c r="V98" s="7">
        <v>33.75</v>
      </c>
      <c r="W98" s="7">
        <v>33.409999999999997</v>
      </c>
      <c r="X98" s="10">
        <f t="shared" ref="X98" si="902">MIN(V98,W98)</f>
        <v>33.409999999999997</v>
      </c>
      <c r="Y98" s="11">
        <f t="shared" si="788"/>
        <v>0</v>
      </c>
      <c r="Z98" s="7">
        <v>33.880000000000003</v>
      </c>
      <c r="AA98" s="7">
        <v>34.46</v>
      </c>
      <c r="AB98" s="10">
        <f t="shared" ref="AB98" si="903">MIN(Z98,AA98)</f>
        <v>33.880000000000003</v>
      </c>
      <c r="AC98" s="11">
        <f t="shared" si="790"/>
        <v>0</v>
      </c>
      <c r="AD98" s="7">
        <f t="shared" ref="AD98" si="904">Z98</f>
        <v>33.880000000000003</v>
      </c>
      <c r="AE98" s="7">
        <f t="shared" ref="AE98" si="905">AA98</f>
        <v>34.46</v>
      </c>
      <c r="AF98" s="10">
        <f t="shared" ref="AF98" si="906">MIN(AD98,AE98)</f>
        <v>33.880000000000003</v>
      </c>
      <c r="AG98" s="11">
        <f t="shared" si="794"/>
        <v>0</v>
      </c>
    </row>
    <row r="99" spans="1:33" ht="16.95" customHeight="1" x14ac:dyDescent="0.25">
      <c r="A99" s="1">
        <f t="shared" si="0"/>
        <v>45618</v>
      </c>
      <c r="B99" s="19"/>
      <c r="C99" s="19"/>
      <c r="D99" s="19"/>
      <c r="E99" s="19"/>
      <c r="F99" s="7"/>
      <c r="G99" s="7"/>
      <c r="H99" s="10"/>
      <c r="I99" s="20"/>
      <c r="J99" s="7">
        <v>30.08</v>
      </c>
      <c r="K99" s="7">
        <v>31.15</v>
      </c>
      <c r="L99" s="10">
        <f t="shared" ref="L99" si="907">MIN(J99,K99)</f>
        <v>30.08</v>
      </c>
      <c r="M99" s="11">
        <f t="shared" si="782"/>
        <v>0</v>
      </c>
      <c r="N99" s="7">
        <v>30.08</v>
      </c>
      <c r="O99" s="7">
        <v>31.15</v>
      </c>
      <c r="P99" s="10">
        <f t="shared" ref="P99" si="908">MIN(N99,O99)</f>
        <v>30.08</v>
      </c>
      <c r="Q99" s="11">
        <f t="shared" si="784"/>
        <v>0</v>
      </c>
      <c r="R99" s="7">
        <v>35.58</v>
      </c>
      <c r="S99" s="7">
        <v>35.53</v>
      </c>
      <c r="T99" s="10">
        <f t="shared" ref="T99" si="909">MIN(R99,S99)</f>
        <v>35.53</v>
      </c>
      <c r="U99" s="11">
        <f t="shared" si="786"/>
        <v>0</v>
      </c>
      <c r="V99" s="7">
        <v>33.75</v>
      </c>
      <c r="W99" s="7">
        <v>33.409999999999997</v>
      </c>
      <c r="X99" s="10">
        <f t="shared" ref="X99" si="910">MIN(V99,W99)</f>
        <v>33.409999999999997</v>
      </c>
      <c r="Y99" s="11">
        <f t="shared" si="788"/>
        <v>0</v>
      </c>
      <c r="Z99" s="7">
        <v>33.880000000000003</v>
      </c>
      <c r="AA99" s="7">
        <v>34.46</v>
      </c>
      <c r="AB99" s="10">
        <f t="shared" ref="AB99" si="911">MIN(Z99,AA99)</f>
        <v>33.880000000000003</v>
      </c>
      <c r="AC99" s="11">
        <f t="shared" si="790"/>
        <v>0</v>
      </c>
      <c r="AD99" s="7">
        <f t="shared" ref="AD99" si="912">Z99</f>
        <v>33.880000000000003</v>
      </c>
      <c r="AE99" s="7">
        <f t="shared" ref="AE99" si="913">AA99</f>
        <v>34.46</v>
      </c>
      <c r="AF99" s="10">
        <f t="shared" ref="AF99" si="914">MIN(AD99,AE99)</f>
        <v>33.880000000000003</v>
      </c>
      <c r="AG99" s="11">
        <f t="shared" si="794"/>
        <v>0</v>
      </c>
    </row>
    <row r="100" spans="1:33" ht="16.95" customHeight="1" x14ac:dyDescent="0.25">
      <c r="A100" s="1">
        <f t="shared" si="0"/>
        <v>45611</v>
      </c>
      <c r="B100" s="19"/>
      <c r="C100" s="19"/>
      <c r="D100" s="19"/>
      <c r="E100" s="19"/>
      <c r="F100" s="7"/>
      <c r="G100" s="7"/>
      <c r="H100" s="10"/>
      <c r="I100" s="20"/>
      <c r="J100" s="7">
        <v>31.17</v>
      </c>
      <c r="K100" s="7">
        <v>31.31</v>
      </c>
      <c r="L100" s="10">
        <f t="shared" ref="L100" si="915">MIN(J100,K100)</f>
        <v>31.17</v>
      </c>
      <c r="M100" s="11">
        <f t="shared" si="782"/>
        <v>0</v>
      </c>
      <c r="N100" s="7">
        <v>31.17</v>
      </c>
      <c r="O100" s="7">
        <v>31.31</v>
      </c>
      <c r="P100" s="10">
        <f t="shared" ref="P100" si="916">MIN(N100,O100)</f>
        <v>31.17</v>
      </c>
      <c r="Q100" s="11">
        <f t="shared" si="784"/>
        <v>0</v>
      </c>
      <c r="R100" s="7">
        <v>35.58</v>
      </c>
      <c r="S100" s="7">
        <v>35.53</v>
      </c>
      <c r="T100" s="10">
        <f t="shared" ref="T100" si="917">MIN(R100,S100)</f>
        <v>35.53</v>
      </c>
      <c r="U100" s="11">
        <f t="shared" si="786"/>
        <v>0</v>
      </c>
      <c r="V100" s="7">
        <v>33.75</v>
      </c>
      <c r="W100" s="7">
        <v>33.409999999999997</v>
      </c>
      <c r="X100" s="10">
        <f t="shared" ref="X100" si="918">MIN(V100,W100)</f>
        <v>33.409999999999997</v>
      </c>
      <c r="Y100" s="11">
        <f t="shared" si="788"/>
        <v>0</v>
      </c>
      <c r="Z100" s="7">
        <v>33.880000000000003</v>
      </c>
      <c r="AA100" s="7">
        <v>34.46</v>
      </c>
      <c r="AB100" s="10">
        <f t="shared" ref="AB100" si="919">MIN(Z100,AA100)</f>
        <v>33.880000000000003</v>
      </c>
      <c r="AC100" s="11">
        <f t="shared" si="790"/>
        <v>0</v>
      </c>
      <c r="AD100" s="7">
        <f t="shared" ref="AD100" si="920">Z100</f>
        <v>33.880000000000003</v>
      </c>
      <c r="AE100" s="7">
        <f t="shared" ref="AE100" si="921">AA100</f>
        <v>34.46</v>
      </c>
      <c r="AF100" s="10">
        <f t="shared" ref="AF100" si="922">MIN(AD100,AE100)</f>
        <v>33.880000000000003</v>
      </c>
      <c r="AG100" s="11">
        <f t="shared" si="794"/>
        <v>0</v>
      </c>
    </row>
    <row r="101" spans="1:33" ht="16.95" customHeight="1" x14ac:dyDescent="0.25">
      <c r="A101" s="1">
        <f t="shared" si="0"/>
        <v>45604</v>
      </c>
      <c r="B101" s="19"/>
      <c r="C101" s="19"/>
      <c r="D101" s="19"/>
      <c r="E101" s="19"/>
      <c r="F101" s="7"/>
      <c r="G101" s="7"/>
      <c r="H101" s="10"/>
      <c r="I101" s="20"/>
      <c r="J101" s="7">
        <v>31</v>
      </c>
      <c r="K101" s="7">
        <v>31.46</v>
      </c>
      <c r="L101" s="10">
        <f t="shared" ref="L101" si="923">MIN(J101,K101)</f>
        <v>31</v>
      </c>
      <c r="M101" s="11">
        <f t="shared" si="782"/>
        <v>0</v>
      </c>
      <c r="N101" s="7">
        <v>31</v>
      </c>
      <c r="O101" s="7">
        <v>31.46</v>
      </c>
      <c r="P101" s="10">
        <f t="shared" ref="P101" si="924">MIN(N101,O101)</f>
        <v>31</v>
      </c>
      <c r="Q101" s="11">
        <f t="shared" si="784"/>
        <v>0</v>
      </c>
      <c r="R101" s="7">
        <v>35.58</v>
      </c>
      <c r="S101" s="7">
        <v>35.53</v>
      </c>
      <c r="T101" s="10">
        <f t="shared" ref="T101" si="925">MIN(R101,S101)</f>
        <v>35.53</v>
      </c>
      <c r="U101" s="11">
        <f t="shared" si="786"/>
        <v>0</v>
      </c>
      <c r="V101" s="7">
        <v>33.75</v>
      </c>
      <c r="W101" s="7">
        <v>33.409999999999997</v>
      </c>
      <c r="X101" s="10">
        <f t="shared" ref="X101" si="926">MIN(V101,W101)</f>
        <v>33.409999999999997</v>
      </c>
      <c r="Y101" s="11">
        <f t="shared" si="788"/>
        <v>0</v>
      </c>
      <c r="Z101" s="7">
        <v>33.880000000000003</v>
      </c>
      <c r="AA101" s="7">
        <v>34.46</v>
      </c>
      <c r="AB101" s="10">
        <f t="shared" ref="AB101" si="927">MIN(Z101,AA101)</f>
        <v>33.880000000000003</v>
      </c>
      <c r="AC101" s="11">
        <f t="shared" si="790"/>
        <v>0</v>
      </c>
      <c r="AD101" s="7">
        <f t="shared" ref="AD101" si="928">Z101</f>
        <v>33.880000000000003</v>
      </c>
      <c r="AE101" s="7">
        <f t="shared" ref="AE101" si="929">AA101</f>
        <v>34.46</v>
      </c>
      <c r="AF101" s="10">
        <f t="shared" ref="AF101" si="930">MIN(AD101,AE101)</f>
        <v>33.880000000000003</v>
      </c>
      <c r="AG101" s="11">
        <f t="shared" si="794"/>
        <v>0</v>
      </c>
    </row>
    <row r="102" spans="1:33" ht="16.95" customHeight="1" x14ac:dyDescent="0.25">
      <c r="A102" s="1">
        <f t="shared" si="0"/>
        <v>45597</v>
      </c>
      <c r="B102" s="19"/>
      <c r="C102" s="19"/>
      <c r="D102" s="19"/>
      <c r="E102" s="19"/>
      <c r="F102" s="7"/>
      <c r="G102" s="7"/>
      <c r="H102" s="10"/>
      <c r="I102" s="20"/>
      <c r="J102" s="7">
        <v>30.83</v>
      </c>
      <c r="K102" s="7">
        <v>31.3</v>
      </c>
      <c r="L102" s="10">
        <f t="shared" ref="L102" si="931">MIN(J102,K102)</f>
        <v>30.83</v>
      </c>
      <c r="M102" s="11">
        <f t="shared" si="782"/>
        <v>0</v>
      </c>
      <c r="N102" s="7">
        <v>30.83</v>
      </c>
      <c r="O102" s="7">
        <v>31.3</v>
      </c>
      <c r="P102" s="10">
        <f t="shared" ref="P102" si="932">MIN(N102,O102)</f>
        <v>30.83</v>
      </c>
      <c r="Q102" s="11">
        <f t="shared" si="784"/>
        <v>0</v>
      </c>
      <c r="R102" s="7">
        <v>35.58</v>
      </c>
      <c r="S102" s="7">
        <v>35.53</v>
      </c>
      <c r="T102" s="10">
        <f t="shared" ref="T102" si="933">MIN(R102,S102)</f>
        <v>35.53</v>
      </c>
      <c r="U102" s="11">
        <f t="shared" si="786"/>
        <v>0</v>
      </c>
      <c r="V102" s="7">
        <v>33.75</v>
      </c>
      <c r="W102" s="7">
        <v>33.409999999999997</v>
      </c>
      <c r="X102" s="10">
        <f t="shared" ref="X102" si="934">MIN(V102,W102)</f>
        <v>33.409999999999997</v>
      </c>
      <c r="Y102" s="11">
        <f t="shared" si="788"/>
        <v>0</v>
      </c>
      <c r="Z102" s="7">
        <v>33.880000000000003</v>
      </c>
      <c r="AA102" s="7">
        <v>34.46</v>
      </c>
      <c r="AB102" s="10">
        <f t="shared" ref="AB102" si="935">MIN(Z102,AA102)</f>
        <v>33.880000000000003</v>
      </c>
      <c r="AC102" s="11">
        <f t="shared" si="790"/>
        <v>0</v>
      </c>
      <c r="AD102" s="7">
        <f t="shared" ref="AD102" si="936">Z102</f>
        <v>33.880000000000003</v>
      </c>
      <c r="AE102" s="7">
        <f t="shared" ref="AE102" si="937">AA102</f>
        <v>34.46</v>
      </c>
      <c r="AF102" s="10">
        <f t="shared" ref="AF102" si="938">MIN(AD102,AE102)</f>
        <v>33.880000000000003</v>
      </c>
      <c r="AG102" s="11">
        <f t="shared" si="794"/>
        <v>0</v>
      </c>
    </row>
    <row r="103" spans="1:33" ht="16.95" customHeight="1" x14ac:dyDescent="0.25">
      <c r="A103" s="1">
        <f t="shared" si="0"/>
        <v>45590</v>
      </c>
      <c r="B103" s="19"/>
      <c r="C103" s="19"/>
      <c r="D103" s="19"/>
      <c r="E103" s="19"/>
      <c r="F103" s="7"/>
      <c r="G103" s="7"/>
      <c r="H103" s="10"/>
      <c r="I103" s="20"/>
      <c r="J103" s="7">
        <v>31.67</v>
      </c>
      <c r="K103" s="7">
        <v>31</v>
      </c>
      <c r="L103" s="10">
        <f t="shared" ref="L103" si="939">MIN(J103,K103)</f>
        <v>31</v>
      </c>
      <c r="M103" s="11">
        <f t="shared" si="782"/>
        <v>0</v>
      </c>
      <c r="N103" s="7">
        <v>31.67</v>
      </c>
      <c r="O103" s="7">
        <v>31</v>
      </c>
      <c r="P103" s="10">
        <f t="shared" ref="P103" si="940">MIN(N103,O103)</f>
        <v>31</v>
      </c>
      <c r="Q103" s="11">
        <f t="shared" si="784"/>
        <v>0</v>
      </c>
      <c r="R103" s="7">
        <v>35.58</v>
      </c>
      <c r="S103" s="7">
        <v>35.53</v>
      </c>
      <c r="T103" s="10">
        <f t="shared" ref="T103" si="941">MIN(R103,S103)</f>
        <v>35.53</v>
      </c>
      <c r="U103" s="11">
        <f t="shared" si="786"/>
        <v>0</v>
      </c>
      <c r="V103" s="7">
        <v>33.75</v>
      </c>
      <c r="W103" s="7">
        <v>33.409999999999997</v>
      </c>
      <c r="X103" s="10">
        <f t="shared" ref="X103" si="942">MIN(V103,W103)</f>
        <v>33.409999999999997</v>
      </c>
      <c r="Y103" s="11">
        <f t="shared" si="788"/>
        <v>0</v>
      </c>
      <c r="Z103" s="7">
        <v>33.880000000000003</v>
      </c>
      <c r="AA103" s="7">
        <v>34.46</v>
      </c>
      <c r="AB103" s="10">
        <f t="shared" ref="AB103" si="943">MIN(Z103,AA103)</f>
        <v>33.880000000000003</v>
      </c>
      <c r="AC103" s="11">
        <f t="shared" si="790"/>
        <v>0</v>
      </c>
      <c r="AD103" s="7">
        <f t="shared" ref="AD103" si="944">Z103</f>
        <v>33.880000000000003</v>
      </c>
      <c r="AE103" s="7">
        <f t="shared" ref="AE103" si="945">AA103</f>
        <v>34.46</v>
      </c>
      <c r="AF103" s="10">
        <f t="shared" ref="AF103" si="946">MIN(AD103,AE103)</f>
        <v>33.880000000000003</v>
      </c>
      <c r="AG103" s="11">
        <f t="shared" si="794"/>
        <v>0</v>
      </c>
    </row>
    <row r="104" spans="1:33" ht="16.95" customHeight="1" x14ac:dyDescent="0.25">
      <c r="A104" s="1">
        <f t="shared" si="0"/>
        <v>45583</v>
      </c>
      <c r="B104" s="19"/>
      <c r="C104" s="19"/>
      <c r="D104" s="19"/>
      <c r="E104" s="19"/>
      <c r="F104" s="7"/>
      <c r="G104" s="7"/>
      <c r="H104" s="10"/>
      <c r="I104" s="20"/>
      <c r="J104" s="7">
        <v>31.67</v>
      </c>
      <c r="K104" s="7">
        <v>30.68</v>
      </c>
      <c r="L104" s="10">
        <f t="shared" ref="L104" si="947">MIN(J104,K104)</f>
        <v>30.68</v>
      </c>
      <c r="M104" s="11">
        <f t="shared" si="782"/>
        <v>0</v>
      </c>
      <c r="N104" s="7">
        <v>31.67</v>
      </c>
      <c r="O104" s="7">
        <v>30.68</v>
      </c>
      <c r="P104" s="10">
        <f t="shared" ref="P104" si="948">MIN(N104,O104)</f>
        <v>30.68</v>
      </c>
      <c r="Q104" s="11">
        <f t="shared" si="784"/>
        <v>0</v>
      </c>
      <c r="R104" s="7">
        <v>35.58</v>
      </c>
      <c r="S104" s="7">
        <v>35.53</v>
      </c>
      <c r="T104" s="10">
        <f t="shared" ref="T104" si="949">MIN(R104,S104)</f>
        <v>35.53</v>
      </c>
      <c r="U104" s="11">
        <f t="shared" si="786"/>
        <v>0</v>
      </c>
      <c r="V104" s="7">
        <v>33.75</v>
      </c>
      <c r="W104" s="7">
        <v>33.409999999999997</v>
      </c>
      <c r="X104" s="10">
        <f t="shared" ref="X104" si="950">MIN(V104,W104)</f>
        <v>33.409999999999997</v>
      </c>
      <c r="Y104" s="11">
        <f t="shared" si="788"/>
        <v>0</v>
      </c>
      <c r="Z104" s="7">
        <v>33.880000000000003</v>
      </c>
      <c r="AA104" s="7">
        <v>34.46</v>
      </c>
      <c r="AB104" s="10">
        <f t="shared" ref="AB104" si="951">MIN(Z104,AA104)</f>
        <v>33.880000000000003</v>
      </c>
      <c r="AC104" s="11">
        <f t="shared" si="790"/>
        <v>0</v>
      </c>
      <c r="AD104" s="7">
        <f t="shared" ref="AD104" si="952">Z104</f>
        <v>33.880000000000003</v>
      </c>
      <c r="AE104" s="7">
        <f t="shared" ref="AE104" si="953">AA104</f>
        <v>34.46</v>
      </c>
      <c r="AF104" s="10">
        <f t="shared" ref="AF104" si="954">MIN(AD104,AE104)</f>
        <v>33.880000000000003</v>
      </c>
      <c r="AG104" s="11">
        <f t="shared" si="794"/>
        <v>0</v>
      </c>
    </row>
    <row r="105" spans="1:33" ht="16.95" customHeight="1" x14ac:dyDescent="0.25">
      <c r="A105" s="1">
        <f t="shared" si="0"/>
        <v>45576</v>
      </c>
      <c r="B105" s="19"/>
      <c r="C105" s="19"/>
      <c r="D105" s="19"/>
      <c r="E105" s="19"/>
      <c r="F105" s="7"/>
      <c r="G105" s="7"/>
      <c r="H105" s="10"/>
      <c r="I105" s="20"/>
      <c r="J105" s="7">
        <v>31.92</v>
      </c>
      <c r="K105" s="7">
        <v>30.35</v>
      </c>
      <c r="L105" s="10">
        <f t="shared" ref="L105" si="955">MIN(J105,K105)</f>
        <v>30.35</v>
      </c>
      <c r="M105" s="11">
        <f t="shared" si="782"/>
        <v>0</v>
      </c>
      <c r="N105" s="7">
        <v>31.92</v>
      </c>
      <c r="O105" s="7">
        <v>30.35</v>
      </c>
      <c r="P105" s="10">
        <f t="shared" ref="P105" si="956">MIN(N105,O105)</f>
        <v>30.35</v>
      </c>
      <c r="Q105" s="11">
        <f t="shared" si="784"/>
        <v>0</v>
      </c>
      <c r="R105" s="7">
        <v>35.58</v>
      </c>
      <c r="S105" s="7">
        <v>35.53</v>
      </c>
      <c r="T105" s="10">
        <f t="shared" ref="T105" si="957">MIN(R105,S105)</f>
        <v>35.53</v>
      </c>
      <c r="U105" s="11">
        <f t="shared" si="786"/>
        <v>0</v>
      </c>
      <c r="V105" s="7">
        <v>33.75</v>
      </c>
      <c r="W105" s="7">
        <v>33.409999999999997</v>
      </c>
      <c r="X105" s="10">
        <f t="shared" ref="X105" si="958">MIN(V105,W105)</f>
        <v>33.409999999999997</v>
      </c>
      <c r="Y105" s="11">
        <f t="shared" si="788"/>
        <v>0</v>
      </c>
      <c r="Z105" s="7">
        <v>33.880000000000003</v>
      </c>
      <c r="AA105" s="7">
        <v>34.46</v>
      </c>
      <c r="AB105" s="10">
        <f t="shared" ref="AB105" si="959">MIN(Z105,AA105)</f>
        <v>33.880000000000003</v>
      </c>
      <c r="AC105" s="11">
        <f t="shared" si="790"/>
        <v>0</v>
      </c>
      <c r="AD105" s="7">
        <f t="shared" ref="AD105" si="960">Z105</f>
        <v>33.880000000000003</v>
      </c>
      <c r="AE105" s="7">
        <f t="shared" ref="AE105" si="961">AA105</f>
        <v>34.46</v>
      </c>
      <c r="AF105" s="10">
        <f t="shared" ref="AF105" si="962">MIN(AD105,AE105)</f>
        <v>33.880000000000003</v>
      </c>
      <c r="AG105" s="11">
        <f t="shared" si="794"/>
        <v>0</v>
      </c>
    </row>
    <row r="106" spans="1:33" ht="16.95" customHeight="1" x14ac:dyDescent="0.25">
      <c r="A106" s="1">
        <f t="shared" si="0"/>
        <v>45569</v>
      </c>
      <c r="B106" s="19"/>
      <c r="C106" s="19"/>
      <c r="D106" s="19"/>
      <c r="E106" s="19"/>
      <c r="F106" s="7"/>
      <c r="G106" s="7"/>
      <c r="H106" s="10"/>
      <c r="I106" s="20"/>
      <c r="J106" s="7">
        <v>30.17</v>
      </c>
      <c r="K106" s="7">
        <v>30.35</v>
      </c>
      <c r="L106" s="10">
        <f t="shared" ref="L106" si="963">MIN(J106,K106)</f>
        <v>30.17</v>
      </c>
      <c r="M106" s="11">
        <f t="shared" si="782"/>
        <v>0</v>
      </c>
      <c r="N106" s="7">
        <v>30.17</v>
      </c>
      <c r="O106" s="7">
        <v>30.35</v>
      </c>
      <c r="P106" s="10">
        <f t="shared" ref="P106" si="964">MIN(N106,O106)</f>
        <v>30.17</v>
      </c>
      <c r="Q106" s="11">
        <f t="shared" si="784"/>
        <v>0</v>
      </c>
      <c r="R106" s="7">
        <v>35.58</v>
      </c>
      <c r="S106" s="7">
        <v>35.53</v>
      </c>
      <c r="T106" s="10">
        <f t="shared" ref="T106" si="965">MIN(R106,S106)</f>
        <v>35.53</v>
      </c>
      <c r="U106" s="11">
        <f t="shared" si="786"/>
        <v>0</v>
      </c>
      <c r="V106" s="7">
        <v>33.75</v>
      </c>
      <c r="W106" s="7">
        <v>33.409999999999997</v>
      </c>
      <c r="X106" s="10">
        <f t="shared" ref="X106" si="966">MIN(V106,W106)</f>
        <v>33.409999999999997</v>
      </c>
      <c r="Y106" s="11">
        <f t="shared" si="788"/>
        <v>0</v>
      </c>
      <c r="Z106" s="7">
        <v>33.880000000000003</v>
      </c>
      <c r="AA106" s="7">
        <v>34.46</v>
      </c>
      <c r="AB106" s="10">
        <f t="shared" ref="AB106" si="967">MIN(Z106,AA106)</f>
        <v>33.880000000000003</v>
      </c>
      <c r="AC106" s="11">
        <f t="shared" si="790"/>
        <v>0</v>
      </c>
      <c r="AD106" s="7">
        <f t="shared" ref="AD106" si="968">Z106</f>
        <v>33.880000000000003</v>
      </c>
      <c r="AE106" s="7">
        <f t="shared" ref="AE106" si="969">AA106</f>
        <v>34.46</v>
      </c>
      <c r="AF106" s="10">
        <f t="shared" ref="AF106" si="970">MIN(AD106,AE106)</f>
        <v>33.880000000000003</v>
      </c>
      <c r="AG106" s="11">
        <f t="shared" si="794"/>
        <v>0</v>
      </c>
    </row>
    <row r="107" spans="1:33" ht="16.95" customHeight="1" x14ac:dyDescent="0.25">
      <c r="A107" s="1">
        <f t="shared" si="0"/>
        <v>45562</v>
      </c>
      <c r="B107" s="19"/>
      <c r="C107" s="19"/>
      <c r="D107" s="19"/>
      <c r="E107" s="19"/>
      <c r="F107" s="7"/>
      <c r="G107" s="7"/>
      <c r="H107" s="10"/>
      <c r="I107" s="20"/>
      <c r="J107" s="7">
        <v>30.25</v>
      </c>
      <c r="K107" s="7">
        <v>30.29</v>
      </c>
      <c r="L107" s="10">
        <f t="shared" ref="L107" si="971">MIN(J107,K107)</f>
        <v>30.25</v>
      </c>
      <c r="M107" s="11">
        <f t="shared" si="782"/>
        <v>0</v>
      </c>
      <c r="N107" s="7">
        <v>30.25</v>
      </c>
      <c r="O107" s="7">
        <v>30.29</v>
      </c>
      <c r="P107" s="10">
        <f t="shared" ref="P107" si="972">MIN(N107,O107)</f>
        <v>30.25</v>
      </c>
      <c r="Q107" s="11">
        <f t="shared" si="784"/>
        <v>0</v>
      </c>
      <c r="R107" s="7">
        <v>35.58</v>
      </c>
      <c r="S107" s="7">
        <v>35.53</v>
      </c>
      <c r="T107" s="10">
        <f t="shared" ref="T107" si="973">MIN(R107,S107)</f>
        <v>35.53</v>
      </c>
      <c r="U107" s="11">
        <f t="shared" si="786"/>
        <v>0</v>
      </c>
      <c r="V107" s="7">
        <v>33.75</v>
      </c>
      <c r="W107" s="7">
        <v>33.409999999999997</v>
      </c>
      <c r="X107" s="10">
        <f t="shared" ref="X107" si="974">MIN(V107,W107)</f>
        <v>33.409999999999997</v>
      </c>
      <c r="Y107" s="11">
        <f t="shared" si="788"/>
        <v>0</v>
      </c>
      <c r="Z107" s="7">
        <v>33.880000000000003</v>
      </c>
      <c r="AA107" s="7">
        <v>34.46</v>
      </c>
      <c r="AB107" s="10">
        <f t="shared" ref="AB107" si="975">MIN(Z107,AA107)</f>
        <v>33.880000000000003</v>
      </c>
      <c r="AC107" s="11">
        <f t="shared" si="790"/>
        <v>0</v>
      </c>
      <c r="AD107" s="7">
        <f t="shared" ref="AD107" si="976">Z107</f>
        <v>33.880000000000003</v>
      </c>
      <c r="AE107" s="7">
        <f t="shared" ref="AE107" si="977">AA107</f>
        <v>34.46</v>
      </c>
      <c r="AF107" s="10">
        <f t="shared" ref="AF107" si="978">MIN(AD107,AE107)</f>
        <v>33.880000000000003</v>
      </c>
      <c r="AG107" s="11">
        <f t="shared" si="794"/>
        <v>0</v>
      </c>
    </row>
    <row r="108" spans="1:33" ht="16.95" customHeight="1" x14ac:dyDescent="0.25">
      <c r="A108" s="1">
        <f t="shared" si="0"/>
        <v>45555</v>
      </c>
      <c r="B108" s="19"/>
      <c r="C108" s="19"/>
      <c r="D108" s="19"/>
      <c r="E108" s="19"/>
      <c r="F108" s="7"/>
      <c r="G108" s="7"/>
      <c r="H108" s="10"/>
      <c r="I108" s="20"/>
      <c r="J108" s="7">
        <v>30.25</v>
      </c>
      <c r="K108" s="7">
        <v>30.43</v>
      </c>
      <c r="L108" s="10">
        <f t="shared" ref="L108" si="979">MIN(J108,K108)</f>
        <v>30.25</v>
      </c>
      <c r="M108" s="11">
        <f t="shared" si="782"/>
        <v>0</v>
      </c>
      <c r="N108" s="7">
        <v>30.25</v>
      </c>
      <c r="O108" s="7">
        <v>30.43</v>
      </c>
      <c r="P108" s="10">
        <f t="shared" ref="P108" si="980">MIN(N108,O108)</f>
        <v>30.25</v>
      </c>
      <c r="Q108" s="11">
        <f t="shared" si="784"/>
        <v>0</v>
      </c>
      <c r="R108" s="7">
        <v>35.58</v>
      </c>
      <c r="S108" s="7">
        <v>35.53</v>
      </c>
      <c r="T108" s="10">
        <f t="shared" ref="T108" si="981">MIN(R108,S108)</f>
        <v>35.53</v>
      </c>
      <c r="U108" s="11">
        <f t="shared" si="786"/>
        <v>0</v>
      </c>
      <c r="V108" s="7">
        <v>33.75</v>
      </c>
      <c r="W108" s="7">
        <v>33.409999999999997</v>
      </c>
      <c r="X108" s="10">
        <f t="shared" ref="X108" si="982">MIN(V108,W108)</f>
        <v>33.409999999999997</v>
      </c>
      <c r="Y108" s="11">
        <f t="shared" si="788"/>
        <v>0</v>
      </c>
      <c r="Z108" s="7">
        <v>33.880000000000003</v>
      </c>
      <c r="AA108" s="7">
        <v>34.46</v>
      </c>
      <c r="AB108" s="10">
        <f t="shared" ref="AB108" si="983">MIN(Z108,AA108)</f>
        <v>33.880000000000003</v>
      </c>
      <c r="AC108" s="11">
        <f t="shared" si="790"/>
        <v>0</v>
      </c>
      <c r="AD108" s="7">
        <f t="shared" ref="AD108" si="984">Z108</f>
        <v>33.880000000000003</v>
      </c>
      <c r="AE108" s="7">
        <f t="shared" ref="AE108" si="985">AA108</f>
        <v>34.46</v>
      </c>
      <c r="AF108" s="10">
        <f t="shared" ref="AF108" si="986">MIN(AD108,AE108)</f>
        <v>33.880000000000003</v>
      </c>
      <c r="AG108" s="11">
        <f t="shared" si="794"/>
        <v>0</v>
      </c>
    </row>
    <row r="109" spans="1:33" ht="16.95" customHeight="1" x14ac:dyDescent="0.25">
      <c r="A109" s="1">
        <f t="shared" si="0"/>
        <v>45548</v>
      </c>
      <c r="B109" s="19"/>
      <c r="C109" s="19"/>
      <c r="D109" s="19"/>
      <c r="E109" s="19"/>
      <c r="F109" s="7"/>
      <c r="G109" s="7"/>
      <c r="H109" s="10"/>
      <c r="I109" s="20"/>
      <c r="J109" s="7">
        <v>30.5</v>
      </c>
      <c r="K109" s="7">
        <v>30.54</v>
      </c>
      <c r="L109" s="10">
        <f t="shared" ref="L109" si="987">MIN(J109,K109)</f>
        <v>30.5</v>
      </c>
      <c r="M109" s="11">
        <f t="shared" si="782"/>
        <v>0</v>
      </c>
      <c r="N109" s="7">
        <v>30.5</v>
      </c>
      <c r="O109" s="7">
        <v>30.54</v>
      </c>
      <c r="P109" s="10">
        <f t="shared" ref="P109" si="988">MIN(N109,O109)</f>
        <v>30.5</v>
      </c>
      <c r="Q109" s="11">
        <f t="shared" si="784"/>
        <v>0</v>
      </c>
      <c r="R109" s="7">
        <v>35.58</v>
      </c>
      <c r="S109" s="7">
        <v>35.53</v>
      </c>
      <c r="T109" s="10">
        <f t="shared" ref="T109" si="989">MIN(R109,S109)</f>
        <v>35.53</v>
      </c>
      <c r="U109" s="11">
        <f t="shared" si="786"/>
        <v>0</v>
      </c>
      <c r="V109" s="7">
        <v>33.75</v>
      </c>
      <c r="W109" s="7">
        <v>33.409999999999997</v>
      </c>
      <c r="X109" s="10">
        <f t="shared" ref="X109" si="990">MIN(V109,W109)</f>
        <v>33.409999999999997</v>
      </c>
      <c r="Y109" s="11">
        <f t="shared" si="788"/>
        <v>0</v>
      </c>
      <c r="Z109" s="7">
        <v>33.880000000000003</v>
      </c>
      <c r="AA109" s="7">
        <v>34.46</v>
      </c>
      <c r="AB109" s="10">
        <f t="shared" ref="AB109" si="991">MIN(Z109,AA109)</f>
        <v>33.880000000000003</v>
      </c>
      <c r="AC109" s="11">
        <f t="shared" si="790"/>
        <v>0</v>
      </c>
      <c r="AD109" s="7">
        <f t="shared" ref="AD109" si="992">Z109</f>
        <v>33.880000000000003</v>
      </c>
      <c r="AE109" s="7">
        <f t="shared" ref="AE109" si="993">AA109</f>
        <v>34.46</v>
      </c>
      <c r="AF109" s="10">
        <f t="shared" ref="AF109" si="994">MIN(AD109,AE109)</f>
        <v>33.880000000000003</v>
      </c>
      <c r="AG109" s="11">
        <f t="shared" si="794"/>
        <v>0</v>
      </c>
    </row>
    <row r="110" spans="1:33" ht="16.95" customHeight="1" x14ac:dyDescent="0.25">
      <c r="A110" s="1">
        <f t="shared" si="0"/>
        <v>45541</v>
      </c>
      <c r="B110" s="19"/>
      <c r="C110" s="19"/>
      <c r="D110" s="19"/>
      <c r="E110" s="19"/>
      <c r="F110" s="7"/>
      <c r="G110" s="7"/>
      <c r="H110" s="10"/>
      <c r="I110" s="20"/>
      <c r="J110" s="7">
        <v>30.5</v>
      </c>
      <c r="K110" s="7">
        <v>30.67</v>
      </c>
      <c r="L110" s="10">
        <f t="shared" ref="L110" si="995">MIN(J110,K110)</f>
        <v>30.5</v>
      </c>
      <c r="M110" s="11">
        <f t="shared" si="782"/>
        <v>0</v>
      </c>
      <c r="N110" s="7">
        <v>30.5</v>
      </c>
      <c r="O110" s="7">
        <v>30.67</v>
      </c>
      <c r="P110" s="10">
        <f t="shared" ref="P110" si="996">MIN(N110,O110)</f>
        <v>30.5</v>
      </c>
      <c r="Q110" s="11">
        <f t="shared" si="784"/>
        <v>0</v>
      </c>
      <c r="R110" s="7">
        <v>35.58</v>
      </c>
      <c r="S110" s="7">
        <v>35.53</v>
      </c>
      <c r="T110" s="10">
        <f t="shared" ref="T110" si="997">MIN(R110,S110)</f>
        <v>35.53</v>
      </c>
      <c r="U110" s="11">
        <f t="shared" si="786"/>
        <v>0</v>
      </c>
      <c r="V110" s="7">
        <v>33.75</v>
      </c>
      <c r="W110" s="7">
        <v>33.409999999999997</v>
      </c>
      <c r="X110" s="10">
        <f t="shared" ref="X110" si="998">MIN(V110,W110)</f>
        <v>33.409999999999997</v>
      </c>
      <c r="Y110" s="11">
        <f t="shared" si="788"/>
        <v>0</v>
      </c>
      <c r="Z110" s="7">
        <v>33.880000000000003</v>
      </c>
      <c r="AA110" s="7">
        <v>34.46</v>
      </c>
      <c r="AB110" s="10">
        <f t="shared" ref="AB110" si="999">MIN(Z110,AA110)</f>
        <v>33.880000000000003</v>
      </c>
      <c r="AC110" s="11">
        <f t="shared" si="790"/>
        <v>0</v>
      </c>
      <c r="AD110" s="7">
        <f t="shared" ref="AD110" si="1000">Z110</f>
        <v>33.880000000000003</v>
      </c>
      <c r="AE110" s="7">
        <f t="shared" ref="AE110" si="1001">AA110</f>
        <v>34.46</v>
      </c>
      <c r="AF110" s="10">
        <f t="shared" ref="AF110" si="1002">MIN(AD110,AE110)</f>
        <v>33.880000000000003</v>
      </c>
      <c r="AG110" s="11">
        <f t="shared" si="794"/>
        <v>0</v>
      </c>
    </row>
    <row r="111" spans="1:33" ht="16.95" customHeight="1" x14ac:dyDescent="0.25">
      <c r="A111" s="1">
        <f t="shared" si="0"/>
        <v>45534</v>
      </c>
      <c r="B111" s="19"/>
      <c r="C111" s="19"/>
      <c r="D111" s="19"/>
      <c r="E111" s="19"/>
      <c r="F111" s="7"/>
      <c r="G111" s="7"/>
      <c r="H111" s="10"/>
      <c r="I111" s="20"/>
      <c r="J111" s="7">
        <v>29.83</v>
      </c>
      <c r="K111" s="7">
        <v>31.43</v>
      </c>
      <c r="L111" s="10">
        <f t="shared" ref="L111" si="1003">MIN(J111,K111)</f>
        <v>29.83</v>
      </c>
      <c r="M111" s="11">
        <f t="shared" si="782"/>
        <v>0</v>
      </c>
      <c r="N111" s="7">
        <v>29.83</v>
      </c>
      <c r="O111" s="7">
        <v>31.43</v>
      </c>
      <c r="P111" s="10">
        <f t="shared" ref="P111" si="1004">MIN(N111,O111)</f>
        <v>29.83</v>
      </c>
      <c r="Q111" s="11">
        <f t="shared" si="784"/>
        <v>0</v>
      </c>
      <c r="R111" s="7">
        <v>35.58</v>
      </c>
      <c r="S111" s="7">
        <v>35.53</v>
      </c>
      <c r="T111" s="10">
        <f t="shared" ref="T111" si="1005">MIN(R111,S111)</f>
        <v>35.53</v>
      </c>
      <c r="U111" s="11">
        <f t="shared" si="786"/>
        <v>0</v>
      </c>
      <c r="V111" s="7">
        <v>33.75</v>
      </c>
      <c r="W111" s="7">
        <v>33.409999999999997</v>
      </c>
      <c r="X111" s="10">
        <f t="shared" ref="X111" si="1006">MIN(V111,W111)</f>
        <v>33.409999999999997</v>
      </c>
      <c r="Y111" s="11">
        <f t="shared" si="788"/>
        <v>0</v>
      </c>
      <c r="Z111" s="7">
        <v>33.880000000000003</v>
      </c>
      <c r="AA111" s="7">
        <v>34.46</v>
      </c>
      <c r="AB111" s="10">
        <f t="shared" ref="AB111" si="1007">MIN(Z111,AA111)</f>
        <v>33.880000000000003</v>
      </c>
      <c r="AC111" s="11">
        <f t="shared" si="790"/>
        <v>0</v>
      </c>
      <c r="AD111" s="7">
        <f t="shared" ref="AD111" si="1008">Z111</f>
        <v>33.880000000000003</v>
      </c>
      <c r="AE111" s="7">
        <f t="shared" ref="AE111" si="1009">AA111</f>
        <v>34.46</v>
      </c>
      <c r="AF111" s="10">
        <f t="shared" ref="AF111" si="1010">MIN(AD111,AE111)</f>
        <v>33.880000000000003</v>
      </c>
      <c r="AG111" s="11">
        <f t="shared" si="794"/>
        <v>0</v>
      </c>
    </row>
    <row r="112" spans="1:33" ht="16.95" customHeight="1" x14ac:dyDescent="0.25">
      <c r="A112" s="1">
        <f t="shared" si="0"/>
        <v>45527</v>
      </c>
      <c r="B112" s="19"/>
      <c r="C112" s="19"/>
      <c r="D112" s="19"/>
      <c r="E112" s="19"/>
      <c r="F112" s="7"/>
      <c r="G112" s="7"/>
      <c r="H112" s="10"/>
      <c r="I112" s="20"/>
      <c r="J112" s="7">
        <v>30.83</v>
      </c>
      <c r="K112" s="7">
        <v>31.95</v>
      </c>
      <c r="L112" s="10">
        <f t="shared" ref="L112" si="1011">MIN(J112,K112)</f>
        <v>30.83</v>
      </c>
      <c r="M112" s="11">
        <f t="shared" si="782"/>
        <v>0</v>
      </c>
      <c r="N112" s="7">
        <v>30.83</v>
      </c>
      <c r="O112" s="7">
        <v>31.95</v>
      </c>
      <c r="P112" s="10">
        <f t="shared" ref="P112" si="1012">MIN(N112,O112)</f>
        <v>30.83</v>
      </c>
      <c r="Q112" s="11">
        <f t="shared" si="784"/>
        <v>0</v>
      </c>
      <c r="R112" s="7">
        <v>35.58</v>
      </c>
      <c r="S112" s="7">
        <v>35.53</v>
      </c>
      <c r="T112" s="10">
        <f t="shared" ref="T112" si="1013">MIN(R112,S112)</f>
        <v>35.53</v>
      </c>
      <c r="U112" s="11">
        <f t="shared" si="786"/>
        <v>0</v>
      </c>
      <c r="V112" s="7">
        <v>33.75</v>
      </c>
      <c r="W112" s="7">
        <v>33.409999999999997</v>
      </c>
      <c r="X112" s="10">
        <f t="shared" ref="X112" si="1014">MIN(V112,W112)</f>
        <v>33.409999999999997</v>
      </c>
      <c r="Y112" s="11">
        <f t="shared" si="788"/>
        <v>0</v>
      </c>
      <c r="Z112" s="7">
        <v>33.880000000000003</v>
      </c>
      <c r="AA112" s="7">
        <v>34.46</v>
      </c>
      <c r="AB112" s="10">
        <f t="shared" ref="AB112" si="1015">MIN(Z112,AA112)</f>
        <v>33.880000000000003</v>
      </c>
      <c r="AC112" s="11">
        <f t="shared" si="790"/>
        <v>0</v>
      </c>
      <c r="AD112" s="7">
        <f t="shared" ref="AD112" si="1016">Z112</f>
        <v>33.880000000000003</v>
      </c>
      <c r="AE112" s="7">
        <f t="shared" ref="AE112" si="1017">AA112</f>
        <v>34.46</v>
      </c>
      <c r="AF112" s="10">
        <f t="shared" ref="AF112" si="1018">MIN(AD112,AE112)</f>
        <v>33.880000000000003</v>
      </c>
      <c r="AG112" s="11">
        <f t="shared" si="794"/>
        <v>0</v>
      </c>
    </row>
    <row r="113" spans="1:33" ht="16.95" customHeight="1" x14ac:dyDescent="0.25">
      <c r="A113" s="1">
        <f t="shared" si="0"/>
        <v>45520</v>
      </c>
      <c r="B113" s="19"/>
      <c r="C113" s="19"/>
      <c r="D113" s="19"/>
      <c r="E113" s="19"/>
      <c r="F113" s="7"/>
      <c r="G113" s="7"/>
      <c r="H113" s="10"/>
      <c r="I113" s="20"/>
      <c r="J113" s="7">
        <v>31</v>
      </c>
      <c r="K113" s="7">
        <v>32.49</v>
      </c>
      <c r="L113" s="10">
        <f t="shared" ref="L113" si="1019">MIN(J113,K113)</f>
        <v>31</v>
      </c>
      <c r="M113" s="11">
        <f t="shared" si="782"/>
        <v>0</v>
      </c>
      <c r="N113" s="7">
        <v>31</v>
      </c>
      <c r="O113" s="7">
        <v>32.49</v>
      </c>
      <c r="P113" s="10">
        <f t="shared" ref="P113" si="1020">MIN(N113,O113)</f>
        <v>31</v>
      </c>
      <c r="Q113" s="11">
        <f t="shared" si="784"/>
        <v>0</v>
      </c>
      <c r="R113" s="7">
        <v>35.58</v>
      </c>
      <c r="S113" s="7">
        <v>35.53</v>
      </c>
      <c r="T113" s="10">
        <f t="shared" ref="T113" si="1021">MIN(R113,S113)</f>
        <v>35.53</v>
      </c>
      <c r="U113" s="11">
        <f t="shared" si="786"/>
        <v>0</v>
      </c>
      <c r="V113" s="7">
        <v>33.75</v>
      </c>
      <c r="W113" s="7">
        <v>33.409999999999997</v>
      </c>
      <c r="X113" s="10">
        <f t="shared" ref="X113" si="1022">MIN(V113,W113)</f>
        <v>33.409999999999997</v>
      </c>
      <c r="Y113" s="11">
        <f t="shared" si="788"/>
        <v>0</v>
      </c>
      <c r="Z113" s="7">
        <v>33.880000000000003</v>
      </c>
      <c r="AA113" s="7">
        <v>34.46</v>
      </c>
      <c r="AB113" s="10">
        <f t="shared" ref="AB113" si="1023">MIN(Z113,AA113)</f>
        <v>33.880000000000003</v>
      </c>
      <c r="AC113" s="11">
        <f t="shared" si="790"/>
        <v>0</v>
      </c>
      <c r="AD113" s="7">
        <f t="shared" ref="AD113" si="1024">Z113</f>
        <v>33.880000000000003</v>
      </c>
      <c r="AE113" s="7">
        <f t="shared" ref="AE113" si="1025">AA113</f>
        <v>34.46</v>
      </c>
      <c r="AF113" s="10">
        <f t="shared" ref="AF113" si="1026">MIN(AD113,AE113)</f>
        <v>33.880000000000003</v>
      </c>
      <c r="AG113" s="11">
        <f t="shared" si="794"/>
        <v>0</v>
      </c>
    </row>
    <row r="114" spans="1:33" ht="16.95" customHeight="1" x14ac:dyDescent="0.25">
      <c r="A114" s="1">
        <f t="shared" si="0"/>
        <v>45513</v>
      </c>
      <c r="B114" s="19"/>
      <c r="C114" s="19"/>
      <c r="D114" s="19"/>
      <c r="E114" s="19"/>
      <c r="F114" s="7"/>
      <c r="G114" s="7"/>
      <c r="H114" s="10"/>
      <c r="I114" s="20"/>
      <c r="J114" s="7">
        <v>30.67</v>
      </c>
      <c r="K114" s="7">
        <v>33.549999999999997</v>
      </c>
      <c r="L114" s="10">
        <f t="shared" ref="L114" si="1027">MIN(J114,K114)</f>
        <v>30.67</v>
      </c>
      <c r="M114" s="11">
        <f t="shared" si="782"/>
        <v>0</v>
      </c>
      <c r="N114" s="7">
        <v>30.67</v>
      </c>
      <c r="O114" s="7">
        <v>33.549999999999997</v>
      </c>
      <c r="P114" s="10">
        <f t="shared" ref="P114" si="1028">MIN(N114,O114)</f>
        <v>30.67</v>
      </c>
      <c r="Q114" s="11">
        <f t="shared" si="784"/>
        <v>0</v>
      </c>
      <c r="R114" s="7">
        <v>35.58</v>
      </c>
      <c r="S114" s="7">
        <v>35.53</v>
      </c>
      <c r="T114" s="10">
        <f t="shared" ref="T114" si="1029">MIN(R114,S114)</f>
        <v>35.53</v>
      </c>
      <c r="U114" s="11">
        <f t="shared" si="786"/>
        <v>0</v>
      </c>
      <c r="V114" s="7">
        <v>33.75</v>
      </c>
      <c r="W114" s="7">
        <v>33.409999999999997</v>
      </c>
      <c r="X114" s="10">
        <f t="shared" ref="X114" si="1030">MIN(V114,W114)</f>
        <v>33.409999999999997</v>
      </c>
      <c r="Y114" s="11">
        <f t="shared" si="788"/>
        <v>0</v>
      </c>
      <c r="Z114" s="7">
        <v>33.880000000000003</v>
      </c>
      <c r="AA114" s="7">
        <v>34.46</v>
      </c>
      <c r="AB114" s="10">
        <f t="shared" ref="AB114" si="1031">MIN(Z114,AA114)</f>
        <v>33.880000000000003</v>
      </c>
      <c r="AC114" s="11">
        <f t="shared" si="790"/>
        <v>0</v>
      </c>
      <c r="AD114" s="7">
        <f t="shared" ref="AD114" si="1032">Z114</f>
        <v>33.880000000000003</v>
      </c>
      <c r="AE114" s="7">
        <f t="shared" ref="AE114" si="1033">AA114</f>
        <v>34.46</v>
      </c>
      <c r="AF114" s="10">
        <f t="shared" ref="AF114" si="1034">MIN(AD114,AE114)</f>
        <v>33.880000000000003</v>
      </c>
      <c r="AG114" s="11">
        <f t="shared" si="794"/>
        <v>0</v>
      </c>
    </row>
    <row r="115" spans="1:33" ht="16.95" customHeight="1" x14ac:dyDescent="0.25">
      <c r="A115" s="1">
        <f t="shared" si="0"/>
        <v>45506</v>
      </c>
      <c r="B115" s="19"/>
      <c r="C115" s="19"/>
      <c r="D115" s="19"/>
      <c r="E115" s="19"/>
      <c r="F115" s="7"/>
      <c r="G115" s="7"/>
      <c r="H115" s="10"/>
      <c r="I115" s="20"/>
      <c r="J115" s="7">
        <v>33.25</v>
      </c>
      <c r="K115" s="7">
        <v>34.049999999999997</v>
      </c>
      <c r="L115" s="10">
        <f t="shared" ref="L115" si="1035">MIN(J115,K115)</f>
        <v>33.25</v>
      </c>
      <c r="M115" s="11">
        <f t="shared" si="782"/>
        <v>0</v>
      </c>
      <c r="N115" s="7">
        <v>33.25</v>
      </c>
      <c r="O115" s="7">
        <v>34.049999999999997</v>
      </c>
      <c r="P115" s="10">
        <f t="shared" ref="P115" si="1036">MIN(N115,O115)</f>
        <v>33.25</v>
      </c>
      <c r="Q115" s="11">
        <f t="shared" si="784"/>
        <v>0</v>
      </c>
      <c r="R115" s="7">
        <v>35.58</v>
      </c>
      <c r="S115" s="7">
        <v>35.53</v>
      </c>
      <c r="T115" s="10">
        <f t="shared" ref="T115" si="1037">MIN(R115,S115)</f>
        <v>35.53</v>
      </c>
      <c r="U115" s="11">
        <f t="shared" si="786"/>
        <v>0</v>
      </c>
      <c r="V115" s="7">
        <v>33.75</v>
      </c>
      <c r="W115" s="7">
        <v>33.409999999999997</v>
      </c>
      <c r="X115" s="10">
        <f t="shared" ref="X115" si="1038">MIN(V115,W115)</f>
        <v>33.409999999999997</v>
      </c>
      <c r="Y115" s="11">
        <f t="shared" si="788"/>
        <v>0</v>
      </c>
      <c r="Z115" s="7">
        <v>33.880000000000003</v>
      </c>
      <c r="AA115" s="7">
        <v>34.46</v>
      </c>
      <c r="AB115" s="10">
        <f t="shared" ref="AB115" si="1039">MIN(Z115,AA115)</f>
        <v>33.880000000000003</v>
      </c>
      <c r="AC115" s="11">
        <f t="shared" si="790"/>
        <v>0</v>
      </c>
      <c r="AD115" s="7">
        <f t="shared" ref="AD115" si="1040">Z115</f>
        <v>33.880000000000003</v>
      </c>
      <c r="AE115" s="7">
        <f t="shared" ref="AE115" si="1041">AA115</f>
        <v>34.46</v>
      </c>
      <c r="AF115" s="10">
        <f t="shared" ref="AF115" si="1042">MIN(AD115,AE115)</f>
        <v>33.880000000000003</v>
      </c>
      <c r="AG115" s="11">
        <f t="shared" si="794"/>
        <v>0</v>
      </c>
    </row>
    <row r="116" spans="1:33" ht="16.95" customHeight="1" x14ac:dyDescent="0.25">
      <c r="A116" s="1">
        <f t="shared" si="0"/>
        <v>45499</v>
      </c>
      <c r="B116" s="19"/>
      <c r="C116" s="19"/>
      <c r="D116" s="19"/>
      <c r="E116" s="19"/>
      <c r="F116" s="7"/>
      <c r="G116" s="7"/>
      <c r="H116" s="10"/>
      <c r="I116" s="20"/>
      <c r="J116" s="7">
        <v>32.92</v>
      </c>
      <c r="K116" s="7">
        <v>34.58</v>
      </c>
      <c r="L116" s="10">
        <f t="shared" ref="L116" si="1043">MIN(J116,K116)</f>
        <v>32.92</v>
      </c>
      <c r="M116" s="11">
        <f t="shared" ref="M116:M123" si="1044">MAX(0,J$4-L116)</f>
        <v>0</v>
      </c>
      <c r="N116" s="7">
        <v>32.92</v>
      </c>
      <c r="O116" s="7">
        <v>34.58</v>
      </c>
      <c r="P116" s="10">
        <f t="shared" ref="P116" si="1045">MIN(N116,O116)</f>
        <v>32.92</v>
      </c>
      <c r="Q116" s="11">
        <f t="shared" ref="Q116:Q147" si="1046">MAX(0,N$4-P116)</f>
        <v>0</v>
      </c>
      <c r="R116" s="7">
        <v>35.58</v>
      </c>
      <c r="S116" s="7">
        <v>35.53</v>
      </c>
      <c r="T116" s="10">
        <f t="shared" ref="T116" si="1047">MIN(R116,S116)</f>
        <v>35.53</v>
      </c>
      <c r="U116" s="11">
        <f t="shared" si="786"/>
        <v>0</v>
      </c>
      <c r="V116" s="7">
        <v>33.75</v>
      </c>
      <c r="W116" s="7">
        <v>33.409999999999997</v>
      </c>
      <c r="X116" s="10">
        <f t="shared" ref="X116" si="1048">MIN(V116,W116)</f>
        <v>33.409999999999997</v>
      </c>
      <c r="Y116" s="11">
        <f t="shared" si="788"/>
        <v>0</v>
      </c>
      <c r="Z116" s="7">
        <v>33.880000000000003</v>
      </c>
      <c r="AA116" s="7">
        <v>34.46</v>
      </c>
      <c r="AB116" s="10">
        <f t="shared" ref="AB116" si="1049">MIN(Z116,AA116)</f>
        <v>33.880000000000003</v>
      </c>
      <c r="AC116" s="11">
        <f t="shared" si="790"/>
        <v>0</v>
      </c>
      <c r="AD116" s="7">
        <f t="shared" ref="AD116" si="1050">Z116</f>
        <v>33.880000000000003</v>
      </c>
      <c r="AE116" s="7">
        <f t="shared" ref="AE116" si="1051">AA116</f>
        <v>34.46</v>
      </c>
      <c r="AF116" s="10">
        <f t="shared" ref="AF116" si="1052">MIN(AD116,AE116)</f>
        <v>33.880000000000003</v>
      </c>
      <c r="AG116" s="11">
        <f t="shared" si="794"/>
        <v>0</v>
      </c>
    </row>
    <row r="117" spans="1:33" ht="16.95" customHeight="1" x14ac:dyDescent="0.25">
      <c r="A117" s="1">
        <f t="shared" si="0"/>
        <v>45492</v>
      </c>
      <c r="B117" s="19"/>
      <c r="C117" s="19"/>
      <c r="D117" s="19"/>
      <c r="E117" s="19"/>
      <c r="F117" s="7"/>
      <c r="G117" s="7"/>
      <c r="H117" s="10"/>
      <c r="I117" s="20"/>
      <c r="J117" s="7">
        <v>32.92</v>
      </c>
      <c r="K117" s="7">
        <v>35.47</v>
      </c>
      <c r="L117" s="10">
        <f t="shared" ref="L117" si="1053">MIN(J117,K117)</f>
        <v>32.92</v>
      </c>
      <c r="M117" s="11">
        <f t="shared" si="1044"/>
        <v>0</v>
      </c>
      <c r="N117" s="7">
        <v>32.92</v>
      </c>
      <c r="O117" s="7">
        <v>35.47</v>
      </c>
      <c r="P117" s="10">
        <f t="shared" ref="P117" si="1054">MIN(N117,O117)</f>
        <v>32.92</v>
      </c>
      <c r="Q117" s="11">
        <f t="shared" si="1046"/>
        <v>0</v>
      </c>
      <c r="R117" s="7">
        <v>35.58</v>
      </c>
      <c r="S117" s="7">
        <v>35.53</v>
      </c>
      <c r="T117" s="10">
        <f t="shared" ref="T117" si="1055">MIN(R117,S117)</f>
        <v>35.53</v>
      </c>
      <c r="U117" s="11">
        <f t="shared" si="786"/>
        <v>0</v>
      </c>
      <c r="V117" s="7">
        <v>33.75</v>
      </c>
      <c r="W117" s="7">
        <v>33.409999999999997</v>
      </c>
      <c r="X117" s="10">
        <f t="shared" ref="X117" si="1056">MIN(V117,W117)</f>
        <v>33.409999999999997</v>
      </c>
      <c r="Y117" s="11">
        <f t="shared" si="788"/>
        <v>0</v>
      </c>
      <c r="Z117" s="7">
        <v>33.880000000000003</v>
      </c>
      <c r="AA117" s="7">
        <v>34.46</v>
      </c>
      <c r="AB117" s="10">
        <f t="shared" ref="AB117" si="1057">MIN(Z117,AA117)</f>
        <v>33.880000000000003</v>
      </c>
      <c r="AC117" s="11">
        <f t="shared" si="790"/>
        <v>0</v>
      </c>
      <c r="AD117" s="7">
        <f t="shared" ref="AD117" si="1058">Z117</f>
        <v>33.880000000000003</v>
      </c>
      <c r="AE117" s="7">
        <f t="shared" ref="AE117" si="1059">AA117</f>
        <v>34.46</v>
      </c>
      <c r="AF117" s="10">
        <f t="shared" ref="AF117" si="1060">MIN(AD117,AE117)</f>
        <v>33.880000000000003</v>
      </c>
      <c r="AG117" s="11">
        <f t="shared" si="794"/>
        <v>0</v>
      </c>
    </row>
    <row r="118" spans="1:33" ht="16.95" customHeight="1" x14ac:dyDescent="0.25">
      <c r="A118" s="1">
        <f t="shared" si="0"/>
        <v>45485</v>
      </c>
      <c r="B118" s="19"/>
      <c r="C118" s="19"/>
      <c r="D118" s="19"/>
      <c r="E118" s="19"/>
      <c r="F118" s="7"/>
      <c r="G118" s="7"/>
      <c r="H118" s="10"/>
      <c r="I118" s="20"/>
      <c r="J118" s="7">
        <v>35.33</v>
      </c>
      <c r="K118" s="7">
        <v>35.880000000000003</v>
      </c>
      <c r="L118" s="10">
        <f t="shared" ref="L118" si="1061">MIN(J118,K118)</f>
        <v>35.33</v>
      </c>
      <c r="M118" s="11">
        <f t="shared" si="1044"/>
        <v>0</v>
      </c>
      <c r="N118" s="7">
        <v>35.33</v>
      </c>
      <c r="O118" s="7">
        <v>35.880000000000003</v>
      </c>
      <c r="P118" s="10">
        <f t="shared" ref="P118" si="1062">MIN(N118,O118)</f>
        <v>35.33</v>
      </c>
      <c r="Q118" s="11">
        <f t="shared" si="1046"/>
        <v>0</v>
      </c>
      <c r="R118" s="7">
        <v>35.58</v>
      </c>
      <c r="S118" s="7">
        <v>35.53</v>
      </c>
      <c r="T118" s="10">
        <f t="shared" ref="T118" si="1063">MIN(R118,S118)</f>
        <v>35.53</v>
      </c>
      <c r="U118" s="11">
        <f t="shared" si="786"/>
        <v>0</v>
      </c>
      <c r="V118" s="7">
        <v>33.75</v>
      </c>
      <c r="W118" s="7">
        <v>33.409999999999997</v>
      </c>
      <c r="X118" s="10">
        <f t="shared" ref="X118" si="1064">MIN(V118,W118)</f>
        <v>33.409999999999997</v>
      </c>
      <c r="Y118" s="11">
        <f t="shared" si="788"/>
        <v>0</v>
      </c>
      <c r="Z118" s="7">
        <v>33.880000000000003</v>
      </c>
      <c r="AA118" s="7">
        <v>34.46</v>
      </c>
      <c r="AB118" s="10">
        <f t="shared" ref="AB118" si="1065">MIN(Z118,AA118)</f>
        <v>33.880000000000003</v>
      </c>
      <c r="AC118" s="11">
        <f t="shared" si="790"/>
        <v>0</v>
      </c>
      <c r="AD118" s="7">
        <f t="shared" ref="AD118" si="1066">Z118</f>
        <v>33.880000000000003</v>
      </c>
      <c r="AE118" s="7">
        <f t="shared" ref="AE118" si="1067">AA118</f>
        <v>34.46</v>
      </c>
      <c r="AF118" s="10">
        <f t="shared" ref="AF118" si="1068">MIN(AD118,AE118)</f>
        <v>33.880000000000003</v>
      </c>
      <c r="AG118" s="11">
        <f t="shared" si="794"/>
        <v>0</v>
      </c>
    </row>
    <row r="119" spans="1:33" ht="16.95" customHeight="1" x14ac:dyDescent="0.25">
      <c r="A119" s="1">
        <f t="shared" si="0"/>
        <v>45478</v>
      </c>
      <c r="B119" s="19"/>
      <c r="C119" s="19"/>
      <c r="D119" s="19"/>
      <c r="E119" s="19"/>
      <c r="F119" s="7"/>
      <c r="G119" s="7"/>
      <c r="H119" s="10"/>
      <c r="I119" s="20"/>
      <c r="J119" s="7">
        <v>35</v>
      </c>
      <c r="K119" s="7">
        <v>36.200000000000003</v>
      </c>
      <c r="L119" s="10">
        <f t="shared" ref="L119" si="1069">MIN(J119,K119)</f>
        <v>35</v>
      </c>
      <c r="M119" s="11">
        <f t="shared" si="1044"/>
        <v>0</v>
      </c>
      <c r="N119" s="7">
        <v>35</v>
      </c>
      <c r="O119" s="7">
        <v>36.200000000000003</v>
      </c>
      <c r="P119" s="10">
        <f t="shared" ref="P119" si="1070">MIN(N119,O119)</f>
        <v>35</v>
      </c>
      <c r="Q119" s="11">
        <f t="shared" si="1046"/>
        <v>0</v>
      </c>
      <c r="R119" s="7">
        <v>35.58</v>
      </c>
      <c r="S119" s="7">
        <v>35.53</v>
      </c>
      <c r="T119" s="10">
        <f t="shared" ref="T119" si="1071">MIN(R119,S119)</f>
        <v>35.53</v>
      </c>
      <c r="U119" s="11">
        <f t="shared" si="786"/>
        <v>0</v>
      </c>
      <c r="V119" s="7">
        <v>33.75</v>
      </c>
      <c r="W119" s="7">
        <v>33.409999999999997</v>
      </c>
      <c r="X119" s="10">
        <f t="shared" ref="X119" si="1072">MIN(V119,W119)</f>
        <v>33.409999999999997</v>
      </c>
      <c r="Y119" s="11">
        <f t="shared" si="788"/>
        <v>0</v>
      </c>
      <c r="Z119" s="7">
        <v>33.880000000000003</v>
      </c>
      <c r="AA119" s="7">
        <v>34.46</v>
      </c>
      <c r="AB119" s="10">
        <f t="shared" ref="AB119" si="1073">MIN(Z119,AA119)</f>
        <v>33.880000000000003</v>
      </c>
      <c r="AC119" s="11">
        <f t="shared" si="790"/>
        <v>0</v>
      </c>
      <c r="AD119" s="7">
        <f t="shared" ref="AD119" si="1074">Z119</f>
        <v>33.880000000000003</v>
      </c>
      <c r="AE119" s="7">
        <f t="shared" ref="AE119" si="1075">AA119</f>
        <v>34.46</v>
      </c>
      <c r="AF119" s="10">
        <f t="shared" ref="AF119" si="1076">MIN(AD119,AE119)</f>
        <v>33.880000000000003</v>
      </c>
      <c r="AG119" s="11">
        <f t="shared" si="794"/>
        <v>0</v>
      </c>
    </row>
    <row r="120" spans="1:33" ht="16.95" customHeight="1" x14ac:dyDescent="0.25">
      <c r="A120" s="1">
        <f t="shared" si="0"/>
        <v>45471</v>
      </c>
      <c r="B120" s="19"/>
      <c r="C120" s="19"/>
      <c r="D120" s="19"/>
      <c r="E120" s="19"/>
      <c r="F120" s="7"/>
      <c r="G120" s="7"/>
      <c r="H120" s="10"/>
      <c r="I120" s="20"/>
      <c r="J120" s="7">
        <v>35</v>
      </c>
      <c r="K120" s="7">
        <v>36.520000000000003</v>
      </c>
      <c r="L120" s="10">
        <f t="shared" ref="L120" si="1077">MIN(J120,K120)</f>
        <v>35</v>
      </c>
      <c r="M120" s="11">
        <f t="shared" si="1044"/>
        <v>0</v>
      </c>
      <c r="N120" s="7">
        <v>35</v>
      </c>
      <c r="O120" s="7">
        <v>36.520000000000003</v>
      </c>
      <c r="P120" s="10">
        <f t="shared" ref="P120" si="1078">MIN(N120,O120)</f>
        <v>35</v>
      </c>
      <c r="Q120" s="11">
        <f t="shared" si="1046"/>
        <v>0</v>
      </c>
      <c r="R120" s="7">
        <v>35.58</v>
      </c>
      <c r="S120" s="7">
        <v>35.53</v>
      </c>
      <c r="T120" s="10">
        <f t="shared" ref="T120" si="1079">MIN(R120,S120)</f>
        <v>35.53</v>
      </c>
      <c r="U120" s="11">
        <f t="shared" si="786"/>
        <v>0</v>
      </c>
      <c r="V120" s="7">
        <v>33.75</v>
      </c>
      <c r="W120" s="7">
        <v>33.409999999999997</v>
      </c>
      <c r="X120" s="10">
        <f t="shared" ref="X120" si="1080">MIN(V120,W120)</f>
        <v>33.409999999999997</v>
      </c>
      <c r="Y120" s="11">
        <f t="shared" si="788"/>
        <v>0</v>
      </c>
      <c r="Z120" s="7">
        <v>33.880000000000003</v>
      </c>
      <c r="AA120" s="7">
        <v>34.46</v>
      </c>
      <c r="AB120" s="10">
        <f t="shared" ref="AB120" si="1081">MIN(Z120,AA120)</f>
        <v>33.880000000000003</v>
      </c>
      <c r="AC120" s="11">
        <f t="shared" si="790"/>
        <v>0</v>
      </c>
      <c r="AD120" s="7">
        <f t="shared" ref="AD120" si="1082">Z120</f>
        <v>33.880000000000003</v>
      </c>
      <c r="AE120" s="7">
        <f t="shared" ref="AE120" si="1083">AA120</f>
        <v>34.46</v>
      </c>
      <c r="AF120" s="10">
        <f t="shared" ref="AF120" si="1084">MIN(AD120,AE120)</f>
        <v>33.880000000000003</v>
      </c>
      <c r="AG120" s="11">
        <f t="shared" si="794"/>
        <v>0</v>
      </c>
    </row>
    <row r="121" spans="1:33" ht="16.95" customHeight="1" x14ac:dyDescent="0.25">
      <c r="A121" s="1">
        <f t="shared" si="0"/>
        <v>45464</v>
      </c>
      <c r="B121" s="19"/>
      <c r="C121" s="19"/>
      <c r="D121" s="19"/>
      <c r="E121" s="19"/>
      <c r="F121" s="7"/>
      <c r="G121" s="7"/>
      <c r="H121" s="10"/>
      <c r="I121" s="20"/>
      <c r="J121" s="7">
        <v>36.75</v>
      </c>
      <c r="K121" s="7">
        <v>36.450000000000003</v>
      </c>
      <c r="L121" s="10">
        <f t="shared" ref="L121" si="1085">MIN(J121,K121)</f>
        <v>36.450000000000003</v>
      </c>
      <c r="M121" s="11">
        <f t="shared" si="1044"/>
        <v>0</v>
      </c>
      <c r="N121" s="7">
        <v>36.75</v>
      </c>
      <c r="O121" s="7">
        <v>36.450000000000003</v>
      </c>
      <c r="P121" s="10">
        <f t="shared" ref="P121" si="1086">MIN(N121,O121)</f>
        <v>36.450000000000003</v>
      </c>
      <c r="Q121" s="11">
        <f t="shared" si="1046"/>
        <v>0</v>
      </c>
      <c r="R121" s="7">
        <v>35.58</v>
      </c>
      <c r="S121" s="7">
        <v>35.53</v>
      </c>
      <c r="T121" s="10">
        <f t="shared" ref="T121" si="1087">MIN(R121,S121)</f>
        <v>35.53</v>
      </c>
      <c r="U121" s="11">
        <f t="shared" si="786"/>
        <v>0</v>
      </c>
      <c r="V121" s="7">
        <v>33.75</v>
      </c>
      <c r="W121" s="7">
        <v>33.409999999999997</v>
      </c>
      <c r="X121" s="10">
        <f t="shared" ref="X121" si="1088">MIN(V121,W121)</f>
        <v>33.409999999999997</v>
      </c>
      <c r="Y121" s="11">
        <f t="shared" si="788"/>
        <v>0</v>
      </c>
      <c r="Z121" s="7">
        <v>33.880000000000003</v>
      </c>
      <c r="AA121" s="7">
        <v>34.46</v>
      </c>
      <c r="AB121" s="10">
        <f t="shared" ref="AB121" si="1089">MIN(Z121,AA121)</f>
        <v>33.880000000000003</v>
      </c>
      <c r="AC121" s="11">
        <f t="shared" si="790"/>
        <v>0</v>
      </c>
      <c r="AD121" s="7">
        <f t="shared" ref="AD121" si="1090">Z121</f>
        <v>33.880000000000003</v>
      </c>
      <c r="AE121" s="7">
        <f t="shared" ref="AE121" si="1091">AA121</f>
        <v>34.46</v>
      </c>
      <c r="AF121" s="10">
        <f t="shared" ref="AF121" si="1092">MIN(AD121,AE121)</f>
        <v>33.880000000000003</v>
      </c>
      <c r="AG121" s="11">
        <f t="shared" si="794"/>
        <v>0</v>
      </c>
    </row>
    <row r="122" spans="1:33" ht="16.95" customHeight="1" x14ac:dyDescent="0.25">
      <c r="A122" s="1">
        <f t="shared" si="0"/>
        <v>45457</v>
      </c>
      <c r="B122" s="19"/>
      <c r="C122" s="19"/>
      <c r="D122" s="19"/>
      <c r="E122" s="19"/>
      <c r="F122" s="7"/>
      <c r="G122" s="7"/>
      <c r="H122" s="10"/>
      <c r="I122" s="20"/>
      <c r="J122" s="7">
        <v>36.75</v>
      </c>
      <c r="K122" s="7">
        <v>36.22</v>
      </c>
      <c r="L122" s="10">
        <f t="shared" ref="L122" si="1093">MIN(J122,K122)</f>
        <v>36.22</v>
      </c>
      <c r="M122" s="11">
        <f t="shared" si="1044"/>
        <v>0</v>
      </c>
      <c r="N122" s="7">
        <v>36.75</v>
      </c>
      <c r="O122" s="7">
        <v>36.22</v>
      </c>
      <c r="P122" s="10">
        <f t="shared" ref="P122" si="1094">MIN(N122,O122)</f>
        <v>36.22</v>
      </c>
      <c r="Q122" s="11">
        <f t="shared" si="1046"/>
        <v>0</v>
      </c>
      <c r="R122" s="7">
        <v>35.58</v>
      </c>
      <c r="S122" s="7">
        <v>35.53</v>
      </c>
      <c r="T122" s="10">
        <f t="shared" ref="T122" si="1095">MIN(R122,S122)</f>
        <v>35.53</v>
      </c>
      <c r="U122" s="11">
        <f t="shared" si="786"/>
        <v>0</v>
      </c>
      <c r="V122" s="7">
        <v>33.75</v>
      </c>
      <c r="W122" s="7">
        <v>33.409999999999997</v>
      </c>
      <c r="X122" s="10">
        <f t="shared" ref="X122" si="1096">MIN(V122,W122)</f>
        <v>33.409999999999997</v>
      </c>
      <c r="Y122" s="11">
        <f t="shared" si="788"/>
        <v>0</v>
      </c>
      <c r="Z122" s="7">
        <v>33.880000000000003</v>
      </c>
      <c r="AA122" s="7">
        <v>34.46</v>
      </c>
      <c r="AB122" s="10">
        <f t="shared" ref="AB122" si="1097">MIN(Z122,AA122)</f>
        <v>33.880000000000003</v>
      </c>
      <c r="AC122" s="11">
        <f t="shared" si="790"/>
        <v>0</v>
      </c>
      <c r="AD122" s="7">
        <f t="shared" ref="AD122" si="1098">Z122</f>
        <v>33.880000000000003</v>
      </c>
      <c r="AE122" s="7">
        <f t="shared" ref="AE122" si="1099">AA122</f>
        <v>34.46</v>
      </c>
      <c r="AF122" s="10">
        <f t="shared" ref="AF122" si="1100">MIN(AD122,AE122)</f>
        <v>33.880000000000003</v>
      </c>
      <c r="AG122" s="11">
        <f t="shared" si="794"/>
        <v>0</v>
      </c>
    </row>
    <row r="123" spans="1:33" ht="16.95" customHeight="1" x14ac:dyDescent="0.25">
      <c r="A123" s="1">
        <f t="shared" si="0"/>
        <v>45450</v>
      </c>
      <c r="B123" s="19"/>
      <c r="C123" s="19"/>
      <c r="D123" s="19"/>
      <c r="E123" s="19"/>
      <c r="F123" s="7"/>
      <c r="G123" s="7"/>
      <c r="H123" s="10"/>
      <c r="I123" s="20"/>
      <c r="J123" s="7">
        <v>36.42</v>
      </c>
      <c r="K123" s="7">
        <v>36.08</v>
      </c>
      <c r="L123" s="10">
        <f t="shared" ref="L123" si="1101">MIN(J123,K123)</f>
        <v>36.08</v>
      </c>
      <c r="M123" s="11">
        <f t="shared" si="1044"/>
        <v>0</v>
      </c>
      <c r="N123" s="7">
        <v>36.42</v>
      </c>
      <c r="O123" s="7">
        <v>36.08</v>
      </c>
      <c r="P123" s="10">
        <f t="shared" ref="P123" si="1102">MIN(N123,O123)</f>
        <v>36.08</v>
      </c>
      <c r="Q123" s="11">
        <f t="shared" si="1046"/>
        <v>0</v>
      </c>
      <c r="R123" s="7">
        <v>35.58</v>
      </c>
      <c r="S123" s="7">
        <v>35.53</v>
      </c>
      <c r="T123" s="10">
        <f t="shared" ref="T123" si="1103">MIN(R123,S123)</f>
        <v>35.53</v>
      </c>
      <c r="U123" s="11">
        <f t="shared" si="786"/>
        <v>0</v>
      </c>
      <c r="V123" s="7">
        <v>33.75</v>
      </c>
      <c r="W123" s="7">
        <v>33.409999999999997</v>
      </c>
      <c r="X123" s="10">
        <f t="shared" ref="X123" si="1104">MIN(V123,W123)</f>
        <v>33.409999999999997</v>
      </c>
      <c r="Y123" s="11">
        <f t="shared" si="788"/>
        <v>0</v>
      </c>
      <c r="Z123" s="7">
        <v>33.880000000000003</v>
      </c>
      <c r="AA123" s="7">
        <v>34.46</v>
      </c>
      <c r="AB123" s="10">
        <f t="shared" ref="AB123" si="1105">MIN(Z123,AA123)</f>
        <v>33.880000000000003</v>
      </c>
      <c r="AC123" s="11">
        <f t="shared" si="790"/>
        <v>0</v>
      </c>
      <c r="AD123" s="7">
        <f t="shared" ref="AD123" si="1106">Z123</f>
        <v>33.880000000000003</v>
      </c>
      <c r="AE123" s="7">
        <f t="shared" ref="AE123" si="1107">AA123</f>
        <v>34.46</v>
      </c>
      <c r="AF123" s="10">
        <f t="shared" ref="AF123" si="1108">MIN(AD123,AE123)</f>
        <v>33.880000000000003</v>
      </c>
      <c r="AG123" s="11">
        <f t="shared" si="794"/>
        <v>0</v>
      </c>
    </row>
    <row r="124" spans="1:33" ht="16.95" customHeight="1" x14ac:dyDescent="0.25">
      <c r="A124" s="1">
        <f t="shared" si="0"/>
        <v>45443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7">
        <v>36.42</v>
      </c>
      <c r="O124" s="7">
        <v>35.880000000000003</v>
      </c>
      <c r="P124" s="10">
        <f t="shared" ref="P124" si="1109">MIN(N124,O124)</f>
        <v>35.880000000000003</v>
      </c>
      <c r="Q124" s="11">
        <f t="shared" si="1046"/>
        <v>0</v>
      </c>
      <c r="R124" s="7">
        <v>35.58</v>
      </c>
      <c r="S124" s="7">
        <v>35.53</v>
      </c>
      <c r="T124" s="10">
        <f t="shared" ref="T124" si="1110">MIN(R124,S124)</f>
        <v>35.53</v>
      </c>
      <c r="U124" s="11">
        <f t="shared" si="786"/>
        <v>0</v>
      </c>
      <c r="V124" s="7">
        <v>33.75</v>
      </c>
      <c r="W124" s="7">
        <v>33.409999999999997</v>
      </c>
      <c r="X124" s="10">
        <f t="shared" ref="X124" si="1111">MIN(V124,W124)</f>
        <v>33.409999999999997</v>
      </c>
      <c r="Y124" s="11">
        <f t="shared" si="788"/>
        <v>0</v>
      </c>
      <c r="Z124" s="7">
        <v>33.880000000000003</v>
      </c>
      <c r="AA124" s="7">
        <v>34.46</v>
      </c>
      <c r="AB124" s="10">
        <f t="shared" ref="AB124" si="1112">MIN(Z124,AA124)</f>
        <v>33.880000000000003</v>
      </c>
      <c r="AC124" s="11">
        <f t="shared" si="790"/>
        <v>0</v>
      </c>
      <c r="AD124" s="7">
        <f t="shared" ref="AD124" si="1113">Z124</f>
        <v>33.880000000000003</v>
      </c>
      <c r="AE124" s="7">
        <f t="shared" ref="AE124" si="1114">AA124</f>
        <v>34.46</v>
      </c>
      <c r="AF124" s="10">
        <f t="shared" ref="AF124" si="1115">MIN(AD124,AE124)</f>
        <v>33.880000000000003</v>
      </c>
      <c r="AG124" s="11">
        <f t="shared" si="794"/>
        <v>0</v>
      </c>
    </row>
    <row r="125" spans="1:33" ht="16.95" customHeight="1" x14ac:dyDescent="0.25">
      <c r="A125" s="1">
        <f t="shared" si="0"/>
        <v>45436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7">
        <v>36.25</v>
      </c>
      <c r="O125" s="7">
        <v>35.72</v>
      </c>
      <c r="P125" s="10">
        <f t="shared" ref="P125" si="1116">MIN(N125,O125)</f>
        <v>35.72</v>
      </c>
      <c r="Q125" s="11">
        <f t="shared" si="1046"/>
        <v>0</v>
      </c>
      <c r="R125" s="7">
        <v>35.58</v>
      </c>
      <c r="S125" s="7">
        <v>35.53</v>
      </c>
      <c r="T125" s="10">
        <f t="shared" ref="T125" si="1117">MIN(R125,S125)</f>
        <v>35.53</v>
      </c>
      <c r="U125" s="11">
        <f t="shared" si="786"/>
        <v>0</v>
      </c>
      <c r="V125" s="7">
        <v>33.75</v>
      </c>
      <c r="W125" s="7">
        <v>33.409999999999997</v>
      </c>
      <c r="X125" s="10">
        <f t="shared" ref="X125" si="1118">MIN(V125,W125)</f>
        <v>33.409999999999997</v>
      </c>
      <c r="Y125" s="11">
        <f t="shared" si="788"/>
        <v>0</v>
      </c>
      <c r="Z125" s="7">
        <v>33.880000000000003</v>
      </c>
      <c r="AA125" s="7">
        <v>34.46</v>
      </c>
      <c r="AB125" s="10">
        <f t="shared" ref="AB125" si="1119">MIN(Z125,AA125)</f>
        <v>33.880000000000003</v>
      </c>
      <c r="AC125" s="11">
        <f t="shared" si="790"/>
        <v>0</v>
      </c>
      <c r="AD125" s="7">
        <f t="shared" ref="AD125" si="1120">Z125</f>
        <v>33.880000000000003</v>
      </c>
      <c r="AE125" s="7">
        <f t="shared" ref="AE125" si="1121">AA125</f>
        <v>34.46</v>
      </c>
      <c r="AF125" s="10">
        <f t="shared" ref="AF125" si="1122">MIN(AD125,AE125)</f>
        <v>33.880000000000003</v>
      </c>
      <c r="AG125" s="11">
        <f t="shared" si="794"/>
        <v>0</v>
      </c>
    </row>
    <row r="126" spans="1:33" ht="16.95" customHeight="1" x14ac:dyDescent="0.25">
      <c r="A126" s="1">
        <f t="shared" si="0"/>
        <v>45429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7">
        <v>35.75</v>
      </c>
      <c r="O126" s="7">
        <v>35.65</v>
      </c>
      <c r="P126" s="10">
        <f t="shared" ref="P126" si="1123">MIN(N126,O126)</f>
        <v>35.65</v>
      </c>
      <c r="Q126" s="11">
        <f t="shared" si="1046"/>
        <v>0</v>
      </c>
      <c r="R126" s="7">
        <v>35.58</v>
      </c>
      <c r="S126" s="7">
        <v>35.53</v>
      </c>
      <c r="T126" s="10">
        <f t="shared" ref="T126" si="1124">MIN(R126,S126)</f>
        <v>35.53</v>
      </c>
      <c r="U126" s="11">
        <f t="shared" si="786"/>
        <v>0</v>
      </c>
      <c r="V126" s="7">
        <v>33.75</v>
      </c>
      <c r="W126" s="7">
        <v>33.409999999999997</v>
      </c>
      <c r="X126" s="10">
        <f t="shared" ref="X126" si="1125">MIN(V126,W126)</f>
        <v>33.409999999999997</v>
      </c>
      <c r="Y126" s="11">
        <f t="shared" si="788"/>
        <v>0</v>
      </c>
      <c r="Z126" s="7">
        <v>33.880000000000003</v>
      </c>
      <c r="AA126" s="7">
        <v>34.46</v>
      </c>
      <c r="AB126" s="10">
        <f t="shared" ref="AB126" si="1126">MIN(Z126,AA126)</f>
        <v>33.880000000000003</v>
      </c>
      <c r="AC126" s="11">
        <f t="shared" si="790"/>
        <v>0</v>
      </c>
      <c r="AD126" s="7">
        <f t="shared" ref="AD126" si="1127">Z126</f>
        <v>33.880000000000003</v>
      </c>
      <c r="AE126" s="7">
        <f t="shared" ref="AE126" si="1128">AA126</f>
        <v>34.46</v>
      </c>
      <c r="AF126" s="10">
        <f t="shared" ref="AF126" si="1129">MIN(AD126,AE126)</f>
        <v>33.880000000000003</v>
      </c>
      <c r="AG126" s="11">
        <f t="shared" si="794"/>
        <v>0</v>
      </c>
    </row>
    <row r="127" spans="1:33" ht="16.95" customHeight="1" x14ac:dyDescent="0.25">
      <c r="A127" s="1">
        <f t="shared" si="0"/>
        <v>45422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7">
        <v>35.92</v>
      </c>
      <c r="O127" s="7">
        <v>35.49</v>
      </c>
      <c r="P127" s="10">
        <f t="shared" ref="P127" si="1130">MIN(N127,O127)</f>
        <v>35.49</v>
      </c>
      <c r="Q127" s="11">
        <f t="shared" si="1046"/>
        <v>0</v>
      </c>
      <c r="R127" s="7">
        <v>35.58</v>
      </c>
      <c r="S127" s="7">
        <v>35.53</v>
      </c>
      <c r="T127" s="10">
        <f t="shared" ref="T127" si="1131">MIN(R127,S127)</f>
        <v>35.53</v>
      </c>
      <c r="U127" s="11">
        <f t="shared" si="786"/>
        <v>0</v>
      </c>
      <c r="V127" s="7">
        <v>33.75</v>
      </c>
      <c r="W127" s="7">
        <v>33.409999999999997</v>
      </c>
      <c r="X127" s="10">
        <f t="shared" ref="X127" si="1132">MIN(V127,W127)</f>
        <v>33.409999999999997</v>
      </c>
      <c r="Y127" s="11">
        <f t="shared" si="788"/>
        <v>0</v>
      </c>
      <c r="Z127" s="7">
        <v>33.880000000000003</v>
      </c>
      <c r="AA127" s="7">
        <v>34.46</v>
      </c>
      <c r="AB127" s="10">
        <f t="shared" ref="AB127" si="1133">MIN(Z127,AA127)</f>
        <v>33.880000000000003</v>
      </c>
      <c r="AC127" s="11">
        <f t="shared" si="790"/>
        <v>0</v>
      </c>
      <c r="AD127" s="7">
        <f t="shared" ref="AD127" si="1134">Z127</f>
        <v>33.880000000000003</v>
      </c>
      <c r="AE127" s="7">
        <f t="shared" ref="AE127" si="1135">AA127</f>
        <v>34.46</v>
      </c>
      <c r="AF127" s="10">
        <f t="shared" ref="AF127" si="1136">MIN(AD127,AE127)</f>
        <v>33.880000000000003</v>
      </c>
      <c r="AG127" s="11">
        <f t="shared" si="794"/>
        <v>0</v>
      </c>
    </row>
    <row r="128" spans="1:33" ht="16.95" customHeight="1" x14ac:dyDescent="0.25">
      <c r="A128" s="1">
        <f t="shared" si="0"/>
        <v>45415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7">
        <v>35.58</v>
      </c>
      <c r="O128" s="7">
        <v>35.340000000000003</v>
      </c>
      <c r="P128" s="10">
        <f t="shared" ref="P128" si="1137">MIN(N128,O128)</f>
        <v>35.340000000000003</v>
      </c>
      <c r="Q128" s="11">
        <f t="shared" si="1046"/>
        <v>0</v>
      </c>
      <c r="R128" s="7">
        <v>35.58</v>
      </c>
      <c r="S128" s="7">
        <v>35.53</v>
      </c>
      <c r="T128" s="10">
        <f t="shared" ref="T128" si="1138">MIN(R128,S128)</f>
        <v>35.53</v>
      </c>
      <c r="U128" s="11">
        <f t="shared" si="786"/>
        <v>0</v>
      </c>
      <c r="V128" s="7">
        <v>33.75</v>
      </c>
      <c r="W128" s="7">
        <v>33.409999999999997</v>
      </c>
      <c r="X128" s="10">
        <f t="shared" ref="X128" si="1139">MIN(V128,W128)</f>
        <v>33.409999999999997</v>
      </c>
      <c r="Y128" s="11">
        <f t="shared" si="788"/>
        <v>0</v>
      </c>
      <c r="Z128" s="7">
        <v>33.880000000000003</v>
      </c>
      <c r="AA128" s="7">
        <v>34.46</v>
      </c>
      <c r="AB128" s="10">
        <f t="shared" ref="AB128" si="1140">MIN(Z128,AA128)</f>
        <v>33.880000000000003</v>
      </c>
      <c r="AC128" s="11">
        <f t="shared" si="790"/>
        <v>0</v>
      </c>
      <c r="AD128" s="7">
        <f t="shared" ref="AD128" si="1141">Z128</f>
        <v>33.880000000000003</v>
      </c>
      <c r="AE128" s="7">
        <f t="shared" ref="AE128" si="1142">AA128</f>
        <v>34.46</v>
      </c>
      <c r="AF128" s="10">
        <f t="shared" ref="AF128" si="1143">MIN(AD128,AE128)</f>
        <v>33.880000000000003</v>
      </c>
      <c r="AG128" s="11">
        <f t="shared" si="794"/>
        <v>0</v>
      </c>
    </row>
    <row r="129" spans="1:33" ht="16.95" customHeight="1" x14ac:dyDescent="0.25">
      <c r="A129" s="1">
        <f t="shared" si="0"/>
        <v>45408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7">
        <v>35.58</v>
      </c>
      <c r="O129" s="7">
        <v>35.53</v>
      </c>
      <c r="P129" s="10">
        <f t="shared" ref="P129" si="1144">MIN(N129,O129)</f>
        <v>35.53</v>
      </c>
      <c r="Q129" s="11">
        <f t="shared" si="1046"/>
        <v>0</v>
      </c>
      <c r="R129" s="7">
        <v>35.58</v>
      </c>
      <c r="S129" s="7">
        <v>35.53</v>
      </c>
      <c r="T129" s="10">
        <f t="shared" ref="T129" si="1145">MIN(R129,S129)</f>
        <v>35.53</v>
      </c>
      <c r="U129" s="11">
        <f t="shared" si="786"/>
        <v>0</v>
      </c>
      <c r="V129" s="7">
        <v>33.75</v>
      </c>
      <c r="W129" s="7">
        <v>33.409999999999997</v>
      </c>
      <c r="X129" s="10">
        <f t="shared" ref="X129" si="1146">MIN(V129,W129)</f>
        <v>33.409999999999997</v>
      </c>
      <c r="Y129" s="11">
        <f t="shared" si="788"/>
        <v>0</v>
      </c>
      <c r="Z129" s="7">
        <v>33.880000000000003</v>
      </c>
      <c r="AA129" s="7">
        <v>34.46</v>
      </c>
      <c r="AB129" s="10">
        <f t="shared" ref="AB129" si="1147">MIN(Z129,AA129)</f>
        <v>33.880000000000003</v>
      </c>
      <c r="AC129" s="11">
        <f t="shared" si="790"/>
        <v>0</v>
      </c>
      <c r="AD129" s="7">
        <f t="shared" ref="AD129" si="1148">Z129</f>
        <v>33.880000000000003</v>
      </c>
      <c r="AE129" s="7">
        <f t="shared" ref="AE129" si="1149">AA129</f>
        <v>34.46</v>
      </c>
      <c r="AF129" s="10">
        <f t="shared" ref="AF129" si="1150">MIN(AD129,AE129)</f>
        <v>33.880000000000003</v>
      </c>
      <c r="AG129" s="11">
        <f t="shared" si="794"/>
        <v>0</v>
      </c>
    </row>
    <row r="130" spans="1:33" ht="16.95" customHeight="1" x14ac:dyDescent="0.25">
      <c r="A130" s="1">
        <f t="shared" si="0"/>
        <v>45401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7">
        <v>35.58</v>
      </c>
      <c r="O130" s="7">
        <v>35.71</v>
      </c>
      <c r="P130" s="10">
        <f t="shared" ref="P130" si="1151">MIN(N130,O130)</f>
        <v>35.58</v>
      </c>
      <c r="Q130" s="11">
        <f t="shared" si="1046"/>
        <v>0</v>
      </c>
      <c r="R130" s="7">
        <v>35.58</v>
      </c>
      <c r="S130" s="7">
        <v>35.71</v>
      </c>
      <c r="T130" s="10">
        <f t="shared" ref="T130" si="1152">MIN(R130,S130)</f>
        <v>35.58</v>
      </c>
      <c r="U130" s="11">
        <f t="shared" si="786"/>
        <v>0</v>
      </c>
      <c r="V130" s="7">
        <v>33.75</v>
      </c>
      <c r="W130" s="7">
        <v>33.409999999999997</v>
      </c>
      <c r="X130" s="10">
        <f t="shared" ref="X130" si="1153">MIN(V130,W130)</f>
        <v>33.409999999999997</v>
      </c>
      <c r="Y130" s="11">
        <f t="shared" si="788"/>
        <v>0</v>
      </c>
      <c r="Z130" s="7">
        <v>33.880000000000003</v>
      </c>
      <c r="AA130" s="7">
        <v>34.46</v>
      </c>
      <c r="AB130" s="10">
        <f t="shared" ref="AB130" si="1154">MIN(Z130,AA130)</f>
        <v>33.880000000000003</v>
      </c>
      <c r="AC130" s="11">
        <f t="shared" si="790"/>
        <v>0</v>
      </c>
      <c r="AD130" s="7">
        <f t="shared" ref="AD130" si="1155">Z130</f>
        <v>33.880000000000003</v>
      </c>
      <c r="AE130" s="7">
        <f t="shared" ref="AE130" si="1156">AA130</f>
        <v>34.46</v>
      </c>
      <c r="AF130" s="10">
        <f t="shared" ref="AF130" si="1157">MIN(AD130,AE130)</f>
        <v>33.880000000000003</v>
      </c>
      <c r="AG130" s="11">
        <f t="shared" si="794"/>
        <v>0</v>
      </c>
    </row>
    <row r="131" spans="1:33" ht="16.95" customHeight="1" x14ac:dyDescent="0.25">
      <c r="A131" s="1">
        <f t="shared" si="0"/>
        <v>45394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7">
        <v>35.25</v>
      </c>
      <c r="O131" s="7">
        <v>35.89</v>
      </c>
      <c r="P131" s="10">
        <f t="shared" ref="P131" si="1158">MIN(N131,O131)</f>
        <v>35.25</v>
      </c>
      <c r="Q131" s="11">
        <f t="shared" si="1046"/>
        <v>0</v>
      </c>
      <c r="R131" s="7">
        <v>35.25</v>
      </c>
      <c r="S131" s="7">
        <v>35.89</v>
      </c>
      <c r="T131" s="10">
        <f t="shared" ref="T131" si="1159">MIN(R131,S131)</f>
        <v>35.25</v>
      </c>
      <c r="U131" s="11">
        <f t="shared" si="786"/>
        <v>0</v>
      </c>
      <c r="V131" s="7">
        <v>33.75</v>
      </c>
      <c r="W131" s="7">
        <v>33.409999999999997</v>
      </c>
      <c r="X131" s="10">
        <f t="shared" ref="X131" si="1160">MIN(V131,W131)</f>
        <v>33.409999999999997</v>
      </c>
      <c r="Y131" s="11">
        <f t="shared" si="788"/>
        <v>0</v>
      </c>
      <c r="Z131" s="7">
        <v>33.880000000000003</v>
      </c>
      <c r="AA131" s="7">
        <v>34.46</v>
      </c>
      <c r="AB131" s="10">
        <f t="shared" ref="AB131" si="1161">MIN(Z131,AA131)</f>
        <v>33.880000000000003</v>
      </c>
      <c r="AC131" s="11">
        <f t="shared" si="790"/>
        <v>0</v>
      </c>
      <c r="AD131" s="7">
        <f t="shared" ref="AD131" si="1162">Z131</f>
        <v>33.880000000000003</v>
      </c>
      <c r="AE131" s="7">
        <f t="shared" ref="AE131" si="1163">AA131</f>
        <v>34.46</v>
      </c>
      <c r="AF131" s="10">
        <f t="shared" ref="AF131" si="1164">MIN(AD131,AE131)</f>
        <v>33.880000000000003</v>
      </c>
      <c r="AG131" s="11">
        <f t="shared" si="794"/>
        <v>0</v>
      </c>
    </row>
    <row r="132" spans="1:33" ht="16.95" customHeight="1" x14ac:dyDescent="0.25">
      <c r="A132" s="1">
        <f t="shared" si="0"/>
        <v>45387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7">
        <v>34.75</v>
      </c>
      <c r="O132" s="7">
        <v>36.51</v>
      </c>
      <c r="P132" s="10">
        <f t="shared" ref="P132" si="1165">MIN(N132,O132)</f>
        <v>34.75</v>
      </c>
      <c r="Q132" s="11">
        <f t="shared" si="1046"/>
        <v>0</v>
      </c>
      <c r="R132" s="7">
        <v>34.75</v>
      </c>
      <c r="S132" s="7">
        <v>36.51</v>
      </c>
      <c r="T132" s="10">
        <f t="shared" ref="T132" si="1166">MIN(R132,S132)</f>
        <v>34.75</v>
      </c>
      <c r="U132" s="11">
        <f t="shared" si="786"/>
        <v>0</v>
      </c>
      <c r="V132" s="7">
        <v>33.75</v>
      </c>
      <c r="W132" s="7">
        <v>33.409999999999997</v>
      </c>
      <c r="X132" s="10">
        <f t="shared" ref="X132" si="1167">MIN(V132,W132)</f>
        <v>33.409999999999997</v>
      </c>
      <c r="Y132" s="11">
        <f t="shared" si="788"/>
        <v>0</v>
      </c>
      <c r="Z132" s="7">
        <v>33.880000000000003</v>
      </c>
      <c r="AA132" s="7">
        <v>34.46</v>
      </c>
      <c r="AB132" s="10">
        <f t="shared" ref="AB132" si="1168">MIN(Z132,AA132)</f>
        <v>33.880000000000003</v>
      </c>
      <c r="AC132" s="11">
        <f t="shared" si="790"/>
        <v>0</v>
      </c>
      <c r="AD132" s="7">
        <f t="shared" ref="AD132" si="1169">Z132</f>
        <v>33.880000000000003</v>
      </c>
      <c r="AE132" s="7">
        <f t="shared" ref="AE132" si="1170">AA132</f>
        <v>34.46</v>
      </c>
      <c r="AF132" s="10">
        <f t="shared" ref="AF132" si="1171">MIN(AD132,AE132)</f>
        <v>33.880000000000003</v>
      </c>
      <c r="AG132" s="11">
        <f t="shared" si="794"/>
        <v>0</v>
      </c>
    </row>
    <row r="133" spans="1:33" ht="16.95" customHeight="1" x14ac:dyDescent="0.25">
      <c r="A133" s="1">
        <f t="shared" si="0"/>
        <v>45380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7">
        <v>36.42</v>
      </c>
      <c r="O133" s="7">
        <v>37.549999999999997</v>
      </c>
      <c r="P133" s="10">
        <f t="shared" ref="P133" si="1172">MIN(N133,O133)</f>
        <v>36.42</v>
      </c>
      <c r="Q133" s="11">
        <f t="shared" si="1046"/>
        <v>0</v>
      </c>
      <c r="R133" s="7">
        <v>36.42</v>
      </c>
      <c r="S133" s="7">
        <v>37.549999999999997</v>
      </c>
      <c r="T133" s="10">
        <f t="shared" ref="T133" si="1173">MIN(R133,S133)</f>
        <v>36.42</v>
      </c>
      <c r="U133" s="11">
        <f t="shared" si="786"/>
        <v>0</v>
      </c>
      <c r="V133" s="7">
        <v>33.75</v>
      </c>
      <c r="W133" s="7">
        <v>33.409999999999997</v>
      </c>
      <c r="X133" s="10">
        <f t="shared" ref="X133" si="1174">MIN(V133,W133)</f>
        <v>33.409999999999997</v>
      </c>
      <c r="Y133" s="11">
        <f t="shared" si="788"/>
        <v>0</v>
      </c>
      <c r="Z133" s="7">
        <v>33.880000000000003</v>
      </c>
      <c r="AA133" s="7">
        <v>34.46</v>
      </c>
      <c r="AB133" s="10">
        <f t="shared" ref="AB133" si="1175">MIN(Z133,AA133)</f>
        <v>33.880000000000003</v>
      </c>
      <c r="AC133" s="11">
        <f t="shared" si="790"/>
        <v>0</v>
      </c>
      <c r="AD133" s="7">
        <f t="shared" ref="AD133" si="1176">Z133</f>
        <v>33.880000000000003</v>
      </c>
      <c r="AE133" s="7">
        <f t="shared" ref="AE133" si="1177">AA133</f>
        <v>34.46</v>
      </c>
      <c r="AF133" s="10">
        <f t="shared" ref="AF133" si="1178">MIN(AD133,AE133)</f>
        <v>33.880000000000003</v>
      </c>
      <c r="AG133" s="11">
        <f t="shared" si="794"/>
        <v>0</v>
      </c>
    </row>
    <row r="134" spans="1:33" ht="16.95" customHeight="1" x14ac:dyDescent="0.25">
      <c r="A134" s="1">
        <f t="shared" si="0"/>
        <v>45373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7">
        <v>36.42</v>
      </c>
      <c r="O134" s="7">
        <v>38.46</v>
      </c>
      <c r="P134" s="10">
        <f t="shared" ref="P134" si="1179">MIN(N134,O134)</f>
        <v>36.42</v>
      </c>
      <c r="Q134" s="11">
        <f t="shared" si="1046"/>
        <v>0</v>
      </c>
      <c r="R134" s="7">
        <v>36.42</v>
      </c>
      <c r="S134" s="7">
        <v>38.46</v>
      </c>
      <c r="T134" s="10">
        <f t="shared" ref="T134" si="1180">MIN(R134,S134)</f>
        <v>36.42</v>
      </c>
      <c r="U134" s="11">
        <f t="shared" si="786"/>
        <v>0</v>
      </c>
      <c r="V134" s="7">
        <v>33.75</v>
      </c>
      <c r="W134" s="7">
        <v>33.409999999999997</v>
      </c>
      <c r="X134" s="10">
        <f t="shared" ref="X134" si="1181">MIN(V134,W134)</f>
        <v>33.409999999999997</v>
      </c>
      <c r="Y134" s="11">
        <f t="shared" si="788"/>
        <v>0</v>
      </c>
      <c r="Z134" s="7">
        <v>33.880000000000003</v>
      </c>
      <c r="AA134" s="7">
        <v>34.46</v>
      </c>
      <c r="AB134" s="10">
        <f t="shared" ref="AB134" si="1182">MIN(Z134,AA134)</f>
        <v>33.880000000000003</v>
      </c>
      <c r="AC134" s="11">
        <f t="shared" si="790"/>
        <v>0</v>
      </c>
      <c r="AD134" s="7">
        <f t="shared" ref="AD134" si="1183">Z134</f>
        <v>33.880000000000003</v>
      </c>
      <c r="AE134" s="7">
        <f t="shared" ref="AE134" si="1184">AA134</f>
        <v>34.46</v>
      </c>
      <c r="AF134" s="10">
        <f t="shared" ref="AF134" si="1185">MIN(AD134,AE134)</f>
        <v>33.880000000000003</v>
      </c>
      <c r="AG134" s="11">
        <f t="shared" si="794"/>
        <v>0</v>
      </c>
    </row>
    <row r="135" spans="1:33" ht="16.95" customHeight="1" x14ac:dyDescent="0.25">
      <c r="A135" s="1">
        <f t="shared" si="0"/>
        <v>45366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7">
        <v>35.92</v>
      </c>
      <c r="O135" s="7">
        <v>38.96</v>
      </c>
      <c r="P135" s="10">
        <f t="shared" ref="P135" si="1186">MIN(N135,O135)</f>
        <v>35.92</v>
      </c>
      <c r="Q135" s="11">
        <f t="shared" si="1046"/>
        <v>0</v>
      </c>
      <c r="R135" s="7">
        <v>35.92</v>
      </c>
      <c r="S135" s="7">
        <v>38.96</v>
      </c>
      <c r="T135" s="10">
        <f t="shared" ref="T135" si="1187">MIN(R135,S135)</f>
        <v>35.92</v>
      </c>
      <c r="U135" s="11">
        <f t="shared" si="786"/>
        <v>0</v>
      </c>
      <c r="V135" s="7">
        <v>33.75</v>
      </c>
      <c r="W135" s="7">
        <v>33.409999999999997</v>
      </c>
      <c r="X135" s="10">
        <f t="shared" ref="X135" si="1188">MIN(V135,W135)</f>
        <v>33.409999999999997</v>
      </c>
      <c r="Y135" s="11">
        <f t="shared" si="788"/>
        <v>0</v>
      </c>
      <c r="Z135" s="7">
        <v>33.880000000000003</v>
      </c>
      <c r="AA135" s="7">
        <v>34.46</v>
      </c>
      <c r="AB135" s="10">
        <f t="shared" ref="AB135" si="1189">MIN(Z135,AA135)</f>
        <v>33.880000000000003</v>
      </c>
      <c r="AC135" s="11">
        <f t="shared" si="790"/>
        <v>0</v>
      </c>
      <c r="AD135" s="7">
        <f t="shared" ref="AD135" si="1190">Z135</f>
        <v>33.880000000000003</v>
      </c>
      <c r="AE135" s="7">
        <f t="shared" ref="AE135" si="1191">AA135</f>
        <v>34.46</v>
      </c>
      <c r="AF135" s="10">
        <f t="shared" ref="AF135" si="1192">MIN(AD135,AE135)</f>
        <v>33.880000000000003</v>
      </c>
      <c r="AG135" s="11">
        <f t="shared" si="794"/>
        <v>0</v>
      </c>
    </row>
    <row r="136" spans="1:33" ht="16.95" customHeight="1" x14ac:dyDescent="0.25">
      <c r="A136" s="1">
        <f t="shared" si="0"/>
        <v>45359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7">
        <v>36.92</v>
      </c>
      <c r="O136" s="7">
        <v>39.25</v>
      </c>
      <c r="P136" s="10">
        <f t="shared" ref="P136" si="1193">MIN(N136,O136)</f>
        <v>36.92</v>
      </c>
      <c r="Q136" s="11">
        <f t="shared" si="1046"/>
        <v>0</v>
      </c>
      <c r="R136" s="7">
        <v>36.92</v>
      </c>
      <c r="S136" s="7">
        <v>39.25</v>
      </c>
      <c r="T136" s="10">
        <f t="shared" ref="T136" si="1194">MIN(R136,S136)</f>
        <v>36.92</v>
      </c>
      <c r="U136" s="11">
        <f t="shared" si="786"/>
        <v>0</v>
      </c>
      <c r="V136" s="7">
        <v>33.75</v>
      </c>
      <c r="W136" s="7">
        <v>33.409999999999997</v>
      </c>
      <c r="X136" s="10">
        <f t="shared" ref="X136" si="1195">MIN(V136,W136)</f>
        <v>33.409999999999997</v>
      </c>
      <c r="Y136" s="11">
        <f t="shared" si="788"/>
        <v>0</v>
      </c>
      <c r="Z136" s="7">
        <v>33.880000000000003</v>
      </c>
      <c r="AA136" s="7">
        <v>34.46</v>
      </c>
      <c r="AB136" s="10">
        <f t="shared" ref="AB136" si="1196">MIN(Z136,AA136)</f>
        <v>33.880000000000003</v>
      </c>
      <c r="AC136" s="11">
        <f t="shared" si="790"/>
        <v>0</v>
      </c>
      <c r="AD136" s="7">
        <f t="shared" ref="AD136" si="1197">Z136</f>
        <v>33.880000000000003</v>
      </c>
      <c r="AE136" s="7">
        <f t="shared" ref="AE136" si="1198">AA136</f>
        <v>34.46</v>
      </c>
      <c r="AF136" s="10">
        <f t="shared" ref="AF136" si="1199">MIN(AD136,AE136)</f>
        <v>33.880000000000003</v>
      </c>
      <c r="AG136" s="11">
        <f t="shared" si="794"/>
        <v>0</v>
      </c>
    </row>
    <row r="137" spans="1:33" ht="16.95" customHeight="1" x14ac:dyDescent="0.25">
      <c r="A137" s="1">
        <f t="shared" si="0"/>
        <v>45352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7">
        <v>40.67</v>
      </c>
      <c r="O137" s="7">
        <v>38.770000000000003</v>
      </c>
      <c r="P137" s="10">
        <f t="shared" ref="P137" si="1200">MIN(N137,O137)</f>
        <v>38.770000000000003</v>
      </c>
      <c r="Q137" s="11">
        <f t="shared" si="1046"/>
        <v>0</v>
      </c>
      <c r="R137" s="7">
        <v>40.67</v>
      </c>
      <c r="S137" s="7">
        <v>38.770000000000003</v>
      </c>
      <c r="T137" s="10">
        <f t="shared" ref="T137" si="1201">MIN(R137,S137)</f>
        <v>38.770000000000003</v>
      </c>
      <c r="U137" s="11">
        <f t="shared" si="786"/>
        <v>0</v>
      </c>
      <c r="V137" s="7">
        <v>33.75</v>
      </c>
      <c r="W137" s="7">
        <v>33.409999999999997</v>
      </c>
      <c r="X137" s="10">
        <f t="shared" ref="X137" si="1202">MIN(V137,W137)</f>
        <v>33.409999999999997</v>
      </c>
      <c r="Y137" s="11">
        <f t="shared" si="788"/>
        <v>0</v>
      </c>
      <c r="Z137" s="7">
        <v>33.880000000000003</v>
      </c>
      <c r="AA137" s="7">
        <v>34.46</v>
      </c>
      <c r="AB137" s="10">
        <f t="shared" ref="AB137" si="1203">MIN(Z137,AA137)</f>
        <v>33.880000000000003</v>
      </c>
      <c r="AC137" s="11">
        <f t="shared" si="790"/>
        <v>0</v>
      </c>
      <c r="AD137" s="7">
        <f t="shared" ref="AD137" si="1204">Z137</f>
        <v>33.880000000000003</v>
      </c>
      <c r="AE137" s="7">
        <f t="shared" ref="AE137" si="1205">AA137</f>
        <v>34.46</v>
      </c>
      <c r="AF137" s="10">
        <f t="shared" ref="AF137" si="1206">MIN(AD137,AE137)</f>
        <v>33.880000000000003</v>
      </c>
      <c r="AG137" s="11">
        <f t="shared" si="794"/>
        <v>0</v>
      </c>
    </row>
    <row r="138" spans="1:33" ht="16.95" customHeight="1" x14ac:dyDescent="0.25">
      <c r="A138" s="1">
        <f t="shared" si="0"/>
        <v>45345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7">
        <v>40.67</v>
      </c>
      <c r="O138" s="7">
        <v>38.28</v>
      </c>
      <c r="P138" s="10">
        <f t="shared" ref="P138" si="1207">MIN(N138,O138)</f>
        <v>38.28</v>
      </c>
      <c r="Q138" s="11">
        <f t="shared" si="1046"/>
        <v>0</v>
      </c>
      <c r="R138" s="7">
        <v>40.67</v>
      </c>
      <c r="S138" s="7">
        <v>38.28</v>
      </c>
      <c r="T138" s="10">
        <f t="shared" ref="T138" si="1208">MIN(R138,S138)</f>
        <v>38.28</v>
      </c>
      <c r="U138" s="11">
        <f t="shared" si="786"/>
        <v>0</v>
      </c>
      <c r="V138" s="7">
        <v>33.75</v>
      </c>
      <c r="W138" s="7">
        <v>33.409999999999997</v>
      </c>
      <c r="X138" s="10">
        <f t="shared" ref="X138" si="1209">MIN(V138,W138)</f>
        <v>33.409999999999997</v>
      </c>
      <c r="Y138" s="11">
        <f t="shared" si="788"/>
        <v>0</v>
      </c>
      <c r="Z138" s="7">
        <v>33.880000000000003</v>
      </c>
      <c r="AA138" s="7">
        <v>34.46</v>
      </c>
      <c r="AB138" s="10">
        <f t="shared" ref="AB138" si="1210">MIN(Z138,AA138)</f>
        <v>33.880000000000003</v>
      </c>
      <c r="AC138" s="11">
        <f t="shared" si="790"/>
        <v>0</v>
      </c>
      <c r="AD138" s="7">
        <f t="shared" ref="AD138" si="1211">Z138</f>
        <v>33.880000000000003</v>
      </c>
      <c r="AE138" s="7">
        <f t="shared" ref="AE138" si="1212">AA138</f>
        <v>34.46</v>
      </c>
      <c r="AF138" s="10">
        <f t="shared" ref="AF138" si="1213">MIN(AD138,AE138)</f>
        <v>33.880000000000003</v>
      </c>
      <c r="AG138" s="11">
        <f t="shared" si="794"/>
        <v>0</v>
      </c>
    </row>
    <row r="139" spans="1:33" ht="16.95" customHeight="1" x14ac:dyDescent="0.25">
      <c r="A139" s="1">
        <f t="shared" si="0"/>
        <v>45338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7">
        <v>38.17</v>
      </c>
      <c r="O139" s="7">
        <v>38.29</v>
      </c>
      <c r="P139" s="10">
        <f t="shared" ref="P139" si="1214">MIN(N139,O139)</f>
        <v>38.17</v>
      </c>
      <c r="Q139" s="11">
        <f t="shared" si="1046"/>
        <v>0</v>
      </c>
      <c r="R139" s="7">
        <v>38.17</v>
      </c>
      <c r="S139" s="7">
        <v>38.29</v>
      </c>
      <c r="T139" s="10">
        <f t="shared" ref="T139" si="1215">MIN(R139,S139)</f>
        <v>38.17</v>
      </c>
      <c r="U139" s="11">
        <f t="shared" si="786"/>
        <v>0</v>
      </c>
      <c r="V139" s="7">
        <v>33.75</v>
      </c>
      <c r="W139" s="7">
        <v>33.409999999999997</v>
      </c>
      <c r="X139" s="10">
        <f t="shared" ref="X139" si="1216">MIN(V139,W139)</f>
        <v>33.409999999999997</v>
      </c>
      <c r="Y139" s="11">
        <f t="shared" si="788"/>
        <v>0</v>
      </c>
      <c r="Z139" s="7">
        <v>33.880000000000003</v>
      </c>
      <c r="AA139" s="7">
        <v>34.46</v>
      </c>
      <c r="AB139" s="10">
        <f t="shared" ref="AB139" si="1217">MIN(Z139,AA139)</f>
        <v>33.880000000000003</v>
      </c>
      <c r="AC139" s="11">
        <f t="shared" si="790"/>
        <v>0</v>
      </c>
      <c r="AD139" s="7">
        <f t="shared" ref="AD139" si="1218">Z139</f>
        <v>33.880000000000003</v>
      </c>
      <c r="AE139" s="7">
        <f t="shared" ref="AE139" si="1219">AA139</f>
        <v>34.46</v>
      </c>
      <c r="AF139" s="10">
        <f t="shared" ref="AF139" si="1220">MIN(AD139,AE139)</f>
        <v>33.880000000000003</v>
      </c>
      <c r="AG139" s="11">
        <f t="shared" si="794"/>
        <v>0</v>
      </c>
    </row>
    <row r="140" spans="1:33" ht="16.95" customHeight="1" x14ac:dyDescent="0.25">
      <c r="A140" s="1">
        <f t="shared" si="0"/>
        <v>45331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7">
        <v>38</v>
      </c>
      <c r="O140" s="7">
        <v>38.36</v>
      </c>
      <c r="P140" s="10">
        <f t="shared" ref="P140" si="1221">MIN(N140,O140)</f>
        <v>38</v>
      </c>
      <c r="Q140" s="11">
        <f t="shared" si="1046"/>
        <v>0</v>
      </c>
      <c r="R140" s="7">
        <v>38</v>
      </c>
      <c r="S140" s="7">
        <v>38.36</v>
      </c>
      <c r="T140" s="10">
        <f t="shared" ref="T140" si="1222">MIN(R140,S140)</f>
        <v>38</v>
      </c>
      <c r="U140" s="11">
        <f t="shared" si="786"/>
        <v>0</v>
      </c>
      <c r="V140" s="7">
        <v>33.75</v>
      </c>
      <c r="W140" s="7">
        <v>33.409999999999997</v>
      </c>
      <c r="X140" s="10">
        <f t="shared" ref="X140" si="1223">MIN(V140,W140)</f>
        <v>33.409999999999997</v>
      </c>
      <c r="Y140" s="11">
        <f t="shared" si="788"/>
        <v>0</v>
      </c>
      <c r="Z140" s="7">
        <v>33.880000000000003</v>
      </c>
      <c r="AA140" s="7">
        <v>34.46</v>
      </c>
      <c r="AB140" s="10">
        <f t="shared" ref="AB140" si="1224">MIN(Z140,AA140)</f>
        <v>33.880000000000003</v>
      </c>
      <c r="AC140" s="11">
        <f t="shared" si="790"/>
        <v>0</v>
      </c>
      <c r="AD140" s="7">
        <f t="shared" ref="AD140" si="1225">Z140</f>
        <v>33.880000000000003</v>
      </c>
      <c r="AE140" s="7">
        <f t="shared" ref="AE140" si="1226">AA140</f>
        <v>34.46</v>
      </c>
      <c r="AF140" s="10">
        <f t="shared" ref="AF140" si="1227">MIN(AD140,AE140)</f>
        <v>33.880000000000003</v>
      </c>
      <c r="AG140" s="11">
        <f t="shared" si="794"/>
        <v>0</v>
      </c>
    </row>
    <row r="141" spans="1:33" ht="16.95" customHeight="1" x14ac:dyDescent="0.25">
      <c r="A141" s="1">
        <f t="shared" si="0"/>
        <v>45324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7">
        <v>38</v>
      </c>
      <c r="O141" s="7">
        <v>38.4</v>
      </c>
      <c r="P141" s="10">
        <f t="shared" ref="P141" si="1228">MIN(N141,O141)</f>
        <v>38</v>
      </c>
      <c r="Q141" s="11">
        <f t="shared" si="1046"/>
        <v>0</v>
      </c>
      <c r="R141" s="7">
        <v>38</v>
      </c>
      <c r="S141" s="7">
        <v>38.4</v>
      </c>
      <c r="T141" s="10">
        <f t="shared" ref="T141" si="1229">MIN(R141,S141)</f>
        <v>38</v>
      </c>
      <c r="U141" s="11">
        <f t="shared" si="786"/>
        <v>0</v>
      </c>
      <c r="V141" s="7">
        <v>33.75</v>
      </c>
      <c r="W141" s="7">
        <v>33.409999999999997</v>
      </c>
      <c r="X141" s="10">
        <f t="shared" ref="X141" si="1230">MIN(V141,W141)</f>
        <v>33.409999999999997</v>
      </c>
      <c r="Y141" s="11">
        <f t="shared" si="788"/>
        <v>0</v>
      </c>
      <c r="Z141" s="7">
        <v>33.880000000000003</v>
      </c>
      <c r="AA141" s="7">
        <v>34.46</v>
      </c>
      <c r="AB141" s="10">
        <f t="shared" ref="AB141" si="1231">MIN(Z141,AA141)</f>
        <v>33.880000000000003</v>
      </c>
      <c r="AC141" s="11">
        <f t="shared" si="790"/>
        <v>0</v>
      </c>
      <c r="AD141" s="7">
        <f t="shared" ref="AD141" si="1232">Z141</f>
        <v>33.880000000000003</v>
      </c>
      <c r="AE141" s="7">
        <f t="shared" ref="AE141" si="1233">AA141</f>
        <v>34.46</v>
      </c>
      <c r="AF141" s="10">
        <f t="shared" ref="AF141" si="1234">MIN(AD141,AE141)</f>
        <v>33.880000000000003</v>
      </c>
      <c r="AG141" s="11">
        <f t="shared" si="794"/>
        <v>0</v>
      </c>
    </row>
    <row r="142" spans="1:33" ht="16.95" customHeight="1" x14ac:dyDescent="0.25">
      <c r="A142" s="1">
        <f t="shared" si="0"/>
        <v>45317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7">
        <v>38.58</v>
      </c>
      <c r="O142" s="7">
        <v>38.270000000000003</v>
      </c>
      <c r="P142" s="10">
        <f t="shared" ref="P142" si="1235">MIN(N142,O142)</f>
        <v>38.270000000000003</v>
      </c>
      <c r="Q142" s="11">
        <f t="shared" si="1046"/>
        <v>0</v>
      </c>
      <c r="R142" s="7">
        <v>38.58</v>
      </c>
      <c r="S142" s="7">
        <v>38.270000000000003</v>
      </c>
      <c r="T142" s="10">
        <f t="shared" ref="T142" si="1236">MIN(R142,S142)</f>
        <v>38.270000000000003</v>
      </c>
      <c r="U142" s="11">
        <f t="shared" si="786"/>
        <v>0</v>
      </c>
      <c r="V142" s="7">
        <v>33.75</v>
      </c>
      <c r="W142" s="7">
        <v>33.409999999999997</v>
      </c>
      <c r="X142" s="10">
        <f t="shared" ref="X142" si="1237">MIN(V142,W142)</f>
        <v>33.409999999999997</v>
      </c>
      <c r="Y142" s="11">
        <f t="shared" si="788"/>
        <v>0</v>
      </c>
      <c r="Z142" s="7">
        <v>33.880000000000003</v>
      </c>
      <c r="AA142" s="7">
        <v>34.46</v>
      </c>
      <c r="AB142" s="10">
        <f t="shared" ref="AB142" si="1238">MIN(Z142,AA142)</f>
        <v>33.880000000000003</v>
      </c>
      <c r="AC142" s="11">
        <f t="shared" si="790"/>
        <v>0</v>
      </c>
      <c r="AD142" s="7">
        <f t="shared" ref="AD142" si="1239">Z142</f>
        <v>33.880000000000003</v>
      </c>
      <c r="AE142" s="7">
        <f t="shared" ref="AE142" si="1240">AA142</f>
        <v>34.46</v>
      </c>
      <c r="AF142" s="10">
        <f t="shared" ref="AF142" si="1241">MIN(AD142,AE142)</f>
        <v>33.880000000000003</v>
      </c>
      <c r="AG142" s="11">
        <f t="shared" si="794"/>
        <v>0</v>
      </c>
    </row>
    <row r="143" spans="1:33" ht="16.95" customHeight="1" x14ac:dyDescent="0.25">
      <c r="A143" s="1">
        <f t="shared" si="0"/>
        <v>45310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7">
        <v>38.58</v>
      </c>
      <c r="O143" s="7">
        <v>38.1</v>
      </c>
      <c r="P143" s="10">
        <f t="shared" ref="P143" si="1242">MIN(N143,O143)</f>
        <v>38.1</v>
      </c>
      <c r="Q143" s="11">
        <f t="shared" si="1046"/>
        <v>0</v>
      </c>
      <c r="R143" s="7">
        <v>38.58</v>
      </c>
      <c r="S143" s="7">
        <v>38.1</v>
      </c>
      <c r="T143" s="10">
        <f t="shared" ref="T143" si="1243">MIN(R143,S143)</f>
        <v>38.1</v>
      </c>
      <c r="U143" s="11">
        <f t="shared" si="786"/>
        <v>0</v>
      </c>
      <c r="V143" s="7">
        <v>33.75</v>
      </c>
      <c r="W143" s="7">
        <v>33.409999999999997</v>
      </c>
      <c r="X143" s="10">
        <f t="shared" ref="X143" si="1244">MIN(V143,W143)</f>
        <v>33.409999999999997</v>
      </c>
      <c r="Y143" s="11">
        <f t="shared" si="788"/>
        <v>0</v>
      </c>
      <c r="Z143" s="7">
        <v>33.880000000000003</v>
      </c>
      <c r="AA143" s="7">
        <v>34.46</v>
      </c>
      <c r="AB143" s="10">
        <f t="shared" ref="AB143" si="1245">MIN(Z143,AA143)</f>
        <v>33.880000000000003</v>
      </c>
      <c r="AC143" s="11">
        <f t="shared" si="790"/>
        <v>0</v>
      </c>
      <c r="AD143" s="7">
        <f t="shared" ref="AD143" si="1246">Z143</f>
        <v>33.880000000000003</v>
      </c>
      <c r="AE143" s="7">
        <f t="shared" ref="AE143" si="1247">AA143</f>
        <v>34.46</v>
      </c>
      <c r="AF143" s="10">
        <f t="shared" ref="AF143" si="1248">MIN(AD143,AE143)</f>
        <v>33.880000000000003</v>
      </c>
      <c r="AG143" s="11">
        <f t="shared" si="794"/>
        <v>0</v>
      </c>
    </row>
    <row r="144" spans="1:33" ht="16.95" customHeight="1" x14ac:dyDescent="0.25">
      <c r="A144" s="1">
        <f t="shared" si="0"/>
        <v>45303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7">
        <v>38.33</v>
      </c>
      <c r="O144" s="7">
        <v>37.93</v>
      </c>
      <c r="P144" s="10">
        <f t="shared" ref="P144" si="1249">MIN(N144,O144)</f>
        <v>37.93</v>
      </c>
      <c r="Q144" s="11">
        <f t="shared" si="1046"/>
        <v>0</v>
      </c>
      <c r="R144" s="7">
        <v>38.33</v>
      </c>
      <c r="S144" s="7">
        <v>37.93</v>
      </c>
      <c r="T144" s="10">
        <f t="shared" ref="T144" si="1250">MIN(R144,S144)</f>
        <v>37.93</v>
      </c>
      <c r="U144" s="11">
        <f t="shared" si="786"/>
        <v>0</v>
      </c>
      <c r="V144" s="7">
        <v>33.75</v>
      </c>
      <c r="W144" s="7">
        <v>33.409999999999997</v>
      </c>
      <c r="X144" s="10">
        <f t="shared" ref="X144" si="1251">MIN(V144,W144)</f>
        <v>33.409999999999997</v>
      </c>
      <c r="Y144" s="11">
        <f t="shared" si="788"/>
        <v>0</v>
      </c>
      <c r="Z144" s="7">
        <v>33.880000000000003</v>
      </c>
      <c r="AA144" s="7">
        <v>34.46</v>
      </c>
      <c r="AB144" s="10">
        <f t="shared" ref="AB144" si="1252">MIN(Z144,AA144)</f>
        <v>33.880000000000003</v>
      </c>
      <c r="AC144" s="11">
        <f t="shared" si="790"/>
        <v>0</v>
      </c>
      <c r="AD144" s="7">
        <f t="shared" ref="AD144" si="1253">Z144</f>
        <v>33.880000000000003</v>
      </c>
      <c r="AE144" s="7">
        <f t="shared" ref="AE144" si="1254">AA144</f>
        <v>34.46</v>
      </c>
      <c r="AF144" s="10">
        <f t="shared" ref="AF144" si="1255">MIN(AD144,AE144)</f>
        <v>33.880000000000003</v>
      </c>
      <c r="AG144" s="11">
        <f t="shared" si="794"/>
        <v>0</v>
      </c>
    </row>
    <row r="145" spans="1:33" ht="16.95" customHeight="1" x14ac:dyDescent="0.25">
      <c r="A145" s="1">
        <f t="shared" si="0"/>
        <v>45296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7">
        <v>38.25</v>
      </c>
      <c r="O145" s="7">
        <v>37.85</v>
      </c>
      <c r="P145" s="10">
        <f t="shared" ref="P145" si="1256">MIN(N145,O145)</f>
        <v>37.85</v>
      </c>
      <c r="Q145" s="11">
        <f t="shared" si="1046"/>
        <v>0</v>
      </c>
      <c r="R145" s="7">
        <v>38.25</v>
      </c>
      <c r="S145" s="7">
        <v>37.85</v>
      </c>
      <c r="T145" s="10">
        <f t="shared" ref="T145" si="1257">MIN(R145,S145)</f>
        <v>37.85</v>
      </c>
      <c r="U145" s="11">
        <f t="shared" si="786"/>
        <v>0</v>
      </c>
      <c r="V145" s="7">
        <v>33.75</v>
      </c>
      <c r="W145" s="7">
        <v>33.409999999999997</v>
      </c>
      <c r="X145" s="10">
        <f t="shared" ref="X145" si="1258">MIN(V145,W145)</f>
        <v>33.409999999999997</v>
      </c>
      <c r="Y145" s="11">
        <f t="shared" si="788"/>
        <v>0</v>
      </c>
      <c r="Z145" s="7">
        <v>33.880000000000003</v>
      </c>
      <c r="AA145" s="7">
        <v>34.46</v>
      </c>
      <c r="AB145" s="10">
        <f t="shared" ref="AB145" si="1259">MIN(Z145,AA145)</f>
        <v>33.880000000000003</v>
      </c>
      <c r="AC145" s="11">
        <f t="shared" si="790"/>
        <v>0</v>
      </c>
      <c r="AD145" s="7">
        <f t="shared" ref="AD145" si="1260">Z145</f>
        <v>33.880000000000003</v>
      </c>
      <c r="AE145" s="7">
        <f t="shared" ref="AE145" si="1261">AA145</f>
        <v>34.46</v>
      </c>
      <c r="AF145" s="10">
        <f t="shared" ref="AF145" si="1262">MIN(AD145,AE145)</f>
        <v>33.880000000000003</v>
      </c>
      <c r="AG145" s="11">
        <f t="shared" si="794"/>
        <v>0</v>
      </c>
    </row>
    <row r="146" spans="1:33" ht="16.95" customHeight="1" x14ac:dyDescent="0.25">
      <c r="A146" s="1">
        <f t="shared" si="0"/>
        <v>45289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7">
        <v>37.92</v>
      </c>
      <c r="O146" s="7">
        <v>37.840000000000003</v>
      </c>
      <c r="P146" s="10">
        <f t="shared" ref="P146" si="1263">MIN(N146,O146)</f>
        <v>37.840000000000003</v>
      </c>
      <c r="Q146" s="11">
        <f t="shared" si="1046"/>
        <v>0</v>
      </c>
      <c r="R146" s="7">
        <v>37.92</v>
      </c>
      <c r="S146" s="7">
        <v>37.840000000000003</v>
      </c>
      <c r="T146" s="10">
        <f t="shared" ref="T146" si="1264">MIN(R146,S146)</f>
        <v>37.840000000000003</v>
      </c>
      <c r="U146" s="11">
        <f t="shared" si="786"/>
        <v>0</v>
      </c>
      <c r="V146" s="7">
        <v>33.75</v>
      </c>
      <c r="W146" s="7">
        <v>33.409999999999997</v>
      </c>
      <c r="X146" s="10">
        <f t="shared" ref="X146" si="1265">MIN(V146,W146)</f>
        <v>33.409999999999997</v>
      </c>
      <c r="Y146" s="11">
        <f t="shared" si="788"/>
        <v>0</v>
      </c>
      <c r="Z146" s="7">
        <v>33.880000000000003</v>
      </c>
      <c r="AA146" s="7">
        <v>34.46</v>
      </c>
      <c r="AB146" s="10">
        <f t="shared" ref="AB146" si="1266">MIN(Z146,AA146)</f>
        <v>33.880000000000003</v>
      </c>
      <c r="AC146" s="11">
        <f t="shared" si="790"/>
        <v>0</v>
      </c>
      <c r="AD146" s="7">
        <f t="shared" ref="AD146" si="1267">Z146</f>
        <v>33.880000000000003</v>
      </c>
      <c r="AE146" s="7">
        <f t="shared" ref="AE146" si="1268">AA146</f>
        <v>34.46</v>
      </c>
      <c r="AF146" s="10">
        <f t="shared" ref="AF146" si="1269">MIN(AD146,AE146)</f>
        <v>33.880000000000003</v>
      </c>
      <c r="AG146" s="11">
        <f t="shared" si="794"/>
        <v>0</v>
      </c>
    </row>
    <row r="147" spans="1:33" ht="16.95" customHeight="1" x14ac:dyDescent="0.25">
      <c r="A147" s="1">
        <f t="shared" si="0"/>
        <v>45282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7">
        <v>37.92</v>
      </c>
      <c r="O147" s="7">
        <v>37.799999999999997</v>
      </c>
      <c r="P147" s="10">
        <f t="shared" ref="P147" si="1270">MIN(N147,O147)</f>
        <v>37.799999999999997</v>
      </c>
      <c r="Q147" s="11">
        <f t="shared" si="1046"/>
        <v>0</v>
      </c>
      <c r="R147" s="7">
        <v>37.92</v>
      </c>
      <c r="S147" s="7">
        <v>37.799999999999997</v>
      </c>
      <c r="T147" s="10">
        <f t="shared" ref="T147" si="1271">MIN(R147,S147)</f>
        <v>37.799999999999997</v>
      </c>
      <c r="U147" s="11">
        <f t="shared" si="786"/>
        <v>0</v>
      </c>
      <c r="V147" s="7">
        <v>33.75</v>
      </c>
      <c r="W147" s="7">
        <v>33.409999999999997</v>
      </c>
      <c r="X147" s="10">
        <f t="shared" ref="X147" si="1272">MIN(V147,W147)</f>
        <v>33.409999999999997</v>
      </c>
      <c r="Y147" s="11">
        <f t="shared" si="788"/>
        <v>0</v>
      </c>
      <c r="Z147" s="7">
        <v>33.880000000000003</v>
      </c>
      <c r="AA147" s="7">
        <v>34.46</v>
      </c>
      <c r="AB147" s="10">
        <f t="shared" ref="AB147" si="1273">MIN(Z147,AA147)</f>
        <v>33.880000000000003</v>
      </c>
      <c r="AC147" s="11">
        <f t="shared" si="790"/>
        <v>0</v>
      </c>
      <c r="AD147" s="7">
        <f t="shared" ref="AD147" si="1274">Z147</f>
        <v>33.880000000000003</v>
      </c>
      <c r="AE147" s="7">
        <f t="shared" ref="AE147" si="1275">AA147</f>
        <v>34.46</v>
      </c>
      <c r="AF147" s="10">
        <f t="shared" ref="AF147" si="1276">MIN(AD147,AE147)</f>
        <v>33.880000000000003</v>
      </c>
      <c r="AG147" s="11">
        <f t="shared" si="794"/>
        <v>0</v>
      </c>
    </row>
    <row r="148" spans="1:33" ht="16.95" customHeight="1" x14ac:dyDescent="0.25">
      <c r="A148" s="1">
        <f t="shared" si="0"/>
        <v>45275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7">
        <v>37.58</v>
      </c>
      <c r="O148" s="7">
        <v>37.69</v>
      </c>
      <c r="P148" s="10">
        <f t="shared" ref="P148" si="1277">MIN(N148,O148)</f>
        <v>37.58</v>
      </c>
      <c r="Q148" s="11">
        <f t="shared" ref="Q148:Q176" si="1278">MAX(0,N$4-P148)</f>
        <v>0</v>
      </c>
      <c r="R148" s="7">
        <v>37.58</v>
      </c>
      <c r="S148" s="7">
        <v>37.69</v>
      </c>
      <c r="T148" s="10">
        <f t="shared" ref="T148" si="1279">MIN(R148,S148)</f>
        <v>37.58</v>
      </c>
      <c r="U148" s="11">
        <f t="shared" ref="U148:U211" si="1280">MAX(0,R$4-T148)</f>
        <v>0</v>
      </c>
      <c r="V148" s="7">
        <v>33.75</v>
      </c>
      <c r="W148" s="7">
        <v>33.409999999999997</v>
      </c>
      <c r="X148" s="10">
        <f t="shared" ref="X148" si="1281">MIN(V148,W148)</f>
        <v>33.409999999999997</v>
      </c>
      <c r="Y148" s="11">
        <f t="shared" ref="Y148:Y211" si="1282">MAX(0,V$4-X148)</f>
        <v>0</v>
      </c>
      <c r="Z148" s="7">
        <v>33.880000000000003</v>
      </c>
      <c r="AA148" s="7">
        <v>34.46</v>
      </c>
      <c r="AB148" s="10">
        <f t="shared" ref="AB148" si="1283">MIN(Z148,AA148)</f>
        <v>33.880000000000003</v>
      </c>
      <c r="AC148" s="11">
        <f t="shared" ref="AC148:AC211" si="1284">MAX(0,Z$4-AB148)</f>
        <v>0</v>
      </c>
      <c r="AD148" s="7">
        <f t="shared" ref="AD148" si="1285">Z148</f>
        <v>33.880000000000003</v>
      </c>
      <c r="AE148" s="7">
        <f t="shared" ref="AE148" si="1286">AA148</f>
        <v>34.46</v>
      </c>
      <c r="AF148" s="10">
        <f t="shared" ref="AF148" si="1287">MIN(AD148,AE148)</f>
        <v>33.880000000000003</v>
      </c>
      <c r="AG148" s="11">
        <f t="shared" ref="AG148:AG211" si="1288">MAX(0,AD$4-AF148)</f>
        <v>0</v>
      </c>
    </row>
    <row r="149" spans="1:33" ht="16.95" customHeight="1" x14ac:dyDescent="0.25">
      <c r="A149" s="1">
        <f t="shared" si="0"/>
        <v>45268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7">
        <v>37.92</v>
      </c>
      <c r="O149" s="7">
        <v>37.43</v>
      </c>
      <c r="P149" s="10">
        <f t="shared" ref="P149" si="1289">MIN(N149,O149)</f>
        <v>37.43</v>
      </c>
      <c r="Q149" s="11">
        <f t="shared" si="1278"/>
        <v>0</v>
      </c>
      <c r="R149" s="7">
        <v>37.92</v>
      </c>
      <c r="S149" s="7">
        <v>37.43</v>
      </c>
      <c r="T149" s="10">
        <f t="shared" ref="T149" si="1290">MIN(R149,S149)</f>
        <v>37.43</v>
      </c>
      <c r="U149" s="11">
        <f t="shared" si="1280"/>
        <v>0</v>
      </c>
      <c r="V149" s="7">
        <v>33.75</v>
      </c>
      <c r="W149" s="7">
        <v>33.409999999999997</v>
      </c>
      <c r="X149" s="10">
        <f t="shared" ref="X149" si="1291">MIN(V149,W149)</f>
        <v>33.409999999999997</v>
      </c>
      <c r="Y149" s="11">
        <f t="shared" si="1282"/>
        <v>0</v>
      </c>
      <c r="Z149" s="7">
        <v>33.880000000000003</v>
      </c>
      <c r="AA149" s="7">
        <v>34.46</v>
      </c>
      <c r="AB149" s="10">
        <f t="shared" ref="AB149" si="1292">MIN(Z149,AA149)</f>
        <v>33.880000000000003</v>
      </c>
      <c r="AC149" s="11">
        <f t="shared" si="1284"/>
        <v>0</v>
      </c>
      <c r="AD149" s="7">
        <f t="shared" ref="AD149" si="1293">Z149</f>
        <v>33.880000000000003</v>
      </c>
      <c r="AE149" s="7">
        <f t="shared" ref="AE149" si="1294">AA149</f>
        <v>34.46</v>
      </c>
      <c r="AF149" s="10">
        <f t="shared" ref="AF149" si="1295">MIN(AD149,AE149)</f>
        <v>33.880000000000003</v>
      </c>
      <c r="AG149" s="11">
        <f t="shared" si="1288"/>
        <v>0</v>
      </c>
    </row>
    <row r="150" spans="1:33" ht="16.95" customHeight="1" x14ac:dyDescent="0.25">
      <c r="A150" s="1">
        <f t="shared" si="0"/>
        <v>45261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7">
        <v>37.92</v>
      </c>
      <c r="O150" s="7">
        <v>37.159999999999997</v>
      </c>
      <c r="P150" s="10">
        <f t="shared" ref="P150" si="1296">MIN(N150,O150)</f>
        <v>37.159999999999997</v>
      </c>
      <c r="Q150" s="11">
        <f t="shared" si="1278"/>
        <v>0</v>
      </c>
      <c r="R150" s="7">
        <v>37.92</v>
      </c>
      <c r="S150" s="7">
        <v>37.159999999999997</v>
      </c>
      <c r="T150" s="10">
        <f t="shared" ref="T150" si="1297">MIN(R150,S150)</f>
        <v>37.159999999999997</v>
      </c>
      <c r="U150" s="11">
        <f t="shared" si="1280"/>
        <v>0</v>
      </c>
      <c r="V150" s="7">
        <v>33.75</v>
      </c>
      <c r="W150" s="7">
        <v>33.409999999999997</v>
      </c>
      <c r="X150" s="10">
        <f t="shared" ref="X150" si="1298">MIN(V150,W150)</f>
        <v>33.409999999999997</v>
      </c>
      <c r="Y150" s="11">
        <f t="shared" si="1282"/>
        <v>0</v>
      </c>
      <c r="Z150" s="7">
        <v>33.880000000000003</v>
      </c>
      <c r="AA150" s="7">
        <v>34.46</v>
      </c>
      <c r="AB150" s="10">
        <f t="shared" ref="AB150" si="1299">MIN(Z150,AA150)</f>
        <v>33.880000000000003</v>
      </c>
      <c r="AC150" s="11">
        <f t="shared" si="1284"/>
        <v>0</v>
      </c>
      <c r="AD150" s="7">
        <f t="shared" ref="AD150" si="1300">Z150</f>
        <v>33.880000000000003</v>
      </c>
      <c r="AE150" s="7">
        <f t="shared" ref="AE150" si="1301">AA150</f>
        <v>34.46</v>
      </c>
      <c r="AF150" s="10">
        <f t="shared" ref="AF150" si="1302">MIN(AD150,AE150)</f>
        <v>33.880000000000003</v>
      </c>
      <c r="AG150" s="11">
        <f t="shared" si="1288"/>
        <v>0</v>
      </c>
    </row>
    <row r="151" spans="1:33" ht="16.95" customHeight="1" x14ac:dyDescent="0.25">
      <c r="A151" s="1">
        <f t="shared" si="0"/>
        <v>45254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7">
        <v>37.75</v>
      </c>
      <c r="O151" s="7">
        <v>36.9</v>
      </c>
      <c r="P151" s="10">
        <f t="shared" ref="P151" si="1303">MIN(N151,O151)</f>
        <v>36.9</v>
      </c>
      <c r="Q151" s="11">
        <f t="shared" si="1278"/>
        <v>0</v>
      </c>
      <c r="R151" s="7">
        <v>37.75</v>
      </c>
      <c r="S151" s="7">
        <v>36.9</v>
      </c>
      <c r="T151" s="10">
        <f t="shared" ref="T151" si="1304">MIN(R151,S151)</f>
        <v>36.9</v>
      </c>
      <c r="U151" s="11">
        <f t="shared" si="1280"/>
        <v>0</v>
      </c>
      <c r="V151" s="7">
        <v>33.75</v>
      </c>
      <c r="W151" s="7">
        <v>33.409999999999997</v>
      </c>
      <c r="X151" s="10">
        <f t="shared" ref="X151" si="1305">MIN(V151,W151)</f>
        <v>33.409999999999997</v>
      </c>
      <c r="Y151" s="11">
        <f t="shared" si="1282"/>
        <v>0</v>
      </c>
      <c r="Z151" s="7">
        <v>33.880000000000003</v>
      </c>
      <c r="AA151" s="7">
        <v>34.46</v>
      </c>
      <c r="AB151" s="10">
        <f t="shared" ref="AB151" si="1306">MIN(Z151,AA151)</f>
        <v>33.880000000000003</v>
      </c>
      <c r="AC151" s="11">
        <f t="shared" si="1284"/>
        <v>0</v>
      </c>
      <c r="AD151" s="7">
        <f t="shared" ref="AD151" si="1307">Z151</f>
        <v>33.880000000000003</v>
      </c>
      <c r="AE151" s="7">
        <f t="shared" ref="AE151" si="1308">AA151</f>
        <v>34.46</v>
      </c>
      <c r="AF151" s="10">
        <f t="shared" ref="AF151" si="1309">MIN(AD151,AE151)</f>
        <v>33.880000000000003</v>
      </c>
      <c r="AG151" s="11">
        <f t="shared" si="1288"/>
        <v>0</v>
      </c>
    </row>
    <row r="152" spans="1:33" ht="16.95" customHeight="1" x14ac:dyDescent="0.25">
      <c r="A152" s="1">
        <f t="shared" si="0"/>
        <v>45247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7">
        <v>37.25</v>
      </c>
      <c r="O152" s="7">
        <v>36.630000000000003</v>
      </c>
      <c r="P152" s="10">
        <f t="shared" ref="P152" si="1310">MIN(N152,O152)</f>
        <v>36.630000000000003</v>
      </c>
      <c r="Q152" s="11">
        <f t="shared" si="1278"/>
        <v>0</v>
      </c>
      <c r="R152" s="7">
        <v>37.25</v>
      </c>
      <c r="S152" s="7">
        <v>36.630000000000003</v>
      </c>
      <c r="T152" s="10">
        <f t="shared" ref="T152" si="1311">MIN(R152,S152)</f>
        <v>36.630000000000003</v>
      </c>
      <c r="U152" s="11">
        <f t="shared" si="1280"/>
        <v>0</v>
      </c>
      <c r="V152" s="7">
        <v>33.75</v>
      </c>
      <c r="W152" s="7">
        <v>33.409999999999997</v>
      </c>
      <c r="X152" s="10">
        <f t="shared" ref="X152" si="1312">MIN(V152,W152)</f>
        <v>33.409999999999997</v>
      </c>
      <c r="Y152" s="11">
        <f t="shared" si="1282"/>
        <v>0</v>
      </c>
      <c r="Z152" s="7">
        <v>33.880000000000003</v>
      </c>
      <c r="AA152" s="7">
        <v>34.46</v>
      </c>
      <c r="AB152" s="10">
        <f t="shared" ref="AB152" si="1313">MIN(Z152,AA152)</f>
        <v>33.880000000000003</v>
      </c>
      <c r="AC152" s="11">
        <f t="shared" si="1284"/>
        <v>0</v>
      </c>
      <c r="AD152" s="7">
        <f t="shared" ref="AD152" si="1314">Z152</f>
        <v>33.880000000000003</v>
      </c>
      <c r="AE152" s="7">
        <f t="shared" ref="AE152" si="1315">AA152</f>
        <v>34.46</v>
      </c>
      <c r="AF152" s="10">
        <f t="shared" ref="AF152" si="1316">MIN(AD152,AE152)</f>
        <v>33.880000000000003</v>
      </c>
      <c r="AG152" s="11">
        <f t="shared" si="1288"/>
        <v>0</v>
      </c>
    </row>
    <row r="153" spans="1:33" ht="16.95" customHeight="1" x14ac:dyDescent="0.25">
      <c r="A153" s="1">
        <f t="shared" si="0"/>
        <v>45240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7">
        <v>36.75</v>
      </c>
      <c r="O153" s="7">
        <v>36.549999999999997</v>
      </c>
      <c r="P153" s="10">
        <f t="shared" ref="P153" si="1317">MIN(N153,O153)</f>
        <v>36.549999999999997</v>
      </c>
      <c r="Q153" s="11">
        <f t="shared" si="1278"/>
        <v>0</v>
      </c>
      <c r="R153" s="7">
        <v>36.75</v>
      </c>
      <c r="S153" s="7">
        <v>36.549999999999997</v>
      </c>
      <c r="T153" s="10">
        <f t="shared" ref="T153" si="1318">MIN(R153,S153)</f>
        <v>36.549999999999997</v>
      </c>
      <c r="U153" s="11">
        <f t="shared" si="1280"/>
        <v>0</v>
      </c>
      <c r="V153" s="7">
        <v>33.75</v>
      </c>
      <c r="W153" s="7">
        <v>33.409999999999997</v>
      </c>
      <c r="X153" s="10">
        <f t="shared" ref="X153" si="1319">MIN(V153,W153)</f>
        <v>33.409999999999997</v>
      </c>
      <c r="Y153" s="11">
        <f t="shared" si="1282"/>
        <v>0</v>
      </c>
      <c r="Z153" s="7">
        <v>33.880000000000003</v>
      </c>
      <c r="AA153" s="7">
        <v>34.46</v>
      </c>
      <c r="AB153" s="10">
        <f t="shared" ref="AB153" si="1320">MIN(Z153,AA153)</f>
        <v>33.880000000000003</v>
      </c>
      <c r="AC153" s="11">
        <f t="shared" si="1284"/>
        <v>0</v>
      </c>
      <c r="AD153" s="7">
        <f t="shared" ref="AD153" si="1321">Z153</f>
        <v>33.880000000000003</v>
      </c>
      <c r="AE153" s="7">
        <f t="shared" ref="AE153" si="1322">AA153</f>
        <v>34.46</v>
      </c>
      <c r="AF153" s="10">
        <f t="shared" ref="AF153" si="1323">MIN(AD153,AE153)</f>
        <v>33.880000000000003</v>
      </c>
      <c r="AG153" s="11">
        <f t="shared" si="1288"/>
        <v>0</v>
      </c>
    </row>
    <row r="154" spans="1:33" ht="16.95" customHeight="1" x14ac:dyDescent="0.25">
      <c r="A154" s="1">
        <f t="shared" si="0"/>
        <v>45233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7">
        <v>36.75</v>
      </c>
      <c r="O154" s="7">
        <v>36.31</v>
      </c>
      <c r="P154" s="10">
        <f t="shared" ref="P154" si="1324">MIN(N154,O154)</f>
        <v>36.31</v>
      </c>
      <c r="Q154" s="11">
        <f t="shared" si="1278"/>
        <v>0</v>
      </c>
      <c r="R154" s="7">
        <v>36.75</v>
      </c>
      <c r="S154" s="7">
        <v>36.31</v>
      </c>
      <c r="T154" s="10">
        <f t="shared" ref="T154" si="1325">MIN(R154,S154)</f>
        <v>36.31</v>
      </c>
      <c r="U154" s="11">
        <f t="shared" si="1280"/>
        <v>0</v>
      </c>
      <c r="V154" s="7">
        <v>33.75</v>
      </c>
      <c r="W154" s="7">
        <v>33.409999999999997</v>
      </c>
      <c r="X154" s="10">
        <f t="shared" ref="X154" si="1326">MIN(V154,W154)</f>
        <v>33.409999999999997</v>
      </c>
      <c r="Y154" s="11">
        <f t="shared" si="1282"/>
        <v>0</v>
      </c>
      <c r="Z154" s="7">
        <v>33.880000000000003</v>
      </c>
      <c r="AA154" s="7">
        <v>34.46</v>
      </c>
      <c r="AB154" s="10">
        <f t="shared" ref="AB154" si="1327">MIN(Z154,AA154)</f>
        <v>33.880000000000003</v>
      </c>
      <c r="AC154" s="11">
        <f t="shared" si="1284"/>
        <v>0</v>
      </c>
      <c r="AD154" s="7">
        <f t="shared" ref="AD154" si="1328">Z154</f>
        <v>33.880000000000003</v>
      </c>
      <c r="AE154" s="7">
        <f t="shared" ref="AE154" si="1329">AA154</f>
        <v>34.46</v>
      </c>
      <c r="AF154" s="10">
        <f t="shared" ref="AF154" si="1330">MIN(AD154,AE154)</f>
        <v>33.880000000000003</v>
      </c>
      <c r="AG154" s="11">
        <f t="shared" si="1288"/>
        <v>0</v>
      </c>
    </row>
    <row r="155" spans="1:33" ht="16.95" customHeight="1" x14ac:dyDescent="0.25">
      <c r="A155" s="1">
        <f t="shared" si="0"/>
        <v>45226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7">
        <v>36.75</v>
      </c>
      <c r="O155" s="7">
        <v>36.24</v>
      </c>
      <c r="P155" s="10">
        <f t="shared" ref="P155" si="1331">MIN(N155,O155)</f>
        <v>36.24</v>
      </c>
      <c r="Q155" s="11">
        <f t="shared" si="1278"/>
        <v>0</v>
      </c>
      <c r="R155" s="7">
        <v>36.75</v>
      </c>
      <c r="S155" s="7">
        <v>36.24</v>
      </c>
      <c r="T155" s="10">
        <f t="shared" ref="T155" si="1332">MIN(R155,S155)</f>
        <v>36.24</v>
      </c>
      <c r="U155" s="11">
        <f t="shared" si="1280"/>
        <v>0</v>
      </c>
      <c r="V155" s="7">
        <v>33.75</v>
      </c>
      <c r="W155" s="7">
        <v>33.409999999999997</v>
      </c>
      <c r="X155" s="10">
        <f t="shared" ref="X155" si="1333">MIN(V155,W155)</f>
        <v>33.409999999999997</v>
      </c>
      <c r="Y155" s="11">
        <f t="shared" si="1282"/>
        <v>0</v>
      </c>
      <c r="Z155" s="7">
        <v>33.880000000000003</v>
      </c>
      <c r="AA155" s="7">
        <v>34.46</v>
      </c>
      <c r="AB155" s="10">
        <f t="shared" ref="AB155" si="1334">MIN(Z155,AA155)</f>
        <v>33.880000000000003</v>
      </c>
      <c r="AC155" s="11">
        <f t="shared" si="1284"/>
        <v>0</v>
      </c>
      <c r="AD155" s="7">
        <f t="shared" ref="AD155" si="1335">Z155</f>
        <v>33.880000000000003</v>
      </c>
      <c r="AE155" s="7">
        <f t="shared" ref="AE155" si="1336">AA155</f>
        <v>34.46</v>
      </c>
      <c r="AF155" s="10">
        <f t="shared" ref="AF155" si="1337">MIN(AD155,AE155)</f>
        <v>33.880000000000003</v>
      </c>
      <c r="AG155" s="11">
        <f t="shared" si="1288"/>
        <v>0</v>
      </c>
    </row>
    <row r="156" spans="1:33" ht="16.95" customHeight="1" x14ac:dyDescent="0.25">
      <c r="A156" s="1">
        <f t="shared" si="0"/>
        <v>45219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7">
        <v>36.25</v>
      </c>
      <c r="O156" s="7">
        <v>36.24</v>
      </c>
      <c r="P156" s="10">
        <f t="shared" ref="P156" si="1338">MIN(N156,O156)</f>
        <v>36.24</v>
      </c>
      <c r="Q156" s="11">
        <f t="shared" si="1278"/>
        <v>0</v>
      </c>
      <c r="R156" s="7">
        <v>36.25</v>
      </c>
      <c r="S156" s="7">
        <v>36.24</v>
      </c>
      <c r="T156" s="10">
        <f t="shared" ref="T156" si="1339">MIN(R156,S156)</f>
        <v>36.24</v>
      </c>
      <c r="U156" s="11">
        <f t="shared" si="1280"/>
        <v>0</v>
      </c>
      <c r="V156" s="7">
        <v>33.75</v>
      </c>
      <c r="W156" s="7">
        <v>33.409999999999997</v>
      </c>
      <c r="X156" s="10">
        <f t="shared" ref="X156" si="1340">MIN(V156,W156)</f>
        <v>33.409999999999997</v>
      </c>
      <c r="Y156" s="11">
        <f t="shared" si="1282"/>
        <v>0</v>
      </c>
      <c r="Z156" s="7">
        <v>33.880000000000003</v>
      </c>
      <c r="AA156" s="7">
        <v>34.46</v>
      </c>
      <c r="AB156" s="10">
        <f t="shared" ref="AB156" si="1341">MIN(Z156,AA156)</f>
        <v>33.880000000000003</v>
      </c>
      <c r="AC156" s="11">
        <f t="shared" si="1284"/>
        <v>0</v>
      </c>
      <c r="AD156" s="7">
        <f t="shared" ref="AD156" si="1342">Z156</f>
        <v>33.880000000000003</v>
      </c>
      <c r="AE156" s="7">
        <f t="shared" ref="AE156" si="1343">AA156</f>
        <v>34.46</v>
      </c>
      <c r="AF156" s="10">
        <f t="shared" ref="AF156" si="1344">MIN(AD156,AE156)</f>
        <v>33.880000000000003</v>
      </c>
      <c r="AG156" s="11">
        <f t="shared" si="1288"/>
        <v>0</v>
      </c>
    </row>
    <row r="157" spans="1:33" ht="16.95" customHeight="1" x14ac:dyDescent="0.25">
      <c r="A157" s="1">
        <f t="shared" si="0"/>
        <v>45212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7">
        <v>36.25</v>
      </c>
      <c r="O157" s="7">
        <v>36.11</v>
      </c>
      <c r="P157" s="10">
        <f t="shared" ref="P157" si="1345">MIN(N157,O157)</f>
        <v>36.11</v>
      </c>
      <c r="Q157" s="11">
        <f t="shared" si="1278"/>
        <v>0</v>
      </c>
      <c r="R157" s="7">
        <v>36.25</v>
      </c>
      <c r="S157" s="7">
        <v>36.11</v>
      </c>
      <c r="T157" s="10">
        <f t="shared" ref="T157" si="1346">MIN(R157,S157)</f>
        <v>36.11</v>
      </c>
      <c r="U157" s="11">
        <f t="shared" si="1280"/>
        <v>0</v>
      </c>
      <c r="V157" s="7">
        <v>33.75</v>
      </c>
      <c r="W157" s="7">
        <v>33.409999999999997</v>
      </c>
      <c r="X157" s="10">
        <f t="shared" ref="X157" si="1347">MIN(V157,W157)</f>
        <v>33.409999999999997</v>
      </c>
      <c r="Y157" s="11">
        <f t="shared" si="1282"/>
        <v>0</v>
      </c>
      <c r="Z157" s="7">
        <v>33.880000000000003</v>
      </c>
      <c r="AA157" s="7">
        <v>34.46</v>
      </c>
      <c r="AB157" s="10">
        <f t="shared" ref="AB157" si="1348">MIN(Z157,AA157)</f>
        <v>33.880000000000003</v>
      </c>
      <c r="AC157" s="11">
        <f t="shared" si="1284"/>
        <v>0</v>
      </c>
      <c r="AD157" s="7">
        <f t="shared" ref="AD157" si="1349">Z157</f>
        <v>33.880000000000003</v>
      </c>
      <c r="AE157" s="7">
        <f t="shared" ref="AE157" si="1350">AA157</f>
        <v>34.46</v>
      </c>
      <c r="AF157" s="10">
        <f t="shared" ref="AF157" si="1351">MIN(AD157,AE157)</f>
        <v>33.880000000000003</v>
      </c>
      <c r="AG157" s="11">
        <f t="shared" si="1288"/>
        <v>0</v>
      </c>
    </row>
    <row r="158" spans="1:33" ht="16.95" customHeight="1" x14ac:dyDescent="0.25">
      <c r="A158" s="1">
        <f t="shared" si="0"/>
        <v>45205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7">
        <v>35.92</v>
      </c>
      <c r="O158" s="7">
        <v>35.979999999999997</v>
      </c>
      <c r="P158" s="10">
        <f t="shared" ref="P158" si="1352">MIN(N158,O158)</f>
        <v>35.92</v>
      </c>
      <c r="Q158" s="11">
        <f t="shared" si="1278"/>
        <v>0</v>
      </c>
      <c r="R158" s="7">
        <v>35.92</v>
      </c>
      <c r="S158" s="7">
        <v>35.979999999999997</v>
      </c>
      <c r="T158" s="10">
        <f t="shared" ref="T158" si="1353">MIN(R158,S158)</f>
        <v>35.92</v>
      </c>
      <c r="U158" s="11">
        <f t="shared" si="1280"/>
        <v>0</v>
      </c>
      <c r="V158" s="7">
        <v>33.75</v>
      </c>
      <c r="W158" s="7">
        <v>33.409999999999997</v>
      </c>
      <c r="X158" s="10">
        <f t="shared" ref="X158" si="1354">MIN(V158,W158)</f>
        <v>33.409999999999997</v>
      </c>
      <c r="Y158" s="11">
        <f t="shared" si="1282"/>
        <v>0</v>
      </c>
      <c r="Z158" s="7">
        <v>33.880000000000003</v>
      </c>
      <c r="AA158" s="7">
        <v>34.46</v>
      </c>
      <c r="AB158" s="10">
        <f t="shared" ref="AB158" si="1355">MIN(Z158,AA158)</f>
        <v>33.880000000000003</v>
      </c>
      <c r="AC158" s="11">
        <f t="shared" si="1284"/>
        <v>0</v>
      </c>
      <c r="AD158" s="7">
        <f t="shared" ref="AD158" si="1356">Z158</f>
        <v>33.880000000000003</v>
      </c>
      <c r="AE158" s="7">
        <f t="shared" ref="AE158" si="1357">AA158</f>
        <v>34.46</v>
      </c>
      <c r="AF158" s="10">
        <f t="shared" ref="AF158" si="1358">MIN(AD158,AE158)</f>
        <v>33.880000000000003</v>
      </c>
      <c r="AG158" s="11">
        <f t="shared" si="1288"/>
        <v>0</v>
      </c>
    </row>
    <row r="159" spans="1:33" ht="16.95" customHeight="1" x14ac:dyDescent="0.25">
      <c r="A159" s="1">
        <f t="shared" si="0"/>
        <v>45198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7">
        <v>36.42</v>
      </c>
      <c r="O159" s="7">
        <v>35.76</v>
      </c>
      <c r="P159" s="10">
        <f t="shared" ref="P159" si="1359">MIN(N159,O159)</f>
        <v>35.76</v>
      </c>
      <c r="Q159" s="11">
        <f t="shared" si="1278"/>
        <v>0</v>
      </c>
      <c r="R159" s="7">
        <v>36.42</v>
      </c>
      <c r="S159" s="7">
        <v>35.76</v>
      </c>
      <c r="T159" s="10">
        <f t="shared" ref="T159" si="1360">MIN(R159,S159)</f>
        <v>35.76</v>
      </c>
      <c r="U159" s="11">
        <f t="shared" si="1280"/>
        <v>0</v>
      </c>
      <c r="V159" s="7">
        <v>33.75</v>
      </c>
      <c r="W159" s="7">
        <v>33.409999999999997</v>
      </c>
      <c r="X159" s="10">
        <f t="shared" ref="X159" si="1361">MIN(V159,W159)</f>
        <v>33.409999999999997</v>
      </c>
      <c r="Y159" s="11">
        <f t="shared" si="1282"/>
        <v>0</v>
      </c>
      <c r="Z159" s="7">
        <v>33.880000000000003</v>
      </c>
      <c r="AA159" s="7">
        <v>34.46</v>
      </c>
      <c r="AB159" s="10">
        <f t="shared" ref="AB159" si="1362">MIN(Z159,AA159)</f>
        <v>33.880000000000003</v>
      </c>
      <c r="AC159" s="11">
        <f t="shared" si="1284"/>
        <v>0</v>
      </c>
      <c r="AD159" s="7">
        <f t="shared" ref="AD159" si="1363">Z159</f>
        <v>33.880000000000003</v>
      </c>
      <c r="AE159" s="7">
        <f t="shared" ref="AE159" si="1364">AA159</f>
        <v>34.46</v>
      </c>
      <c r="AF159" s="10">
        <f t="shared" ref="AF159" si="1365">MIN(AD159,AE159)</f>
        <v>33.880000000000003</v>
      </c>
      <c r="AG159" s="11">
        <f t="shared" si="1288"/>
        <v>0</v>
      </c>
    </row>
    <row r="160" spans="1:33" ht="16.95" customHeight="1" x14ac:dyDescent="0.25">
      <c r="A160" s="1">
        <f t="shared" si="0"/>
        <v>45191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7">
        <v>36.42</v>
      </c>
      <c r="O160" s="7">
        <v>35.479999999999997</v>
      </c>
      <c r="P160" s="10">
        <f t="shared" ref="P160" si="1366">MIN(N160,O160)</f>
        <v>35.479999999999997</v>
      </c>
      <c r="Q160" s="11">
        <f t="shared" si="1278"/>
        <v>0</v>
      </c>
      <c r="R160" s="7">
        <v>36.42</v>
      </c>
      <c r="S160" s="7">
        <v>35.479999999999997</v>
      </c>
      <c r="T160" s="10">
        <f t="shared" ref="T160" si="1367">MIN(R160,S160)</f>
        <v>35.479999999999997</v>
      </c>
      <c r="U160" s="11">
        <f t="shared" si="1280"/>
        <v>0</v>
      </c>
      <c r="V160" s="7">
        <v>33.75</v>
      </c>
      <c r="W160" s="7">
        <v>33.409999999999997</v>
      </c>
      <c r="X160" s="10">
        <f t="shared" ref="X160" si="1368">MIN(V160,W160)</f>
        <v>33.409999999999997</v>
      </c>
      <c r="Y160" s="11">
        <f t="shared" si="1282"/>
        <v>0</v>
      </c>
      <c r="Z160" s="7">
        <v>33.880000000000003</v>
      </c>
      <c r="AA160" s="7">
        <v>34.46</v>
      </c>
      <c r="AB160" s="10">
        <f t="shared" ref="AB160" si="1369">MIN(Z160,AA160)</f>
        <v>33.880000000000003</v>
      </c>
      <c r="AC160" s="11">
        <f t="shared" si="1284"/>
        <v>0</v>
      </c>
      <c r="AD160" s="7">
        <f t="shared" ref="AD160" si="1370">Z160</f>
        <v>33.880000000000003</v>
      </c>
      <c r="AE160" s="7">
        <f t="shared" ref="AE160" si="1371">AA160</f>
        <v>34.46</v>
      </c>
      <c r="AF160" s="10">
        <f t="shared" ref="AF160" si="1372">MIN(AD160,AE160)</f>
        <v>33.880000000000003</v>
      </c>
      <c r="AG160" s="11">
        <f t="shared" si="1288"/>
        <v>0</v>
      </c>
    </row>
    <row r="161" spans="1:33" ht="16.95" customHeight="1" x14ac:dyDescent="0.25">
      <c r="A161" s="1">
        <f t="shared" si="0"/>
        <v>45184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7">
        <v>35.75</v>
      </c>
      <c r="O161" s="7">
        <v>35.340000000000003</v>
      </c>
      <c r="P161" s="10">
        <f t="shared" ref="P161" si="1373">MIN(N161,O161)</f>
        <v>35.340000000000003</v>
      </c>
      <c r="Q161" s="11">
        <f t="shared" si="1278"/>
        <v>0</v>
      </c>
      <c r="R161" s="7">
        <v>35.75</v>
      </c>
      <c r="S161" s="7">
        <v>35.340000000000003</v>
      </c>
      <c r="T161" s="10">
        <f t="shared" ref="T161" si="1374">MIN(R161,S161)</f>
        <v>35.340000000000003</v>
      </c>
      <c r="U161" s="11">
        <f t="shared" si="1280"/>
        <v>0</v>
      </c>
      <c r="V161" s="7">
        <v>33.75</v>
      </c>
      <c r="W161" s="7">
        <v>33.409999999999997</v>
      </c>
      <c r="X161" s="10">
        <f t="shared" ref="X161" si="1375">MIN(V161,W161)</f>
        <v>33.409999999999997</v>
      </c>
      <c r="Y161" s="11">
        <f t="shared" si="1282"/>
        <v>0</v>
      </c>
      <c r="Z161" s="7">
        <v>33.880000000000003</v>
      </c>
      <c r="AA161" s="7">
        <v>34.46</v>
      </c>
      <c r="AB161" s="10">
        <f t="shared" ref="AB161" si="1376">MIN(Z161,AA161)</f>
        <v>33.880000000000003</v>
      </c>
      <c r="AC161" s="11">
        <f t="shared" si="1284"/>
        <v>0</v>
      </c>
      <c r="AD161" s="7">
        <f t="shared" ref="AD161" si="1377">Z161</f>
        <v>33.880000000000003</v>
      </c>
      <c r="AE161" s="7">
        <f t="shared" ref="AE161" si="1378">AA161</f>
        <v>34.46</v>
      </c>
      <c r="AF161" s="10">
        <f t="shared" ref="AF161" si="1379">MIN(AD161,AE161)</f>
        <v>33.880000000000003</v>
      </c>
      <c r="AG161" s="11">
        <f t="shared" si="1288"/>
        <v>0</v>
      </c>
    </row>
    <row r="162" spans="1:33" ht="16.95" customHeight="1" x14ac:dyDescent="0.25">
      <c r="A162" s="1">
        <f t="shared" si="0"/>
        <v>45177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7">
        <v>35.42</v>
      </c>
      <c r="O162" s="7">
        <v>35.229999999999997</v>
      </c>
      <c r="P162" s="10">
        <f t="shared" ref="P162" si="1380">MIN(N162,O162)</f>
        <v>35.229999999999997</v>
      </c>
      <c r="Q162" s="11">
        <f t="shared" si="1278"/>
        <v>0</v>
      </c>
      <c r="R162" s="7">
        <v>35.42</v>
      </c>
      <c r="S162" s="7">
        <v>35.229999999999997</v>
      </c>
      <c r="T162" s="10">
        <f t="shared" ref="T162" si="1381">MIN(R162,S162)</f>
        <v>35.229999999999997</v>
      </c>
      <c r="U162" s="11">
        <f t="shared" si="1280"/>
        <v>0</v>
      </c>
      <c r="V162" s="7">
        <v>33.75</v>
      </c>
      <c r="W162" s="7">
        <v>33.409999999999997</v>
      </c>
      <c r="X162" s="10">
        <f t="shared" ref="X162" si="1382">MIN(V162,W162)</f>
        <v>33.409999999999997</v>
      </c>
      <c r="Y162" s="11">
        <f t="shared" si="1282"/>
        <v>0</v>
      </c>
      <c r="Z162" s="7">
        <v>33.880000000000003</v>
      </c>
      <c r="AA162" s="7">
        <v>34.46</v>
      </c>
      <c r="AB162" s="10">
        <f t="shared" ref="AB162" si="1383">MIN(Z162,AA162)</f>
        <v>33.880000000000003</v>
      </c>
      <c r="AC162" s="11">
        <f t="shared" si="1284"/>
        <v>0</v>
      </c>
      <c r="AD162" s="7">
        <f t="shared" ref="AD162" si="1384">Z162</f>
        <v>33.880000000000003</v>
      </c>
      <c r="AE162" s="7">
        <f t="shared" ref="AE162" si="1385">AA162</f>
        <v>34.46</v>
      </c>
      <c r="AF162" s="10">
        <f t="shared" ref="AF162" si="1386">MIN(AD162,AE162)</f>
        <v>33.880000000000003</v>
      </c>
      <c r="AG162" s="11">
        <f t="shared" si="1288"/>
        <v>0</v>
      </c>
    </row>
    <row r="163" spans="1:33" ht="16.95" customHeight="1" x14ac:dyDescent="0.25">
      <c r="A163" s="1">
        <f t="shared" si="0"/>
        <v>45170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7">
        <v>35.42</v>
      </c>
      <c r="O163" s="7">
        <v>35.270000000000003</v>
      </c>
      <c r="P163" s="10">
        <f t="shared" ref="P163" si="1387">MIN(N163,O163)</f>
        <v>35.270000000000003</v>
      </c>
      <c r="Q163" s="11">
        <f t="shared" si="1278"/>
        <v>0</v>
      </c>
      <c r="R163" s="7">
        <v>35.42</v>
      </c>
      <c r="S163" s="7">
        <v>35.270000000000003</v>
      </c>
      <c r="T163" s="10">
        <f t="shared" ref="T163" si="1388">MIN(R163,S163)</f>
        <v>35.270000000000003</v>
      </c>
      <c r="U163" s="11">
        <f t="shared" si="1280"/>
        <v>0</v>
      </c>
      <c r="V163" s="7">
        <v>33.75</v>
      </c>
      <c r="W163" s="7">
        <v>33.409999999999997</v>
      </c>
      <c r="X163" s="10">
        <f t="shared" ref="X163" si="1389">MIN(V163,W163)</f>
        <v>33.409999999999997</v>
      </c>
      <c r="Y163" s="11">
        <f t="shared" si="1282"/>
        <v>0</v>
      </c>
      <c r="Z163" s="7">
        <v>33.880000000000003</v>
      </c>
      <c r="AA163" s="7">
        <v>34.46</v>
      </c>
      <c r="AB163" s="10">
        <f t="shared" ref="AB163" si="1390">MIN(Z163,AA163)</f>
        <v>33.880000000000003</v>
      </c>
      <c r="AC163" s="11">
        <f t="shared" si="1284"/>
        <v>0</v>
      </c>
      <c r="AD163" s="7">
        <f t="shared" ref="AD163" si="1391">Z163</f>
        <v>33.880000000000003</v>
      </c>
      <c r="AE163" s="7">
        <f t="shared" ref="AE163" si="1392">AA163</f>
        <v>34.46</v>
      </c>
      <c r="AF163" s="10">
        <f t="shared" ref="AF163" si="1393">MIN(AD163,AE163)</f>
        <v>33.880000000000003</v>
      </c>
      <c r="AG163" s="11">
        <f t="shared" si="1288"/>
        <v>0</v>
      </c>
    </row>
    <row r="164" spans="1:33" ht="16.95" customHeight="1" x14ac:dyDescent="0.25">
      <c r="A164" s="1">
        <f t="shared" si="0"/>
        <v>45163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7">
        <v>35.25</v>
      </c>
      <c r="O164" s="7">
        <v>35.340000000000003</v>
      </c>
      <c r="P164" s="10">
        <f t="shared" ref="P164" si="1394">MIN(N164,O164)</f>
        <v>35.25</v>
      </c>
      <c r="Q164" s="11">
        <f t="shared" si="1278"/>
        <v>0</v>
      </c>
      <c r="R164" s="7">
        <v>35.25</v>
      </c>
      <c r="S164" s="7">
        <v>35.340000000000003</v>
      </c>
      <c r="T164" s="10">
        <f t="shared" ref="T164" si="1395">MIN(R164,S164)</f>
        <v>35.25</v>
      </c>
      <c r="U164" s="11">
        <f t="shared" si="1280"/>
        <v>0</v>
      </c>
      <c r="V164" s="7">
        <v>33.75</v>
      </c>
      <c r="W164" s="7">
        <v>33.409999999999997</v>
      </c>
      <c r="X164" s="10">
        <f t="shared" ref="X164" si="1396">MIN(V164,W164)</f>
        <v>33.409999999999997</v>
      </c>
      <c r="Y164" s="11">
        <f t="shared" si="1282"/>
        <v>0</v>
      </c>
      <c r="Z164" s="7">
        <v>33.880000000000003</v>
      </c>
      <c r="AA164" s="7">
        <v>34.46</v>
      </c>
      <c r="AB164" s="10">
        <f t="shared" ref="AB164" si="1397">MIN(Z164,AA164)</f>
        <v>33.880000000000003</v>
      </c>
      <c r="AC164" s="11">
        <f t="shared" si="1284"/>
        <v>0</v>
      </c>
      <c r="AD164" s="7">
        <f t="shared" ref="AD164" si="1398">Z164</f>
        <v>33.880000000000003</v>
      </c>
      <c r="AE164" s="7">
        <f t="shared" ref="AE164" si="1399">AA164</f>
        <v>34.46</v>
      </c>
      <c r="AF164" s="10">
        <f t="shared" ref="AF164" si="1400">MIN(AD164,AE164)</f>
        <v>33.880000000000003</v>
      </c>
      <c r="AG164" s="11">
        <f t="shared" si="1288"/>
        <v>0</v>
      </c>
    </row>
    <row r="165" spans="1:33" ht="16.95" customHeight="1" x14ac:dyDescent="0.25">
      <c r="A165" s="1">
        <f t="shared" si="0"/>
        <v>45156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7">
        <v>35.25</v>
      </c>
      <c r="O165" s="7">
        <v>35.450000000000003</v>
      </c>
      <c r="P165" s="10">
        <f t="shared" ref="P165" si="1401">MIN(N165,O165)</f>
        <v>35.25</v>
      </c>
      <c r="Q165" s="11">
        <f t="shared" si="1278"/>
        <v>0</v>
      </c>
      <c r="R165" s="7">
        <v>35.25</v>
      </c>
      <c r="S165" s="7">
        <v>35.450000000000003</v>
      </c>
      <c r="T165" s="10">
        <f t="shared" ref="T165" si="1402">MIN(R165,S165)</f>
        <v>35.25</v>
      </c>
      <c r="U165" s="11">
        <f t="shared" si="1280"/>
        <v>0</v>
      </c>
      <c r="V165" s="7">
        <v>33.75</v>
      </c>
      <c r="W165" s="7">
        <v>33.409999999999997</v>
      </c>
      <c r="X165" s="10">
        <f t="shared" ref="X165" si="1403">MIN(V165,W165)</f>
        <v>33.409999999999997</v>
      </c>
      <c r="Y165" s="11">
        <f t="shared" si="1282"/>
        <v>0</v>
      </c>
      <c r="Z165" s="7">
        <v>33.880000000000003</v>
      </c>
      <c r="AA165" s="7">
        <v>34.46</v>
      </c>
      <c r="AB165" s="10">
        <f t="shared" ref="AB165" si="1404">MIN(Z165,AA165)</f>
        <v>33.880000000000003</v>
      </c>
      <c r="AC165" s="11">
        <f t="shared" si="1284"/>
        <v>0</v>
      </c>
      <c r="AD165" s="7">
        <f t="shared" ref="AD165" si="1405">Z165</f>
        <v>33.880000000000003</v>
      </c>
      <c r="AE165" s="7">
        <f t="shared" ref="AE165" si="1406">AA165</f>
        <v>34.46</v>
      </c>
      <c r="AF165" s="10">
        <f t="shared" ref="AF165" si="1407">MIN(AD165,AE165)</f>
        <v>33.880000000000003</v>
      </c>
      <c r="AG165" s="11">
        <f t="shared" si="1288"/>
        <v>0</v>
      </c>
    </row>
    <row r="166" spans="1:33" ht="16.95" customHeight="1" x14ac:dyDescent="0.25">
      <c r="A166" s="1">
        <f t="shared" si="0"/>
        <v>45149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7">
        <v>34.92</v>
      </c>
      <c r="O166" s="7">
        <v>36</v>
      </c>
      <c r="P166" s="10">
        <f t="shared" ref="P166" si="1408">MIN(N166,O166)</f>
        <v>34.92</v>
      </c>
      <c r="Q166" s="11">
        <f t="shared" si="1278"/>
        <v>0</v>
      </c>
      <c r="R166" s="7">
        <v>34.92</v>
      </c>
      <c r="S166" s="7">
        <v>36</v>
      </c>
      <c r="T166" s="10">
        <f t="shared" ref="T166" si="1409">MIN(R166,S166)</f>
        <v>34.92</v>
      </c>
      <c r="U166" s="11">
        <f t="shared" si="1280"/>
        <v>0</v>
      </c>
      <c r="V166" s="7">
        <v>33.75</v>
      </c>
      <c r="W166" s="7">
        <v>33.409999999999997</v>
      </c>
      <c r="X166" s="10">
        <f t="shared" ref="X166" si="1410">MIN(V166,W166)</f>
        <v>33.409999999999997</v>
      </c>
      <c r="Y166" s="11">
        <f t="shared" si="1282"/>
        <v>0</v>
      </c>
      <c r="Z166" s="7">
        <v>33.880000000000003</v>
      </c>
      <c r="AA166" s="7">
        <v>34.46</v>
      </c>
      <c r="AB166" s="10">
        <f t="shared" ref="AB166" si="1411">MIN(Z166,AA166)</f>
        <v>33.880000000000003</v>
      </c>
      <c r="AC166" s="11">
        <f t="shared" si="1284"/>
        <v>0</v>
      </c>
      <c r="AD166" s="7">
        <f t="shared" ref="AD166" si="1412">Z166</f>
        <v>33.880000000000003</v>
      </c>
      <c r="AE166" s="7">
        <f t="shared" ref="AE166" si="1413">AA166</f>
        <v>34.46</v>
      </c>
      <c r="AF166" s="10">
        <f t="shared" ref="AF166" si="1414">MIN(AD166,AE166)</f>
        <v>33.880000000000003</v>
      </c>
      <c r="AG166" s="11">
        <f t="shared" si="1288"/>
        <v>0</v>
      </c>
    </row>
    <row r="167" spans="1:33" ht="16.95" customHeight="1" x14ac:dyDescent="0.25">
      <c r="A167" s="1">
        <f t="shared" si="0"/>
        <v>45142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7">
        <v>35.58</v>
      </c>
      <c r="O167" s="7">
        <v>36.39</v>
      </c>
      <c r="P167" s="10">
        <f t="shared" ref="P167" si="1415">MIN(N167,O167)</f>
        <v>35.58</v>
      </c>
      <c r="Q167" s="11">
        <f t="shared" si="1278"/>
        <v>0</v>
      </c>
      <c r="R167" s="7">
        <v>35.58</v>
      </c>
      <c r="S167" s="7">
        <v>36.39</v>
      </c>
      <c r="T167" s="10">
        <f t="shared" ref="T167" si="1416">MIN(R167,S167)</f>
        <v>35.58</v>
      </c>
      <c r="U167" s="11">
        <f t="shared" si="1280"/>
        <v>0</v>
      </c>
      <c r="V167" s="7">
        <v>33.75</v>
      </c>
      <c r="W167" s="7">
        <v>33.409999999999997</v>
      </c>
      <c r="X167" s="10">
        <f t="shared" ref="X167" si="1417">MIN(V167,W167)</f>
        <v>33.409999999999997</v>
      </c>
      <c r="Y167" s="11">
        <f t="shared" si="1282"/>
        <v>0</v>
      </c>
      <c r="Z167" s="7">
        <v>33.880000000000003</v>
      </c>
      <c r="AA167" s="7">
        <v>34.46</v>
      </c>
      <c r="AB167" s="10">
        <f t="shared" ref="AB167" si="1418">MIN(Z167,AA167)</f>
        <v>33.880000000000003</v>
      </c>
      <c r="AC167" s="11">
        <f t="shared" si="1284"/>
        <v>0</v>
      </c>
      <c r="AD167" s="7">
        <f t="shared" ref="AD167" si="1419">Z167</f>
        <v>33.880000000000003</v>
      </c>
      <c r="AE167" s="7">
        <f t="shared" ref="AE167" si="1420">AA167</f>
        <v>34.46</v>
      </c>
      <c r="AF167" s="10">
        <f t="shared" ref="AF167" si="1421">MIN(AD167,AE167)</f>
        <v>33.880000000000003</v>
      </c>
      <c r="AG167" s="11">
        <f t="shared" si="1288"/>
        <v>0</v>
      </c>
    </row>
    <row r="168" spans="1:33" ht="16.95" customHeight="1" x14ac:dyDescent="0.25">
      <c r="A168" s="1">
        <f t="shared" si="0"/>
        <v>45135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7">
        <v>35.58</v>
      </c>
      <c r="O168" s="7">
        <v>36.76</v>
      </c>
      <c r="P168" s="10">
        <f t="shared" ref="P168" si="1422">MIN(N168,O168)</f>
        <v>35.58</v>
      </c>
      <c r="Q168" s="11">
        <f t="shared" si="1278"/>
        <v>0</v>
      </c>
      <c r="R168" s="7">
        <v>35.58</v>
      </c>
      <c r="S168" s="7">
        <v>36.76</v>
      </c>
      <c r="T168" s="10">
        <f t="shared" ref="T168" si="1423">MIN(R168,S168)</f>
        <v>35.58</v>
      </c>
      <c r="U168" s="11">
        <f t="shared" si="1280"/>
        <v>0</v>
      </c>
      <c r="V168" s="7">
        <v>33.75</v>
      </c>
      <c r="W168" s="7">
        <v>33.409999999999997</v>
      </c>
      <c r="X168" s="10">
        <f t="shared" ref="X168" si="1424">MIN(V168,W168)</f>
        <v>33.409999999999997</v>
      </c>
      <c r="Y168" s="11">
        <f t="shared" si="1282"/>
        <v>0</v>
      </c>
      <c r="Z168" s="7">
        <v>33.880000000000003</v>
      </c>
      <c r="AA168" s="7">
        <v>34.46</v>
      </c>
      <c r="AB168" s="10">
        <f t="shared" ref="AB168" si="1425">MIN(Z168,AA168)</f>
        <v>33.880000000000003</v>
      </c>
      <c r="AC168" s="11">
        <f t="shared" si="1284"/>
        <v>0</v>
      </c>
      <c r="AD168" s="7">
        <f t="shared" ref="AD168" si="1426">Z168</f>
        <v>33.880000000000003</v>
      </c>
      <c r="AE168" s="7">
        <f t="shared" ref="AE168" si="1427">AA168</f>
        <v>34.46</v>
      </c>
      <c r="AF168" s="10">
        <f t="shared" ref="AF168" si="1428">MIN(AD168,AE168)</f>
        <v>33.880000000000003</v>
      </c>
      <c r="AG168" s="11">
        <f t="shared" si="1288"/>
        <v>0</v>
      </c>
    </row>
    <row r="169" spans="1:33" ht="16.95" customHeight="1" x14ac:dyDescent="0.25">
      <c r="A169" s="1">
        <f t="shared" si="0"/>
        <v>45128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7">
        <v>35.5</v>
      </c>
      <c r="O169" s="7">
        <v>37.11</v>
      </c>
      <c r="P169" s="10">
        <f t="shared" ref="P169" si="1429">MIN(N169,O169)</f>
        <v>35.5</v>
      </c>
      <c r="Q169" s="11">
        <f t="shared" si="1278"/>
        <v>0</v>
      </c>
      <c r="R169" s="7">
        <v>35.5</v>
      </c>
      <c r="S169" s="7">
        <v>37.11</v>
      </c>
      <c r="T169" s="10">
        <f t="shared" ref="T169" si="1430">MIN(R169,S169)</f>
        <v>35.5</v>
      </c>
      <c r="U169" s="11">
        <f t="shared" si="1280"/>
        <v>0</v>
      </c>
      <c r="V169" s="7">
        <v>33.75</v>
      </c>
      <c r="W169" s="7">
        <v>33.409999999999997</v>
      </c>
      <c r="X169" s="10">
        <f t="shared" ref="X169" si="1431">MIN(V169,W169)</f>
        <v>33.409999999999997</v>
      </c>
      <c r="Y169" s="11">
        <f t="shared" si="1282"/>
        <v>0</v>
      </c>
      <c r="Z169" s="7">
        <v>33.880000000000003</v>
      </c>
      <c r="AA169" s="7">
        <v>34.46</v>
      </c>
      <c r="AB169" s="10">
        <f t="shared" ref="AB169" si="1432">MIN(Z169,AA169)</f>
        <v>33.880000000000003</v>
      </c>
      <c r="AC169" s="11">
        <f t="shared" si="1284"/>
        <v>0</v>
      </c>
      <c r="AD169" s="7">
        <f t="shared" ref="AD169" si="1433">Z169</f>
        <v>33.880000000000003</v>
      </c>
      <c r="AE169" s="7">
        <f t="shared" ref="AE169" si="1434">AA169</f>
        <v>34.46</v>
      </c>
      <c r="AF169" s="10">
        <f t="shared" ref="AF169" si="1435">MIN(AD169,AE169)</f>
        <v>33.880000000000003</v>
      </c>
      <c r="AG169" s="11">
        <f t="shared" si="1288"/>
        <v>0</v>
      </c>
    </row>
    <row r="170" spans="1:33" ht="16.95" customHeight="1" x14ac:dyDescent="0.25">
      <c r="A170" s="1">
        <f t="shared" si="0"/>
        <v>45121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7">
        <v>37.33</v>
      </c>
      <c r="O170" s="7">
        <v>37.08</v>
      </c>
      <c r="P170" s="10">
        <f t="shared" ref="P170" si="1436">MIN(N170,O170)</f>
        <v>37.08</v>
      </c>
      <c r="Q170" s="11">
        <f t="shared" si="1278"/>
        <v>0</v>
      </c>
      <c r="R170" s="7">
        <v>37.33</v>
      </c>
      <c r="S170" s="7">
        <v>37.08</v>
      </c>
      <c r="T170" s="10">
        <f t="shared" ref="T170" si="1437">MIN(R170,S170)</f>
        <v>37.08</v>
      </c>
      <c r="U170" s="11">
        <f t="shared" si="1280"/>
        <v>0</v>
      </c>
      <c r="V170" s="7">
        <v>33.75</v>
      </c>
      <c r="W170" s="7">
        <v>33.409999999999997</v>
      </c>
      <c r="X170" s="10">
        <f t="shared" ref="X170" si="1438">MIN(V170,W170)</f>
        <v>33.409999999999997</v>
      </c>
      <c r="Y170" s="11">
        <f t="shared" si="1282"/>
        <v>0</v>
      </c>
      <c r="Z170" s="7">
        <v>33.880000000000003</v>
      </c>
      <c r="AA170" s="7">
        <v>34.46</v>
      </c>
      <c r="AB170" s="10">
        <f t="shared" ref="AB170" si="1439">MIN(Z170,AA170)</f>
        <v>33.880000000000003</v>
      </c>
      <c r="AC170" s="11">
        <f t="shared" si="1284"/>
        <v>0</v>
      </c>
      <c r="AD170" s="7">
        <f t="shared" ref="AD170" si="1440">Z170</f>
        <v>33.880000000000003</v>
      </c>
      <c r="AE170" s="7">
        <f t="shared" ref="AE170" si="1441">AA170</f>
        <v>34.46</v>
      </c>
      <c r="AF170" s="10">
        <f t="shared" ref="AF170" si="1442">MIN(AD170,AE170)</f>
        <v>33.880000000000003</v>
      </c>
      <c r="AG170" s="11">
        <f t="shared" si="1288"/>
        <v>0</v>
      </c>
    </row>
    <row r="171" spans="1:33" ht="16.95" customHeight="1" x14ac:dyDescent="0.25">
      <c r="A171" s="1">
        <f t="shared" si="0"/>
        <v>45114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7">
        <v>37.17</v>
      </c>
      <c r="O171" s="7">
        <v>37</v>
      </c>
      <c r="P171" s="10">
        <f t="shared" ref="P171" si="1443">MIN(N171,O171)</f>
        <v>37</v>
      </c>
      <c r="Q171" s="11">
        <f t="shared" si="1278"/>
        <v>0</v>
      </c>
      <c r="R171" s="7">
        <v>37.17</v>
      </c>
      <c r="S171" s="7">
        <v>37</v>
      </c>
      <c r="T171" s="10">
        <f t="shared" ref="T171" si="1444">MIN(R171,S171)</f>
        <v>37</v>
      </c>
      <c r="U171" s="11">
        <f t="shared" si="1280"/>
        <v>0</v>
      </c>
      <c r="V171" s="7">
        <v>33.75</v>
      </c>
      <c r="W171" s="7">
        <v>33.409999999999997</v>
      </c>
      <c r="X171" s="10">
        <f t="shared" ref="X171" si="1445">MIN(V171,W171)</f>
        <v>33.409999999999997</v>
      </c>
      <c r="Y171" s="11">
        <f t="shared" si="1282"/>
        <v>0</v>
      </c>
      <c r="Z171" s="7">
        <v>33.880000000000003</v>
      </c>
      <c r="AA171" s="7">
        <v>34.46</v>
      </c>
      <c r="AB171" s="10">
        <f t="shared" ref="AB171" si="1446">MIN(Z171,AA171)</f>
        <v>33.880000000000003</v>
      </c>
      <c r="AC171" s="11">
        <f t="shared" si="1284"/>
        <v>0</v>
      </c>
      <c r="AD171" s="7">
        <f t="shared" ref="AD171" si="1447">Z171</f>
        <v>33.880000000000003</v>
      </c>
      <c r="AE171" s="7">
        <f t="shared" ref="AE171" si="1448">AA171</f>
        <v>34.46</v>
      </c>
      <c r="AF171" s="10">
        <f t="shared" ref="AF171" si="1449">MIN(AD171,AE171)</f>
        <v>33.880000000000003</v>
      </c>
      <c r="AG171" s="11">
        <f t="shared" si="1288"/>
        <v>0</v>
      </c>
    </row>
    <row r="172" spans="1:33" ht="16.95" customHeight="1" x14ac:dyDescent="0.25">
      <c r="A172" s="1">
        <f t="shared" si="0"/>
        <v>45107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7">
        <v>37.17</v>
      </c>
      <c r="O172" s="7">
        <v>36.909999999999997</v>
      </c>
      <c r="P172" s="10">
        <f t="shared" ref="P172" si="1450">MIN(N172,O172)</f>
        <v>36.909999999999997</v>
      </c>
      <c r="Q172" s="11">
        <f t="shared" si="1278"/>
        <v>0</v>
      </c>
      <c r="R172" s="7">
        <v>37.17</v>
      </c>
      <c r="S172" s="7">
        <v>36.909999999999997</v>
      </c>
      <c r="T172" s="10">
        <f t="shared" ref="T172" si="1451">MIN(R172,S172)</f>
        <v>36.909999999999997</v>
      </c>
      <c r="U172" s="11">
        <f t="shared" si="1280"/>
        <v>0</v>
      </c>
      <c r="V172" s="7">
        <v>33.75</v>
      </c>
      <c r="W172" s="7">
        <v>33.409999999999997</v>
      </c>
      <c r="X172" s="10">
        <f t="shared" ref="X172" si="1452">MIN(V172,W172)</f>
        <v>33.409999999999997</v>
      </c>
      <c r="Y172" s="11">
        <f t="shared" si="1282"/>
        <v>0</v>
      </c>
      <c r="Z172" s="7">
        <v>33.880000000000003</v>
      </c>
      <c r="AA172" s="7">
        <v>34.46</v>
      </c>
      <c r="AB172" s="10">
        <f t="shared" ref="AB172" si="1453">MIN(Z172,AA172)</f>
        <v>33.880000000000003</v>
      </c>
      <c r="AC172" s="11">
        <f t="shared" si="1284"/>
        <v>0</v>
      </c>
      <c r="AD172" s="7">
        <f t="shared" ref="AD172" si="1454">Z172</f>
        <v>33.880000000000003</v>
      </c>
      <c r="AE172" s="7">
        <f t="shared" ref="AE172" si="1455">AA172</f>
        <v>34.46</v>
      </c>
      <c r="AF172" s="10">
        <f t="shared" ref="AF172" si="1456">MIN(AD172,AE172)</f>
        <v>33.880000000000003</v>
      </c>
      <c r="AG172" s="11">
        <f t="shared" si="1288"/>
        <v>0</v>
      </c>
    </row>
    <row r="173" spans="1:33" ht="16.95" customHeight="1" x14ac:dyDescent="0.25">
      <c r="A173" s="1">
        <f t="shared" si="0"/>
        <v>45100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7">
        <v>37</v>
      </c>
      <c r="O173" s="7">
        <v>36.78</v>
      </c>
      <c r="P173" s="10">
        <f t="shared" ref="P173" si="1457">MIN(N173,O173)</f>
        <v>36.78</v>
      </c>
      <c r="Q173" s="11">
        <f t="shared" si="1278"/>
        <v>0</v>
      </c>
      <c r="R173" s="7">
        <v>37</v>
      </c>
      <c r="S173" s="7">
        <v>36.78</v>
      </c>
      <c r="T173" s="10">
        <f t="shared" ref="T173" si="1458">MIN(R173,S173)</f>
        <v>36.78</v>
      </c>
      <c r="U173" s="11">
        <f t="shared" si="1280"/>
        <v>0</v>
      </c>
      <c r="V173" s="7">
        <v>33.75</v>
      </c>
      <c r="W173" s="7">
        <v>33.409999999999997</v>
      </c>
      <c r="X173" s="10">
        <f t="shared" ref="X173" si="1459">MIN(V173,W173)</f>
        <v>33.409999999999997</v>
      </c>
      <c r="Y173" s="11">
        <f t="shared" si="1282"/>
        <v>0</v>
      </c>
      <c r="Z173" s="7">
        <v>33.880000000000003</v>
      </c>
      <c r="AA173" s="7">
        <v>34.46</v>
      </c>
      <c r="AB173" s="10">
        <f t="shared" ref="AB173" si="1460">MIN(Z173,AA173)</f>
        <v>33.880000000000003</v>
      </c>
      <c r="AC173" s="11">
        <f t="shared" si="1284"/>
        <v>0</v>
      </c>
      <c r="AD173" s="7">
        <f t="shared" ref="AD173" si="1461">Z173</f>
        <v>33.880000000000003</v>
      </c>
      <c r="AE173" s="7">
        <f t="shared" ref="AE173" si="1462">AA173</f>
        <v>34.46</v>
      </c>
      <c r="AF173" s="10">
        <f t="shared" ref="AF173" si="1463">MIN(AD173,AE173)</f>
        <v>33.880000000000003</v>
      </c>
      <c r="AG173" s="11">
        <f t="shared" si="1288"/>
        <v>0</v>
      </c>
    </row>
    <row r="174" spans="1:33" ht="16.95" customHeight="1" x14ac:dyDescent="0.25">
      <c r="A174" s="1">
        <f t="shared" si="0"/>
        <v>45093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7">
        <v>37</v>
      </c>
      <c r="O174" s="7">
        <v>36.590000000000003</v>
      </c>
      <c r="P174" s="10">
        <f t="shared" ref="P174" si="1464">MIN(N174,O174)</f>
        <v>36.590000000000003</v>
      </c>
      <c r="Q174" s="11">
        <f t="shared" si="1278"/>
        <v>0</v>
      </c>
      <c r="R174" s="7">
        <v>37</v>
      </c>
      <c r="S174" s="7">
        <v>36.590000000000003</v>
      </c>
      <c r="T174" s="10">
        <f t="shared" ref="T174" si="1465">MIN(R174,S174)</f>
        <v>36.590000000000003</v>
      </c>
      <c r="U174" s="11">
        <f t="shared" si="1280"/>
        <v>0</v>
      </c>
      <c r="V174" s="7">
        <v>33.75</v>
      </c>
      <c r="W174" s="7">
        <v>33.409999999999997</v>
      </c>
      <c r="X174" s="10">
        <f t="shared" ref="X174" si="1466">MIN(V174,W174)</f>
        <v>33.409999999999997</v>
      </c>
      <c r="Y174" s="11">
        <f t="shared" si="1282"/>
        <v>0</v>
      </c>
      <c r="Z174" s="7">
        <v>33.880000000000003</v>
      </c>
      <c r="AA174" s="7">
        <v>34.46</v>
      </c>
      <c r="AB174" s="10">
        <f t="shared" ref="AB174" si="1467">MIN(Z174,AA174)</f>
        <v>33.880000000000003</v>
      </c>
      <c r="AC174" s="11">
        <f t="shared" si="1284"/>
        <v>0</v>
      </c>
      <c r="AD174" s="7">
        <f t="shared" ref="AD174" si="1468">Z174</f>
        <v>33.880000000000003</v>
      </c>
      <c r="AE174" s="7">
        <f t="shared" ref="AE174" si="1469">AA174</f>
        <v>34.46</v>
      </c>
      <c r="AF174" s="10">
        <f t="shared" ref="AF174" si="1470">MIN(AD174,AE174)</f>
        <v>33.880000000000003</v>
      </c>
      <c r="AG174" s="11">
        <f t="shared" si="1288"/>
        <v>0</v>
      </c>
    </row>
    <row r="175" spans="1:33" ht="16.95" customHeight="1" x14ac:dyDescent="0.25">
      <c r="A175" s="1">
        <f t="shared" si="0"/>
        <v>45086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7">
        <v>36.83</v>
      </c>
      <c r="O175" s="7">
        <v>36.31</v>
      </c>
      <c r="P175" s="10">
        <f t="shared" ref="P175" si="1471">MIN(N175,O175)</f>
        <v>36.31</v>
      </c>
      <c r="Q175" s="11">
        <f t="shared" si="1278"/>
        <v>0</v>
      </c>
      <c r="R175" s="7">
        <v>36.83</v>
      </c>
      <c r="S175" s="7">
        <v>36.31</v>
      </c>
      <c r="T175" s="10">
        <f t="shared" ref="T175" si="1472">MIN(R175,S175)</f>
        <v>36.31</v>
      </c>
      <c r="U175" s="11">
        <f t="shared" si="1280"/>
        <v>0</v>
      </c>
      <c r="V175" s="7">
        <v>33.75</v>
      </c>
      <c r="W175" s="7">
        <v>33.409999999999997</v>
      </c>
      <c r="X175" s="10">
        <f t="shared" ref="X175" si="1473">MIN(V175,W175)</f>
        <v>33.409999999999997</v>
      </c>
      <c r="Y175" s="11">
        <f t="shared" si="1282"/>
        <v>0</v>
      </c>
      <c r="Z175" s="7">
        <v>33.880000000000003</v>
      </c>
      <c r="AA175" s="7">
        <v>34.46</v>
      </c>
      <c r="AB175" s="10">
        <f t="shared" ref="AB175" si="1474">MIN(Z175,AA175)</f>
        <v>33.880000000000003</v>
      </c>
      <c r="AC175" s="11">
        <f t="shared" si="1284"/>
        <v>0</v>
      </c>
      <c r="AD175" s="7">
        <f t="shared" ref="AD175" si="1475">Z175</f>
        <v>33.880000000000003</v>
      </c>
      <c r="AE175" s="7">
        <f t="shared" ref="AE175" si="1476">AA175</f>
        <v>34.46</v>
      </c>
      <c r="AF175" s="10">
        <f t="shared" ref="AF175" si="1477">MIN(AD175,AE175)</f>
        <v>33.880000000000003</v>
      </c>
      <c r="AG175" s="11">
        <f t="shared" si="1288"/>
        <v>0</v>
      </c>
    </row>
    <row r="176" spans="1:33" ht="16.95" customHeight="1" x14ac:dyDescent="0.25">
      <c r="A176" s="1">
        <f t="shared" si="0"/>
        <v>45079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7">
        <v>36.83</v>
      </c>
      <c r="O176" s="7">
        <v>35.93</v>
      </c>
      <c r="P176" s="10">
        <f t="shared" ref="P176" si="1478">MIN(N176,O176)</f>
        <v>35.93</v>
      </c>
      <c r="Q176" s="11">
        <f t="shared" si="1278"/>
        <v>0</v>
      </c>
      <c r="R176" s="7">
        <v>36.83</v>
      </c>
      <c r="S176" s="7">
        <v>35.93</v>
      </c>
      <c r="T176" s="10">
        <f t="shared" ref="T176" si="1479">MIN(R176,S176)</f>
        <v>35.93</v>
      </c>
      <c r="U176" s="11">
        <f t="shared" si="1280"/>
        <v>0</v>
      </c>
      <c r="V176" s="7">
        <v>33.75</v>
      </c>
      <c r="W176" s="7">
        <v>33.409999999999997</v>
      </c>
      <c r="X176" s="10">
        <f t="shared" ref="X176" si="1480">MIN(V176,W176)</f>
        <v>33.409999999999997</v>
      </c>
      <c r="Y176" s="11">
        <f t="shared" si="1282"/>
        <v>0</v>
      </c>
      <c r="Z176" s="7">
        <v>33.880000000000003</v>
      </c>
      <c r="AA176" s="7">
        <v>34.46</v>
      </c>
      <c r="AB176" s="10">
        <f t="shared" ref="AB176" si="1481">MIN(Z176,AA176)</f>
        <v>33.880000000000003</v>
      </c>
      <c r="AC176" s="11">
        <f t="shared" si="1284"/>
        <v>0</v>
      </c>
      <c r="AD176" s="7">
        <f t="shared" ref="AD176" si="1482">Z176</f>
        <v>33.880000000000003</v>
      </c>
      <c r="AE176" s="7">
        <f t="shared" ref="AE176" si="1483">AA176</f>
        <v>34.46</v>
      </c>
      <c r="AF176" s="10">
        <f t="shared" ref="AF176" si="1484">MIN(AD176,AE176)</f>
        <v>33.880000000000003</v>
      </c>
      <c r="AG176" s="11">
        <f t="shared" si="1288"/>
        <v>0</v>
      </c>
    </row>
    <row r="177" spans="1:33" ht="16.95" customHeight="1" x14ac:dyDescent="0.25">
      <c r="A177" s="1">
        <f t="shared" si="0"/>
        <v>45072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7"/>
      <c r="O177" s="7"/>
      <c r="P177" s="10"/>
      <c r="Q177" s="11"/>
      <c r="R177" s="7">
        <v>36.5</v>
      </c>
      <c r="S177" s="7">
        <v>35.51</v>
      </c>
      <c r="T177" s="10">
        <f t="shared" ref="T177" si="1485">MIN(R177,S177)</f>
        <v>35.51</v>
      </c>
      <c r="U177" s="11">
        <f t="shared" si="1280"/>
        <v>0</v>
      </c>
      <c r="V177" s="7">
        <v>33.75</v>
      </c>
      <c r="W177" s="7">
        <v>33.409999999999997</v>
      </c>
      <c r="X177" s="10">
        <f t="shared" ref="X177" si="1486">MIN(V177,W177)</f>
        <v>33.409999999999997</v>
      </c>
      <c r="Y177" s="11">
        <f t="shared" si="1282"/>
        <v>0</v>
      </c>
      <c r="Z177" s="7">
        <v>33.880000000000003</v>
      </c>
      <c r="AA177" s="7">
        <v>34.46</v>
      </c>
      <c r="AB177" s="10">
        <f t="shared" ref="AB177" si="1487">MIN(Z177,AA177)</f>
        <v>33.880000000000003</v>
      </c>
      <c r="AC177" s="11">
        <f t="shared" si="1284"/>
        <v>0</v>
      </c>
      <c r="AD177" s="7">
        <f t="shared" ref="AD177" si="1488">Z177</f>
        <v>33.880000000000003</v>
      </c>
      <c r="AE177" s="7">
        <f t="shared" ref="AE177" si="1489">AA177</f>
        <v>34.46</v>
      </c>
      <c r="AF177" s="10">
        <f t="shared" ref="AF177" si="1490">MIN(AD177,AE177)</f>
        <v>33.880000000000003</v>
      </c>
      <c r="AG177" s="11">
        <f t="shared" si="1288"/>
        <v>0</v>
      </c>
    </row>
    <row r="178" spans="1:33" ht="16.95" customHeight="1" x14ac:dyDescent="0.25">
      <c r="A178" s="1">
        <f t="shared" si="0"/>
        <v>45065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7"/>
      <c r="O178" s="7"/>
      <c r="P178" s="10"/>
      <c r="Q178" s="11"/>
      <c r="R178" s="7">
        <v>36.25</v>
      </c>
      <c r="S178" s="7">
        <v>35.15</v>
      </c>
      <c r="T178" s="10">
        <f t="shared" ref="T178" si="1491">MIN(R178,S178)</f>
        <v>35.15</v>
      </c>
      <c r="U178" s="11">
        <f t="shared" si="1280"/>
        <v>0</v>
      </c>
      <c r="V178" s="7">
        <v>33.75</v>
      </c>
      <c r="W178" s="7">
        <v>33.409999999999997</v>
      </c>
      <c r="X178" s="10">
        <f t="shared" ref="X178" si="1492">MIN(V178,W178)</f>
        <v>33.409999999999997</v>
      </c>
      <c r="Y178" s="11">
        <f t="shared" si="1282"/>
        <v>0</v>
      </c>
      <c r="Z178" s="7">
        <v>33.880000000000003</v>
      </c>
      <c r="AA178" s="7">
        <v>34.46</v>
      </c>
      <c r="AB178" s="10">
        <f t="shared" ref="AB178" si="1493">MIN(Z178,AA178)</f>
        <v>33.880000000000003</v>
      </c>
      <c r="AC178" s="11">
        <f t="shared" si="1284"/>
        <v>0</v>
      </c>
      <c r="AD178" s="7">
        <f t="shared" ref="AD178" si="1494">Z178</f>
        <v>33.880000000000003</v>
      </c>
      <c r="AE178" s="7">
        <f t="shared" ref="AE178" si="1495">AA178</f>
        <v>34.46</v>
      </c>
      <c r="AF178" s="10">
        <f t="shared" ref="AF178" si="1496">MIN(AD178,AE178)</f>
        <v>33.880000000000003</v>
      </c>
      <c r="AG178" s="11">
        <f t="shared" si="1288"/>
        <v>0</v>
      </c>
    </row>
    <row r="179" spans="1:33" ht="16.95" customHeight="1" x14ac:dyDescent="0.25">
      <c r="A179" s="1">
        <f t="shared" si="0"/>
        <v>45058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7"/>
      <c r="O179" s="7"/>
      <c r="P179" s="10"/>
      <c r="Q179" s="11"/>
      <c r="R179" s="7">
        <v>35.75</v>
      </c>
      <c r="S179" s="7">
        <v>34.9</v>
      </c>
      <c r="T179" s="10">
        <f t="shared" ref="T179" si="1497">MIN(R179,S179)</f>
        <v>34.9</v>
      </c>
      <c r="U179" s="11">
        <f t="shared" si="1280"/>
        <v>0</v>
      </c>
      <c r="V179" s="7">
        <v>33.75</v>
      </c>
      <c r="W179" s="7">
        <v>33.409999999999997</v>
      </c>
      <c r="X179" s="10">
        <f t="shared" ref="X179" si="1498">MIN(V179,W179)</f>
        <v>33.409999999999997</v>
      </c>
      <c r="Y179" s="11">
        <f t="shared" si="1282"/>
        <v>0</v>
      </c>
      <c r="Z179" s="7">
        <v>33.880000000000003</v>
      </c>
      <c r="AA179" s="7">
        <v>34.46</v>
      </c>
      <c r="AB179" s="10">
        <f t="shared" ref="AB179" si="1499">MIN(Z179,AA179)</f>
        <v>33.880000000000003</v>
      </c>
      <c r="AC179" s="11">
        <f t="shared" si="1284"/>
        <v>0</v>
      </c>
      <c r="AD179" s="7">
        <f t="shared" ref="AD179" si="1500">Z179</f>
        <v>33.880000000000003</v>
      </c>
      <c r="AE179" s="7">
        <f t="shared" ref="AE179" si="1501">AA179</f>
        <v>34.46</v>
      </c>
      <c r="AF179" s="10">
        <f t="shared" ref="AF179" si="1502">MIN(AD179,AE179)</f>
        <v>33.880000000000003</v>
      </c>
      <c r="AG179" s="11">
        <f t="shared" si="1288"/>
        <v>0</v>
      </c>
    </row>
    <row r="180" spans="1:33" ht="16.95" customHeight="1" x14ac:dyDescent="0.25">
      <c r="A180" s="1">
        <f t="shared" si="0"/>
        <v>45051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7"/>
      <c r="O180" s="7"/>
      <c r="P180" s="10"/>
      <c r="Q180" s="11"/>
      <c r="R180" s="7">
        <v>35.25</v>
      </c>
      <c r="S180" s="7">
        <v>34.770000000000003</v>
      </c>
      <c r="T180" s="10">
        <f t="shared" ref="T180" si="1503">MIN(R180,S180)</f>
        <v>34.770000000000003</v>
      </c>
      <c r="U180" s="11">
        <f t="shared" si="1280"/>
        <v>0</v>
      </c>
      <c r="V180" s="7">
        <v>33.75</v>
      </c>
      <c r="W180" s="7">
        <v>33.409999999999997</v>
      </c>
      <c r="X180" s="10">
        <f t="shared" ref="X180" si="1504">MIN(V180,W180)</f>
        <v>33.409999999999997</v>
      </c>
      <c r="Y180" s="11">
        <f t="shared" si="1282"/>
        <v>0</v>
      </c>
      <c r="Z180" s="7">
        <v>33.880000000000003</v>
      </c>
      <c r="AA180" s="7">
        <v>34.46</v>
      </c>
      <c r="AB180" s="10">
        <f t="shared" ref="AB180" si="1505">MIN(Z180,AA180)</f>
        <v>33.880000000000003</v>
      </c>
      <c r="AC180" s="11">
        <f t="shared" si="1284"/>
        <v>0</v>
      </c>
      <c r="AD180" s="7">
        <f t="shared" ref="AD180" si="1506">Z180</f>
        <v>33.880000000000003</v>
      </c>
      <c r="AE180" s="7">
        <f t="shared" ref="AE180" si="1507">AA180</f>
        <v>34.46</v>
      </c>
      <c r="AF180" s="10">
        <f t="shared" ref="AF180" si="1508">MIN(AD180,AE180)</f>
        <v>33.880000000000003</v>
      </c>
      <c r="AG180" s="11">
        <f t="shared" si="1288"/>
        <v>0</v>
      </c>
    </row>
    <row r="181" spans="1:33" ht="16.95" customHeight="1" x14ac:dyDescent="0.25">
      <c r="A181" s="1">
        <f t="shared" si="0"/>
        <v>45044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7"/>
      <c r="O181" s="7"/>
      <c r="P181" s="10"/>
      <c r="Q181" s="11"/>
      <c r="R181" s="7">
        <v>34.75</v>
      </c>
      <c r="S181" s="7">
        <v>34.74</v>
      </c>
      <c r="T181" s="10">
        <f t="shared" ref="T181" si="1509">MIN(R181,S181)</f>
        <v>34.74</v>
      </c>
      <c r="U181" s="11">
        <f t="shared" si="1280"/>
        <v>0</v>
      </c>
      <c r="V181" s="7">
        <v>33.75</v>
      </c>
      <c r="W181" s="7">
        <v>33.409999999999997</v>
      </c>
      <c r="X181" s="10">
        <f t="shared" ref="X181" si="1510">MIN(V181,W181)</f>
        <v>33.409999999999997</v>
      </c>
      <c r="Y181" s="11">
        <f t="shared" si="1282"/>
        <v>0</v>
      </c>
      <c r="Z181" s="7">
        <v>33.880000000000003</v>
      </c>
      <c r="AA181" s="7">
        <v>34.46</v>
      </c>
      <c r="AB181" s="10">
        <f t="shared" ref="AB181" si="1511">MIN(Z181,AA181)</f>
        <v>33.880000000000003</v>
      </c>
      <c r="AC181" s="11">
        <f t="shared" si="1284"/>
        <v>0</v>
      </c>
      <c r="AD181" s="7">
        <f t="shared" ref="AD181" si="1512">Z181</f>
        <v>33.880000000000003</v>
      </c>
      <c r="AE181" s="7">
        <f t="shared" ref="AE181" si="1513">AA181</f>
        <v>34.46</v>
      </c>
      <c r="AF181" s="10">
        <f t="shared" ref="AF181" si="1514">MIN(AD181,AE181)</f>
        <v>33.880000000000003</v>
      </c>
      <c r="AG181" s="11">
        <f t="shared" si="1288"/>
        <v>0</v>
      </c>
    </row>
    <row r="182" spans="1:33" ht="16.95" customHeight="1" x14ac:dyDescent="0.25">
      <c r="A182" s="1">
        <f t="shared" si="0"/>
        <v>45037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7"/>
      <c r="O182" s="7"/>
      <c r="P182" s="10"/>
      <c r="Q182" s="11"/>
      <c r="R182" s="7">
        <v>34.75</v>
      </c>
      <c r="S182" s="7">
        <v>34.700000000000003</v>
      </c>
      <c r="T182" s="10">
        <f t="shared" ref="T182" si="1515">MIN(R182,S182)</f>
        <v>34.700000000000003</v>
      </c>
      <c r="U182" s="11">
        <f t="shared" si="1280"/>
        <v>0</v>
      </c>
      <c r="V182" s="7">
        <v>33.75</v>
      </c>
      <c r="W182" s="7">
        <v>33.409999999999997</v>
      </c>
      <c r="X182" s="10">
        <f t="shared" ref="X182" si="1516">MIN(V182,W182)</f>
        <v>33.409999999999997</v>
      </c>
      <c r="Y182" s="11">
        <f t="shared" si="1282"/>
        <v>0</v>
      </c>
      <c r="Z182" s="7">
        <v>33.880000000000003</v>
      </c>
      <c r="AA182" s="7">
        <v>34.46</v>
      </c>
      <c r="AB182" s="10">
        <f t="shared" ref="AB182" si="1517">MIN(Z182,AA182)</f>
        <v>33.880000000000003</v>
      </c>
      <c r="AC182" s="11">
        <f t="shared" si="1284"/>
        <v>0</v>
      </c>
      <c r="AD182" s="7">
        <f t="shared" ref="AD182" si="1518">Z182</f>
        <v>33.880000000000003</v>
      </c>
      <c r="AE182" s="7">
        <f t="shared" ref="AE182" si="1519">AA182</f>
        <v>34.46</v>
      </c>
      <c r="AF182" s="10">
        <f t="shared" ref="AF182" si="1520">MIN(AD182,AE182)</f>
        <v>33.880000000000003</v>
      </c>
      <c r="AG182" s="11">
        <f t="shared" si="1288"/>
        <v>0</v>
      </c>
    </row>
    <row r="183" spans="1:33" ht="16.95" customHeight="1" x14ac:dyDescent="0.25">
      <c r="A183" s="1">
        <f t="shared" si="0"/>
        <v>45030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7"/>
      <c r="O183" s="7"/>
      <c r="P183" s="10"/>
      <c r="Q183" s="11"/>
      <c r="R183" s="7">
        <v>34.75</v>
      </c>
      <c r="S183" s="7">
        <v>34.619999999999997</v>
      </c>
      <c r="T183" s="10">
        <f t="shared" ref="T183" si="1521">MIN(R183,S183)</f>
        <v>34.619999999999997</v>
      </c>
      <c r="U183" s="11">
        <f t="shared" si="1280"/>
        <v>0</v>
      </c>
      <c r="V183" s="7">
        <v>33.75</v>
      </c>
      <c r="W183" s="7">
        <v>33.409999999999997</v>
      </c>
      <c r="X183" s="10">
        <f t="shared" ref="X183" si="1522">MIN(V183,W183)</f>
        <v>33.409999999999997</v>
      </c>
      <c r="Y183" s="11">
        <f t="shared" si="1282"/>
        <v>0</v>
      </c>
      <c r="Z183" s="7">
        <v>33.880000000000003</v>
      </c>
      <c r="AA183" s="7">
        <v>34.46</v>
      </c>
      <c r="AB183" s="10">
        <f t="shared" ref="AB183" si="1523">MIN(Z183,AA183)</f>
        <v>33.880000000000003</v>
      </c>
      <c r="AC183" s="11">
        <f t="shared" si="1284"/>
        <v>0</v>
      </c>
      <c r="AD183" s="7">
        <f t="shared" ref="AD183" si="1524">Z183</f>
        <v>33.880000000000003</v>
      </c>
      <c r="AE183" s="7">
        <f t="shared" ref="AE183" si="1525">AA183</f>
        <v>34.46</v>
      </c>
      <c r="AF183" s="10">
        <f t="shared" ref="AF183" si="1526">MIN(AD183,AE183)</f>
        <v>33.880000000000003</v>
      </c>
      <c r="AG183" s="11">
        <f t="shared" si="1288"/>
        <v>0</v>
      </c>
    </row>
    <row r="184" spans="1:33" ht="16.95" customHeight="1" x14ac:dyDescent="0.25">
      <c r="A184" s="1">
        <f t="shared" si="0"/>
        <v>45023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7"/>
      <c r="O184" s="7"/>
      <c r="P184" s="10"/>
      <c r="Q184" s="11"/>
      <c r="R184" s="7">
        <v>34.75</v>
      </c>
      <c r="S184" s="7">
        <v>34.49</v>
      </c>
      <c r="T184" s="10">
        <f t="shared" ref="T184" si="1527">MIN(R184,S184)</f>
        <v>34.49</v>
      </c>
      <c r="U184" s="11">
        <f t="shared" si="1280"/>
        <v>0</v>
      </c>
      <c r="V184" s="7">
        <v>33.75</v>
      </c>
      <c r="W184" s="7">
        <v>33.409999999999997</v>
      </c>
      <c r="X184" s="10">
        <f t="shared" ref="X184" si="1528">MIN(V184,W184)</f>
        <v>33.409999999999997</v>
      </c>
      <c r="Y184" s="11">
        <f t="shared" si="1282"/>
        <v>0</v>
      </c>
      <c r="Z184" s="7">
        <v>33.880000000000003</v>
      </c>
      <c r="AA184" s="7">
        <v>34.46</v>
      </c>
      <c r="AB184" s="10">
        <f t="shared" ref="AB184" si="1529">MIN(Z184,AA184)</f>
        <v>33.880000000000003</v>
      </c>
      <c r="AC184" s="11">
        <f t="shared" si="1284"/>
        <v>0</v>
      </c>
      <c r="AD184" s="7">
        <f t="shared" ref="AD184" si="1530">Z184</f>
        <v>33.880000000000003</v>
      </c>
      <c r="AE184" s="7">
        <f t="shared" ref="AE184" si="1531">AA184</f>
        <v>34.46</v>
      </c>
      <c r="AF184" s="10">
        <f t="shared" ref="AF184" si="1532">MIN(AD184,AE184)</f>
        <v>33.880000000000003</v>
      </c>
      <c r="AG184" s="11">
        <f t="shared" si="1288"/>
        <v>0</v>
      </c>
    </row>
    <row r="185" spans="1:33" ht="16.95" customHeight="1" x14ac:dyDescent="0.25">
      <c r="A185" s="1">
        <f t="shared" si="0"/>
        <v>45016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7"/>
      <c r="O185" s="7"/>
      <c r="P185" s="10"/>
      <c r="Q185" s="11"/>
      <c r="R185" s="7">
        <v>34.75</v>
      </c>
      <c r="S185" s="7">
        <v>34.33</v>
      </c>
      <c r="T185" s="10">
        <f t="shared" ref="T185" si="1533">MIN(R185,S185)</f>
        <v>34.33</v>
      </c>
      <c r="U185" s="11">
        <f t="shared" si="1280"/>
        <v>0</v>
      </c>
      <c r="V185" s="7">
        <v>33.75</v>
      </c>
      <c r="W185" s="7">
        <v>33.409999999999997</v>
      </c>
      <c r="X185" s="10">
        <f t="shared" ref="X185" si="1534">MIN(V185,W185)</f>
        <v>33.409999999999997</v>
      </c>
      <c r="Y185" s="11">
        <f t="shared" si="1282"/>
        <v>0</v>
      </c>
      <c r="Z185" s="7">
        <v>33.880000000000003</v>
      </c>
      <c r="AA185" s="7">
        <v>34.46</v>
      </c>
      <c r="AB185" s="10">
        <f t="shared" ref="AB185" si="1535">MIN(Z185,AA185)</f>
        <v>33.880000000000003</v>
      </c>
      <c r="AC185" s="11">
        <f t="shared" si="1284"/>
        <v>0</v>
      </c>
      <c r="AD185" s="7">
        <f t="shared" ref="AD185" si="1536">Z185</f>
        <v>33.880000000000003</v>
      </c>
      <c r="AE185" s="7">
        <f t="shared" ref="AE185" si="1537">AA185</f>
        <v>34.46</v>
      </c>
      <c r="AF185" s="10">
        <f t="shared" ref="AF185" si="1538">MIN(AD185,AE185)</f>
        <v>33.880000000000003</v>
      </c>
      <c r="AG185" s="11">
        <f t="shared" si="1288"/>
        <v>0</v>
      </c>
    </row>
    <row r="186" spans="1:33" ht="16.95" customHeight="1" x14ac:dyDescent="0.25">
      <c r="A186" s="1">
        <f t="shared" si="0"/>
        <v>45009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7"/>
      <c r="O186" s="7"/>
      <c r="P186" s="10"/>
      <c r="Q186" s="11"/>
      <c r="R186" s="7">
        <v>34.58</v>
      </c>
      <c r="S186" s="7">
        <v>34.130000000000003</v>
      </c>
      <c r="T186" s="10">
        <f t="shared" ref="T186" si="1539">MIN(R186,S186)</f>
        <v>34.130000000000003</v>
      </c>
      <c r="U186" s="11">
        <f t="shared" si="1280"/>
        <v>0</v>
      </c>
      <c r="V186" s="7">
        <v>33.75</v>
      </c>
      <c r="W186" s="7">
        <v>33.409999999999997</v>
      </c>
      <c r="X186" s="10">
        <f t="shared" ref="X186" si="1540">MIN(V186,W186)</f>
        <v>33.409999999999997</v>
      </c>
      <c r="Y186" s="11">
        <f t="shared" si="1282"/>
        <v>0</v>
      </c>
      <c r="Z186" s="7">
        <v>33.880000000000003</v>
      </c>
      <c r="AA186" s="7">
        <v>34.46</v>
      </c>
      <c r="AB186" s="10">
        <f t="shared" ref="AB186" si="1541">MIN(Z186,AA186)</f>
        <v>33.880000000000003</v>
      </c>
      <c r="AC186" s="11">
        <f t="shared" si="1284"/>
        <v>0</v>
      </c>
      <c r="AD186" s="7">
        <f t="shared" ref="AD186" si="1542">Z186</f>
        <v>33.880000000000003</v>
      </c>
      <c r="AE186" s="7">
        <f t="shared" ref="AE186" si="1543">AA186</f>
        <v>34.46</v>
      </c>
      <c r="AF186" s="10">
        <f t="shared" ref="AF186" si="1544">MIN(AD186,AE186)</f>
        <v>33.880000000000003</v>
      </c>
      <c r="AG186" s="11">
        <f t="shared" si="1288"/>
        <v>0</v>
      </c>
    </row>
    <row r="187" spans="1:33" ht="16.95" customHeight="1" x14ac:dyDescent="0.25">
      <c r="A187" s="1">
        <f t="shared" si="0"/>
        <v>45002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7"/>
      <c r="O187" s="7"/>
      <c r="P187" s="10"/>
      <c r="Q187" s="11"/>
      <c r="R187" s="7">
        <v>34.42</v>
      </c>
      <c r="S187" s="7">
        <v>34</v>
      </c>
      <c r="T187" s="10">
        <f t="shared" ref="T187" si="1545">MIN(R187,S187)</f>
        <v>34</v>
      </c>
      <c r="U187" s="11">
        <f t="shared" si="1280"/>
        <v>0</v>
      </c>
      <c r="V187" s="7">
        <v>33.75</v>
      </c>
      <c r="W187" s="7">
        <v>33.409999999999997</v>
      </c>
      <c r="X187" s="10">
        <f t="shared" ref="X187" si="1546">MIN(V187,W187)</f>
        <v>33.409999999999997</v>
      </c>
      <c r="Y187" s="11">
        <f t="shared" si="1282"/>
        <v>0</v>
      </c>
      <c r="Z187" s="7">
        <v>33.880000000000003</v>
      </c>
      <c r="AA187" s="7">
        <v>34.46</v>
      </c>
      <c r="AB187" s="10">
        <f t="shared" ref="AB187" si="1547">MIN(Z187,AA187)</f>
        <v>33.880000000000003</v>
      </c>
      <c r="AC187" s="11">
        <f t="shared" si="1284"/>
        <v>0</v>
      </c>
      <c r="AD187" s="7">
        <f t="shared" ref="AD187" si="1548">Z187</f>
        <v>33.880000000000003</v>
      </c>
      <c r="AE187" s="7">
        <f t="shared" ref="AE187" si="1549">AA187</f>
        <v>34.46</v>
      </c>
      <c r="AF187" s="10">
        <f t="shared" ref="AF187" si="1550">MIN(AD187,AE187)</f>
        <v>33.880000000000003</v>
      </c>
      <c r="AG187" s="11">
        <f t="shared" si="1288"/>
        <v>0</v>
      </c>
    </row>
    <row r="188" spans="1:33" ht="16.95" customHeight="1" x14ac:dyDescent="0.25">
      <c r="A188" s="1">
        <f t="shared" si="0"/>
        <v>44995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7"/>
      <c r="O188" s="7"/>
      <c r="P188" s="10"/>
      <c r="Q188" s="11"/>
      <c r="R188" s="7">
        <v>34.25</v>
      </c>
      <c r="S188" s="7">
        <v>33.83</v>
      </c>
      <c r="T188" s="10">
        <f t="shared" ref="T188" si="1551">MIN(R188,S188)</f>
        <v>33.83</v>
      </c>
      <c r="U188" s="11">
        <f t="shared" si="1280"/>
        <v>0</v>
      </c>
      <c r="V188" s="7">
        <v>33.75</v>
      </c>
      <c r="W188" s="7">
        <v>33.409999999999997</v>
      </c>
      <c r="X188" s="10">
        <f t="shared" ref="X188" si="1552">MIN(V188,W188)</f>
        <v>33.409999999999997</v>
      </c>
      <c r="Y188" s="11">
        <f t="shared" si="1282"/>
        <v>0</v>
      </c>
      <c r="Z188" s="7">
        <v>33.880000000000003</v>
      </c>
      <c r="AA188" s="7">
        <v>34.46</v>
      </c>
      <c r="AB188" s="10">
        <f t="shared" ref="AB188" si="1553">MIN(Z188,AA188)</f>
        <v>33.880000000000003</v>
      </c>
      <c r="AC188" s="11">
        <f t="shared" si="1284"/>
        <v>0</v>
      </c>
      <c r="AD188" s="7">
        <f t="shared" ref="AD188" si="1554">Z188</f>
        <v>33.880000000000003</v>
      </c>
      <c r="AE188" s="7">
        <f t="shared" ref="AE188" si="1555">AA188</f>
        <v>34.46</v>
      </c>
      <c r="AF188" s="10">
        <f t="shared" ref="AF188" si="1556">MIN(AD188,AE188)</f>
        <v>33.880000000000003</v>
      </c>
      <c r="AG188" s="11">
        <f t="shared" si="1288"/>
        <v>0</v>
      </c>
    </row>
    <row r="189" spans="1:33" ht="16.95" customHeight="1" x14ac:dyDescent="0.25">
      <c r="A189" s="1">
        <f t="shared" si="0"/>
        <v>44988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7"/>
      <c r="O189" s="7"/>
      <c r="P189" s="10"/>
      <c r="Q189" s="11"/>
      <c r="R189" s="7">
        <v>34.08</v>
      </c>
      <c r="S189" s="7">
        <v>33.619999999999997</v>
      </c>
      <c r="T189" s="10">
        <f t="shared" ref="T189" si="1557">MIN(R189,S189)</f>
        <v>33.619999999999997</v>
      </c>
      <c r="U189" s="11">
        <f t="shared" si="1280"/>
        <v>0</v>
      </c>
      <c r="V189" s="7">
        <v>33.75</v>
      </c>
      <c r="W189" s="7">
        <v>33.409999999999997</v>
      </c>
      <c r="X189" s="10">
        <f t="shared" ref="X189" si="1558">MIN(V189,W189)</f>
        <v>33.409999999999997</v>
      </c>
      <c r="Y189" s="11">
        <f t="shared" si="1282"/>
        <v>0</v>
      </c>
      <c r="Z189" s="7">
        <v>33.880000000000003</v>
      </c>
      <c r="AA189" s="7">
        <v>34.46</v>
      </c>
      <c r="AB189" s="10">
        <f t="shared" ref="AB189" si="1559">MIN(Z189,AA189)</f>
        <v>33.880000000000003</v>
      </c>
      <c r="AC189" s="11">
        <f t="shared" si="1284"/>
        <v>0</v>
      </c>
      <c r="AD189" s="7">
        <f t="shared" ref="AD189" si="1560">Z189</f>
        <v>33.880000000000003</v>
      </c>
      <c r="AE189" s="7">
        <f t="shared" ref="AE189" si="1561">AA189</f>
        <v>34.46</v>
      </c>
      <c r="AF189" s="10">
        <f t="shared" ref="AF189" si="1562">MIN(AD189,AE189)</f>
        <v>33.880000000000003</v>
      </c>
      <c r="AG189" s="11">
        <f t="shared" si="1288"/>
        <v>0</v>
      </c>
    </row>
    <row r="190" spans="1:33" ht="16.95" customHeight="1" x14ac:dyDescent="0.25">
      <c r="A190" s="1">
        <f t="shared" si="0"/>
        <v>44981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7"/>
      <c r="O190" s="7"/>
      <c r="P190" s="10"/>
      <c r="Q190" s="11"/>
      <c r="R190" s="7">
        <v>33.75</v>
      </c>
      <c r="S190" s="7">
        <v>33.409999999999997</v>
      </c>
      <c r="T190" s="10">
        <f t="shared" ref="T190" si="1563">MIN(R190,S190)</f>
        <v>33.409999999999997</v>
      </c>
      <c r="U190" s="11">
        <f t="shared" si="1280"/>
        <v>0</v>
      </c>
      <c r="V190" s="7">
        <v>33.75</v>
      </c>
      <c r="W190" s="7">
        <v>33.409999999999997</v>
      </c>
      <c r="X190" s="10">
        <f t="shared" ref="X190" si="1564">MIN(V190,W190)</f>
        <v>33.409999999999997</v>
      </c>
      <c r="Y190" s="11">
        <f t="shared" si="1282"/>
        <v>0</v>
      </c>
      <c r="Z190" s="7">
        <v>33.880000000000003</v>
      </c>
      <c r="AA190" s="7">
        <v>34.46</v>
      </c>
      <c r="AB190" s="10">
        <f t="shared" ref="AB190" si="1565">MIN(Z190,AA190)</f>
        <v>33.880000000000003</v>
      </c>
      <c r="AC190" s="11">
        <f t="shared" si="1284"/>
        <v>0</v>
      </c>
      <c r="AD190" s="7">
        <f t="shared" ref="AD190" si="1566">Z190</f>
        <v>33.880000000000003</v>
      </c>
      <c r="AE190" s="7">
        <f t="shared" ref="AE190" si="1567">AA190</f>
        <v>34.46</v>
      </c>
      <c r="AF190" s="10">
        <f t="shared" ref="AF190" si="1568">MIN(AD190,AE190)</f>
        <v>33.880000000000003</v>
      </c>
      <c r="AG190" s="11">
        <f t="shared" si="1288"/>
        <v>0</v>
      </c>
    </row>
    <row r="191" spans="1:33" ht="16.95" customHeight="1" x14ac:dyDescent="0.25">
      <c r="A191" s="1">
        <f t="shared" si="0"/>
        <v>44974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7"/>
      <c r="O191" s="7"/>
      <c r="P191" s="10"/>
      <c r="Q191" s="11"/>
      <c r="R191" s="7">
        <v>33.92</v>
      </c>
      <c r="S191" s="7">
        <v>33.200000000000003</v>
      </c>
      <c r="T191" s="10">
        <f t="shared" ref="T191" si="1569">MIN(R191,S191)</f>
        <v>33.200000000000003</v>
      </c>
      <c r="U191" s="11">
        <f t="shared" si="1280"/>
        <v>0</v>
      </c>
      <c r="V191" s="7">
        <v>33.92</v>
      </c>
      <c r="W191" s="7">
        <v>33.200000000000003</v>
      </c>
      <c r="X191" s="10">
        <f t="shared" ref="X191" si="1570">MIN(V191,W191)</f>
        <v>33.200000000000003</v>
      </c>
      <c r="Y191" s="11">
        <f t="shared" si="1282"/>
        <v>0</v>
      </c>
      <c r="Z191" s="7">
        <v>33.880000000000003</v>
      </c>
      <c r="AA191" s="7">
        <v>34.46</v>
      </c>
      <c r="AB191" s="10">
        <f t="shared" ref="AB191" si="1571">MIN(Z191,AA191)</f>
        <v>33.880000000000003</v>
      </c>
      <c r="AC191" s="11">
        <f t="shared" si="1284"/>
        <v>0</v>
      </c>
      <c r="AD191" s="7">
        <f t="shared" ref="AD191" si="1572">Z191</f>
        <v>33.880000000000003</v>
      </c>
      <c r="AE191" s="7">
        <f t="shared" ref="AE191" si="1573">AA191</f>
        <v>34.46</v>
      </c>
      <c r="AF191" s="10">
        <f t="shared" ref="AF191" si="1574">MIN(AD191,AE191)</f>
        <v>33.880000000000003</v>
      </c>
      <c r="AG191" s="11">
        <f t="shared" si="1288"/>
        <v>0</v>
      </c>
    </row>
    <row r="192" spans="1:33" ht="16.95" customHeight="1" x14ac:dyDescent="0.25">
      <c r="A192" s="1">
        <f t="shared" si="0"/>
        <v>44967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7"/>
      <c r="O192" s="7"/>
      <c r="P192" s="10"/>
      <c r="Q192" s="11"/>
      <c r="R192" s="7">
        <v>33.58</v>
      </c>
      <c r="S192" s="7">
        <v>33.409999999999997</v>
      </c>
      <c r="T192" s="10">
        <f t="shared" ref="T192" si="1575">MIN(R192,S192)</f>
        <v>33.409999999999997</v>
      </c>
      <c r="U192" s="11">
        <f t="shared" si="1280"/>
        <v>0</v>
      </c>
      <c r="V192" s="7">
        <v>33.58</v>
      </c>
      <c r="W192" s="7">
        <v>33.409999999999997</v>
      </c>
      <c r="X192" s="10">
        <f t="shared" ref="X192" si="1576">MIN(V192,W192)</f>
        <v>33.409999999999997</v>
      </c>
      <c r="Y192" s="11">
        <f t="shared" si="1282"/>
        <v>0</v>
      </c>
      <c r="Z192" s="7">
        <v>33.880000000000003</v>
      </c>
      <c r="AA192" s="7">
        <v>34.46</v>
      </c>
      <c r="AB192" s="10">
        <f t="shared" ref="AB192" si="1577">MIN(Z192,AA192)</f>
        <v>33.880000000000003</v>
      </c>
      <c r="AC192" s="11">
        <f t="shared" si="1284"/>
        <v>0</v>
      </c>
      <c r="AD192" s="7">
        <f t="shared" ref="AD192" si="1578">Z192</f>
        <v>33.880000000000003</v>
      </c>
      <c r="AE192" s="7">
        <f t="shared" ref="AE192" si="1579">AA192</f>
        <v>34.46</v>
      </c>
      <c r="AF192" s="10">
        <f t="shared" ref="AF192" si="1580">MIN(AD192,AE192)</f>
        <v>33.880000000000003</v>
      </c>
      <c r="AG192" s="11">
        <f t="shared" si="1288"/>
        <v>0</v>
      </c>
    </row>
    <row r="193" spans="1:33" ht="16.95" customHeight="1" x14ac:dyDescent="0.25">
      <c r="A193" s="1">
        <f t="shared" si="0"/>
        <v>44960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7"/>
      <c r="O193" s="7"/>
      <c r="P193" s="10"/>
      <c r="Q193" s="11"/>
      <c r="R193" s="7">
        <v>33.25</v>
      </c>
      <c r="S193" s="7">
        <v>33.590000000000003</v>
      </c>
      <c r="T193" s="10">
        <f t="shared" ref="T193" si="1581">MIN(R193,S193)</f>
        <v>33.25</v>
      </c>
      <c r="U193" s="11">
        <f t="shared" si="1280"/>
        <v>0</v>
      </c>
      <c r="V193" s="7">
        <v>33.25</v>
      </c>
      <c r="W193" s="7">
        <v>33.590000000000003</v>
      </c>
      <c r="X193" s="10">
        <f t="shared" ref="X193" si="1582">MIN(V193,W193)</f>
        <v>33.25</v>
      </c>
      <c r="Y193" s="11">
        <f t="shared" si="1282"/>
        <v>0</v>
      </c>
      <c r="Z193" s="7">
        <v>33.880000000000003</v>
      </c>
      <c r="AA193" s="7">
        <v>34.46</v>
      </c>
      <c r="AB193" s="10">
        <f t="shared" ref="AB193" si="1583">MIN(Z193,AA193)</f>
        <v>33.880000000000003</v>
      </c>
      <c r="AC193" s="11">
        <f t="shared" si="1284"/>
        <v>0</v>
      </c>
      <c r="AD193" s="7">
        <f t="shared" ref="AD193" si="1584">Z193</f>
        <v>33.880000000000003</v>
      </c>
      <c r="AE193" s="7">
        <f t="shared" ref="AE193" si="1585">AA193</f>
        <v>34.46</v>
      </c>
      <c r="AF193" s="10">
        <f t="shared" ref="AF193" si="1586">MIN(AD193,AE193)</f>
        <v>33.880000000000003</v>
      </c>
      <c r="AG193" s="11">
        <f t="shared" si="1288"/>
        <v>0</v>
      </c>
    </row>
    <row r="194" spans="1:33" ht="16.95" customHeight="1" x14ac:dyDescent="0.25">
      <c r="A194" s="1">
        <f t="shared" si="0"/>
        <v>44953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7"/>
      <c r="O194" s="7"/>
      <c r="P194" s="10"/>
      <c r="Q194" s="11"/>
      <c r="R194" s="7">
        <v>32.92</v>
      </c>
      <c r="S194" s="7">
        <v>33.89</v>
      </c>
      <c r="T194" s="10">
        <f t="shared" ref="T194" si="1587">MIN(R194,S194)</f>
        <v>32.92</v>
      </c>
      <c r="U194" s="11">
        <f t="shared" si="1280"/>
        <v>0</v>
      </c>
      <c r="V194" s="7">
        <v>32.92</v>
      </c>
      <c r="W194" s="7">
        <v>33.89</v>
      </c>
      <c r="X194" s="10">
        <f t="shared" ref="X194" si="1588">MIN(V194,W194)</f>
        <v>32.92</v>
      </c>
      <c r="Y194" s="11">
        <f t="shared" si="1282"/>
        <v>0</v>
      </c>
      <c r="Z194" s="7">
        <v>33.880000000000003</v>
      </c>
      <c r="AA194" s="7">
        <v>34.46</v>
      </c>
      <c r="AB194" s="10">
        <f t="shared" ref="AB194" si="1589">MIN(Z194,AA194)</f>
        <v>33.880000000000003</v>
      </c>
      <c r="AC194" s="11">
        <f t="shared" si="1284"/>
        <v>0</v>
      </c>
      <c r="AD194" s="7">
        <f t="shared" ref="AD194" si="1590">Z194</f>
        <v>33.880000000000003</v>
      </c>
      <c r="AE194" s="7">
        <f t="shared" ref="AE194" si="1591">AA194</f>
        <v>34.46</v>
      </c>
      <c r="AF194" s="10">
        <f t="shared" ref="AF194" si="1592">MIN(AD194,AE194)</f>
        <v>33.880000000000003</v>
      </c>
      <c r="AG194" s="11">
        <f t="shared" si="1288"/>
        <v>0</v>
      </c>
    </row>
    <row r="195" spans="1:33" ht="16.95" customHeight="1" x14ac:dyDescent="0.25">
      <c r="A195" s="1">
        <f t="shared" si="0"/>
        <v>44946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7"/>
      <c r="O195" s="7"/>
      <c r="P195" s="10"/>
      <c r="Q195" s="11"/>
      <c r="R195" s="7">
        <v>32.75</v>
      </c>
      <c r="S195" s="7">
        <v>34.200000000000003</v>
      </c>
      <c r="T195" s="10">
        <f t="shared" ref="T195" si="1593">MIN(R195,S195)</f>
        <v>32.75</v>
      </c>
      <c r="U195" s="11">
        <f t="shared" si="1280"/>
        <v>0</v>
      </c>
      <c r="V195" s="7">
        <v>32.75</v>
      </c>
      <c r="W195" s="7">
        <v>34.200000000000003</v>
      </c>
      <c r="X195" s="10">
        <f t="shared" ref="X195" si="1594">MIN(V195,W195)</f>
        <v>32.75</v>
      </c>
      <c r="Y195" s="11">
        <f t="shared" si="1282"/>
        <v>0</v>
      </c>
      <c r="Z195" s="7">
        <v>33.880000000000003</v>
      </c>
      <c r="AA195" s="7">
        <v>34.46</v>
      </c>
      <c r="AB195" s="10">
        <f t="shared" ref="AB195" si="1595">MIN(Z195,AA195)</f>
        <v>33.880000000000003</v>
      </c>
      <c r="AC195" s="11">
        <f t="shared" si="1284"/>
        <v>0</v>
      </c>
      <c r="AD195" s="7">
        <f t="shared" ref="AD195" si="1596">Z195</f>
        <v>33.880000000000003</v>
      </c>
      <c r="AE195" s="7">
        <f t="shared" ref="AE195" si="1597">AA195</f>
        <v>34.46</v>
      </c>
      <c r="AF195" s="10">
        <f t="shared" ref="AF195" si="1598">MIN(AD195,AE195)</f>
        <v>33.880000000000003</v>
      </c>
      <c r="AG195" s="11">
        <f t="shared" si="1288"/>
        <v>0</v>
      </c>
    </row>
    <row r="196" spans="1:33" ht="16.95" customHeight="1" x14ac:dyDescent="0.25">
      <c r="A196" s="1">
        <f t="shared" si="0"/>
        <v>44939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7"/>
      <c r="O196" s="7"/>
      <c r="P196" s="10"/>
      <c r="Q196" s="11"/>
      <c r="R196" s="7">
        <v>34.58</v>
      </c>
      <c r="S196" s="7">
        <v>34.21</v>
      </c>
      <c r="T196" s="10">
        <f t="shared" ref="T196" si="1599">MIN(R196,S196)</f>
        <v>34.21</v>
      </c>
      <c r="U196" s="11">
        <f t="shared" si="1280"/>
        <v>0</v>
      </c>
      <c r="V196" s="7">
        <v>34.58</v>
      </c>
      <c r="W196" s="7">
        <v>34.21</v>
      </c>
      <c r="X196" s="10">
        <f t="shared" ref="X196" si="1600">MIN(V196,W196)</f>
        <v>34.21</v>
      </c>
      <c r="Y196" s="11">
        <f t="shared" si="1282"/>
        <v>0</v>
      </c>
      <c r="Z196" s="7">
        <v>33.880000000000003</v>
      </c>
      <c r="AA196" s="7">
        <v>34.46</v>
      </c>
      <c r="AB196" s="10">
        <f t="shared" ref="AB196" si="1601">MIN(Z196,AA196)</f>
        <v>33.880000000000003</v>
      </c>
      <c r="AC196" s="11">
        <f t="shared" si="1284"/>
        <v>0</v>
      </c>
      <c r="AD196" s="7">
        <f t="shared" ref="AD196" si="1602">Z196</f>
        <v>33.880000000000003</v>
      </c>
      <c r="AE196" s="7">
        <f t="shared" ref="AE196" si="1603">AA196</f>
        <v>34.46</v>
      </c>
      <c r="AF196" s="10">
        <f t="shared" ref="AF196" si="1604">MIN(AD196,AE196)</f>
        <v>33.880000000000003</v>
      </c>
      <c r="AG196" s="11">
        <f t="shared" si="1288"/>
        <v>0</v>
      </c>
    </row>
    <row r="197" spans="1:33" ht="16.95" customHeight="1" x14ac:dyDescent="0.25">
      <c r="A197" s="1">
        <f t="shared" si="0"/>
        <v>44932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7"/>
      <c r="O197" s="7"/>
      <c r="P197" s="10"/>
      <c r="Q197" s="11"/>
      <c r="R197" s="7">
        <v>34.08</v>
      </c>
      <c r="S197" s="7">
        <v>34.130000000000003</v>
      </c>
      <c r="T197" s="10">
        <f t="shared" ref="T197" si="1605">MIN(R197,S197)</f>
        <v>34.08</v>
      </c>
      <c r="U197" s="11">
        <f t="shared" si="1280"/>
        <v>0</v>
      </c>
      <c r="V197" s="7">
        <v>34.08</v>
      </c>
      <c r="W197" s="7">
        <v>34.130000000000003</v>
      </c>
      <c r="X197" s="10">
        <f t="shared" ref="X197" si="1606">MIN(V197,W197)</f>
        <v>34.08</v>
      </c>
      <c r="Y197" s="11">
        <f t="shared" si="1282"/>
        <v>0</v>
      </c>
      <c r="Z197" s="7">
        <v>33.880000000000003</v>
      </c>
      <c r="AA197" s="7">
        <v>34.46</v>
      </c>
      <c r="AB197" s="10">
        <f t="shared" ref="AB197" si="1607">MIN(Z197,AA197)</f>
        <v>33.880000000000003</v>
      </c>
      <c r="AC197" s="11">
        <f t="shared" si="1284"/>
        <v>0</v>
      </c>
      <c r="AD197" s="7">
        <f t="shared" ref="AD197" si="1608">Z197</f>
        <v>33.880000000000003</v>
      </c>
      <c r="AE197" s="7">
        <f t="shared" ref="AE197" si="1609">AA197</f>
        <v>34.46</v>
      </c>
      <c r="AF197" s="10">
        <f t="shared" ref="AF197" si="1610">MIN(AD197,AE197)</f>
        <v>33.880000000000003</v>
      </c>
      <c r="AG197" s="11">
        <f t="shared" si="1288"/>
        <v>0</v>
      </c>
    </row>
    <row r="198" spans="1:33" ht="16.95" customHeight="1" x14ac:dyDescent="0.25">
      <c r="A198" s="1">
        <f t="shared" si="0"/>
        <v>44925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7"/>
      <c r="O198" s="7"/>
      <c r="P198" s="10"/>
      <c r="Q198" s="11"/>
      <c r="R198" s="7">
        <v>34.25</v>
      </c>
      <c r="S198" s="7">
        <v>34</v>
      </c>
      <c r="T198" s="10">
        <f t="shared" ref="T198" si="1611">MIN(R198,S198)</f>
        <v>34</v>
      </c>
      <c r="U198" s="11">
        <f t="shared" si="1280"/>
        <v>0</v>
      </c>
      <c r="V198" s="7">
        <v>34.25</v>
      </c>
      <c r="W198" s="7">
        <v>34</v>
      </c>
      <c r="X198" s="10">
        <f t="shared" ref="X198" si="1612">MIN(V198,W198)</f>
        <v>34</v>
      </c>
      <c r="Y198" s="11">
        <f t="shared" si="1282"/>
        <v>0</v>
      </c>
      <c r="Z198" s="7">
        <v>33.880000000000003</v>
      </c>
      <c r="AA198" s="7">
        <v>34.46</v>
      </c>
      <c r="AB198" s="10">
        <f t="shared" ref="AB198" si="1613">MIN(Z198,AA198)</f>
        <v>33.880000000000003</v>
      </c>
      <c r="AC198" s="11">
        <f t="shared" si="1284"/>
        <v>0</v>
      </c>
      <c r="AD198" s="7">
        <f t="shared" ref="AD198" si="1614">Z198</f>
        <v>33.880000000000003</v>
      </c>
      <c r="AE198" s="7">
        <f t="shared" ref="AE198" si="1615">AA198</f>
        <v>34.46</v>
      </c>
      <c r="AF198" s="10">
        <f t="shared" ref="AF198" si="1616">MIN(AD198,AE198)</f>
        <v>33.880000000000003</v>
      </c>
      <c r="AG198" s="11">
        <f t="shared" si="1288"/>
        <v>0</v>
      </c>
    </row>
    <row r="199" spans="1:33" ht="16.95" customHeight="1" x14ac:dyDescent="0.25">
      <c r="A199" s="1">
        <f t="shared" si="0"/>
        <v>44918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7"/>
      <c r="O199" s="7"/>
      <c r="P199" s="10"/>
      <c r="Q199" s="11"/>
      <c r="R199" s="7">
        <v>34.08</v>
      </c>
      <c r="S199" s="7">
        <v>33.94</v>
      </c>
      <c r="T199" s="10">
        <f t="shared" ref="T199" si="1617">MIN(R199,S199)</f>
        <v>33.94</v>
      </c>
      <c r="U199" s="11">
        <f t="shared" si="1280"/>
        <v>0</v>
      </c>
      <c r="V199" s="7">
        <v>34.08</v>
      </c>
      <c r="W199" s="7">
        <v>33.94</v>
      </c>
      <c r="X199" s="10">
        <f t="shared" ref="X199" si="1618">MIN(V199,W199)</f>
        <v>33.94</v>
      </c>
      <c r="Y199" s="11">
        <f t="shared" si="1282"/>
        <v>0</v>
      </c>
      <c r="Z199" s="7">
        <v>33.880000000000003</v>
      </c>
      <c r="AA199" s="7">
        <v>34.46</v>
      </c>
      <c r="AB199" s="10">
        <f t="shared" ref="AB199" si="1619">MIN(Z199,AA199)</f>
        <v>33.880000000000003</v>
      </c>
      <c r="AC199" s="11">
        <f t="shared" si="1284"/>
        <v>0</v>
      </c>
      <c r="AD199" s="7">
        <f t="shared" ref="AD199" si="1620">Z199</f>
        <v>33.880000000000003</v>
      </c>
      <c r="AE199" s="7">
        <f t="shared" ref="AE199" si="1621">AA199</f>
        <v>34.46</v>
      </c>
      <c r="AF199" s="10">
        <f t="shared" ref="AF199" si="1622">MIN(AD199,AE199)</f>
        <v>33.880000000000003</v>
      </c>
      <c r="AG199" s="11">
        <f t="shared" si="1288"/>
        <v>0</v>
      </c>
    </row>
    <row r="200" spans="1:33" ht="16.95" customHeight="1" x14ac:dyDescent="0.25">
      <c r="A200" s="1">
        <f t="shared" si="0"/>
        <v>44911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7"/>
      <c r="O200" s="7"/>
      <c r="P200" s="10"/>
      <c r="Q200" s="11"/>
      <c r="R200" s="7">
        <v>34.42</v>
      </c>
      <c r="S200" s="7">
        <v>33.950000000000003</v>
      </c>
      <c r="T200" s="10">
        <f t="shared" ref="T200" si="1623">MIN(R200,S200)</f>
        <v>33.950000000000003</v>
      </c>
      <c r="U200" s="11">
        <f t="shared" si="1280"/>
        <v>0</v>
      </c>
      <c r="V200" s="7">
        <v>34.42</v>
      </c>
      <c r="W200" s="7">
        <v>33.950000000000003</v>
      </c>
      <c r="X200" s="10">
        <f t="shared" ref="X200" si="1624">MIN(V200,W200)</f>
        <v>33.950000000000003</v>
      </c>
      <c r="Y200" s="11">
        <f t="shared" si="1282"/>
        <v>0</v>
      </c>
      <c r="Z200" s="7">
        <v>33.880000000000003</v>
      </c>
      <c r="AA200" s="7">
        <v>34.46</v>
      </c>
      <c r="AB200" s="10">
        <f t="shared" ref="AB200" si="1625">MIN(Z200,AA200)</f>
        <v>33.880000000000003</v>
      </c>
      <c r="AC200" s="11">
        <f t="shared" si="1284"/>
        <v>0</v>
      </c>
      <c r="AD200" s="7">
        <f t="shared" ref="AD200" si="1626">Z200</f>
        <v>33.880000000000003</v>
      </c>
      <c r="AE200" s="7">
        <f t="shared" ref="AE200" si="1627">AA200</f>
        <v>34.46</v>
      </c>
      <c r="AF200" s="10">
        <f t="shared" ref="AF200" si="1628">MIN(AD200,AE200)</f>
        <v>33.880000000000003</v>
      </c>
      <c r="AG200" s="11">
        <f t="shared" si="1288"/>
        <v>0</v>
      </c>
    </row>
    <row r="201" spans="1:33" ht="16.95" customHeight="1" x14ac:dyDescent="0.25">
      <c r="A201" s="1">
        <f t="shared" si="0"/>
        <v>44904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7"/>
      <c r="O201" s="7"/>
      <c r="P201" s="10"/>
      <c r="Q201" s="11"/>
      <c r="R201" s="7">
        <v>33.83</v>
      </c>
      <c r="S201" s="7">
        <v>34.07</v>
      </c>
      <c r="T201" s="10">
        <f t="shared" ref="T201" si="1629">MIN(R201,S201)</f>
        <v>33.83</v>
      </c>
      <c r="U201" s="11">
        <f t="shared" si="1280"/>
        <v>0</v>
      </c>
      <c r="V201" s="7">
        <v>33.83</v>
      </c>
      <c r="W201" s="7">
        <v>34.07</v>
      </c>
      <c r="X201" s="10">
        <f t="shared" ref="X201" si="1630">MIN(V201,W201)</f>
        <v>33.83</v>
      </c>
      <c r="Y201" s="11">
        <f t="shared" si="1282"/>
        <v>0</v>
      </c>
      <c r="Z201" s="7">
        <v>33.880000000000003</v>
      </c>
      <c r="AA201" s="7">
        <v>34.46</v>
      </c>
      <c r="AB201" s="10">
        <f t="shared" ref="AB201" si="1631">MIN(Z201,AA201)</f>
        <v>33.880000000000003</v>
      </c>
      <c r="AC201" s="11">
        <f t="shared" si="1284"/>
        <v>0</v>
      </c>
      <c r="AD201" s="7">
        <f t="shared" ref="AD201" si="1632">Z201</f>
        <v>33.880000000000003</v>
      </c>
      <c r="AE201" s="7">
        <f t="shared" ref="AE201" si="1633">AA201</f>
        <v>34.46</v>
      </c>
      <c r="AF201" s="10">
        <f t="shared" ref="AF201" si="1634">MIN(AD201,AE201)</f>
        <v>33.880000000000003</v>
      </c>
      <c r="AG201" s="11">
        <f t="shared" si="1288"/>
        <v>0</v>
      </c>
    </row>
    <row r="202" spans="1:33" ht="16.95" customHeight="1" x14ac:dyDescent="0.25">
      <c r="A202" s="1">
        <f t="shared" si="0"/>
        <v>44897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7"/>
      <c r="O202" s="7"/>
      <c r="P202" s="10"/>
      <c r="Q202" s="11"/>
      <c r="R202" s="7">
        <v>33.67</v>
      </c>
      <c r="S202" s="7">
        <v>34.229999999999997</v>
      </c>
      <c r="T202" s="10">
        <f t="shared" ref="T202" si="1635">MIN(R202,S202)</f>
        <v>33.67</v>
      </c>
      <c r="U202" s="11">
        <f t="shared" si="1280"/>
        <v>0</v>
      </c>
      <c r="V202" s="7">
        <v>33.67</v>
      </c>
      <c r="W202" s="7">
        <v>34.229999999999997</v>
      </c>
      <c r="X202" s="10">
        <f t="shared" ref="X202" si="1636">MIN(V202,W202)</f>
        <v>33.67</v>
      </c>
      <c r="Y202" s="11">
        <f t="shared" si="1282"/>
        <v>0</v>
      </c>
      <c r="Z202" s="7">
        <v>33.880000000000003</v>
      </c>
      <c r="AA202" s="7">
        <v>34.46</v>
      </c>
      <c r="AB202" s="10">
        <f t="shared" ref="AB202" si="1637">MIN(Z202,AA202)</f>
        <v>33.880000000000003</v>
      </c>
      <c r="AC202" s="11">
        <f t="shared" si="1284"/>
        <v>0</v>
      </c>
      <c r="AD202" s="7">
        <f t="shared" ref="AD202" si="1638">Z202</f>
        <v>33.880000000000003</v>
      </c>
      <c r="AE202" s="7">
        <f t="shared" ref="AE202" si="1639">AA202</f>
        <v>34.46</v>
      </c>
      <c r="AF202" s="10">
        <f t="shared" ref="AF202" si="1640">MIN(AD202,AE202)</f>
        <v>33.880000000000003</v>
      </c>
      <c r="AG202" s="11">
        <f t="shared" si="1288"/>
        <v>0</v>
      </c>
    </row>
    <row r="203" spans="1:33" ht="16.95" customHeight="1" x14ac:dyDescent="0.25">
      <c r="A203" s="1">
        <f t="shared" si="0"/>
        <v>44890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7"/>
      <c r="O203" s="7"/>
      <c r="P203" s="10"/>
      <c r="Q203" s="11"/>
      <c r="R203" s="7">
        <v>33.83</v>
      </c>
      <c r="S203" s="7">
        <v>34.33</v>
      </c>
      <c r="T203" s="10">
        <f t="shared" ref="T203" si="1641">MIN(R203,S203)</f>
        <v>33.83</v>
      </c>
      <c r="U203" s="11">
        <f t="shared" si="1280"/>
        <v>0</v>
      </c>
      <c r="V203" s="7">
        <v>33.83</v>
      </c>
      <c r="W203" s="7">
        <v>34.33</v>
      </c>
      <c r="X203" s="10">
        <f t="shared" ref="X203" si="1642">MIN(V203,W203)</f>
        <v>33.83</v>
      </c>
      <c r="Y203" s="11">
        <f t="shared" si="1282"/>
        <v>0</v>
      </c>
      <c r="Z203" s="7">
        <v>33.880000000000003</v>
      </c>
      <c r="AA203" s="7">
        <v>34.46</v>
      </c>
      <c r="AB203" s="10">
        <f t="shared" ref="AB203" si="1643">MIN(Z203,AA203)</f>
        <v>33.880000000000003</v>
      </c>
      <c r="AC203" s="11">
        <f t="shared" si="1284"/>
        <v>0</v>
      </c>
      <c r="AD203" s="7">
        <f t="shared" ref="AD203" si="1644">Z203</f>
        <v>33.880000000000003</v>
      </c>
      <c r="AE203" s="7">
        <f t="shared" ref="AE203" si="1645">AA203</f>
        <v>34.46</v>
      </c>
      <c r="AF203" s="10">
        <f t="shared" ref="AF203" si="1646">MIN(AD203,AE203)</f>
        <v>33.880000000000003</v>
      </c>
      <c r="AG203" s="11">
        <f t="shared" si="1288"/>
        <v>0</v>
      </c>
    </row>
    <row r="204" spans="1:33" ht="16.95" customHeight="1" x14ac:dyDescent="0.25">
      <c r="A204" s="1">
        <f t="shared" si="0"/>
        <v>44883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7"/>
      <c r="O204" s="7"/>
      <c r="P204" s="10"/>
      <c r="Q204" s="11"/>
      <c r="R204" s="7">
        <v>34.42</v>
      </c>
      <c r="S204" s="7">
        <v>34.299999999999997</v>
      </c>
      <c r="T204" s="10">
        <f t="shared" ref="T204" si="1647">MIN(R204,S204)</f>
        <v>34.299999999999997</v>
      </c>
      <c r="U204" s="11">
        <f t="shared" si="1280"/>
        <v>0</v>
      </c>
      <c r="V204" s="7">
        <v>34.42</v>
      </c>
      <c r="W204" s="7">
        <v>34.299999999999997</v>
      </c>
      <c r="X204" s="10">
        <f t="shared" ref="X204" si="1648">MIN(V204,W204)</f>
        <v>34.299999999999997</v>
      </c>
      <c r="Y204" s="11">
        <f t="shared" si="1282"/>
        <v>0</v>
      </c>
      <c r="Z204" s="7">
        <v>33.880000000000003</v>
      </c>
      <c r="AA204" s="7">
        <v>34.46</v>
      </c>
      <c r="AB204" s="10">
        <f t="shared" ref="AB204" si="1649">MIN(Z204,AA204)</f>
        <v>33.880000000000003</v>
      </c>
      <c r="AC204" s="11">
        <f t="shared" si="1284"/>
        <v>0</v>
      </c>
      <c r="AD204" s="7">
        <f t="shared" ref="AD204" si="1650">Z204</f>
        <v>33.880000000000003</v>
      </c>
      <c r="AE204" s="7">
        <f t="shared" ref="AE204" si="1651">AA204</f>
        <v>34.46</v>
      </c>
      <c r="AF204" s="10">
        <f t="shared" ref="AF204" si="1652">MIN(AD204,AE204)</f>
        <v>33.880000000000003</v>
      </c>
      <c r="AG204" s="11">
        <f t="shared" si="1288"/>
        <v>0</v>
      </c>
    </row>
    <row r="205" spans="1:33" ht="16.95" customHeight="1" x14ac:dyDescent="0.25">
      <c r="A205" s="1">
        <f t="shared" si="0"/>
        <v>44876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7"/>
      <c r="O205" s="7"/>
      <c r="P205" s="10"/>
      <c r="Q205" s="11"/>
      <c r="R205" s="7">
        <v>34.42</v>
      </c>
      <c r="S205" s="7">
        <v>34.270000000000003</v>
      </c>
      <c r="T205" s="10">
        <f t="shared" ref="T205" si="1653">MIN(R205,S205)</f>
        <v>34.270000000000003</v>
      </c>
      <c r="U205" s="11">
        <f t="shared" si="1280"/>
        <v>0</v>
      </c>
      <c r="V205" s="7">
        <v>34.42</v>
      </c>
      <c r="W205" s="7">
        <v>34.270000000000003</v>
      </c>
      <c r="X205" s="10">
        <f t="shared" ref="X205" si="1654">MIN(V205,W205)</f>
        <v>34.270000000000003</v>
      </c>
      <c r="Y205" s="11">
        <f t="shared" si="1282"/>
        <v>0</v>
      </c>
      <c r="Z205" s="7">
        <v>33.880000000000003</v>
      </c>
      <c r="AA205" s="7">
        <v>34.46</v>
      </c>
      <c r="AB205" s="10">
        <f t="shared" ref="AB205" si="1655">MIN(Z205,AA205)</f>
        <v>33.880000000000003</v>
      </c>
      <c r="AC205" s="11">
        <f t="shared" si="1284"/>
        <v>0</v>
      </c>
      <c r="AD205" s="7">
        <f t="shared" ref="AD205" si="1656">Z205</f>
        <v>33.880000000000003</v>
      </c>
      <c r="AE205" s="7">
        <f t="shared" ref="AE205" si="1657">AA205</f>
        <v>34.46</v>
      </c>
      <c r="AF205" s="10">
        <f t="shared" ref="AF205" si="1658">MIN(AD205,AE205)</f>
        <v>33.880000000000003</v>
      </c>
      <c r="AG205" s="11">
        <f t="shared" si="1288"/>
        <v>0</v>
      </c>
    </row>
    <row r="206" spans="1:33" ht="16.95" customHeight="1" x14ac:dyDescent="0.25">
      <c r="A206" s="1">
        <f t="shared" si="0"/>
        <v>44869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7"/>
      <c r="O206" s="7"/>
      <c r="P206" s="10"/>
      <c r="Q206" s="11"/>
      <c r="R206" s="7">
        <v>34.42</v>
      </c>
      <c r="S206" s="7">
        <v>34.06</v>
      </c>
      <c r="T206" s="10">
        <f t="shared" ref="T206" si="1659">MIN(R206,S206)</f>
        <v>34.06</v>
      </c>
      <c r="U206" s="11">
        <f t="shared" si="1280"/>
        <v>0</v>
      </c>
      <c r="V206" s="7">
        <v>34.42</v>
      </c>
      <c r="W206" s="7">
        <v>34.06</v>
      </c>
      <c r="X206" s="10">
        <f t="shared" ref="X206" si="1660">MIN(V206,W206)</f>
        <v>34.06</v>
      </c>
      <c r="Y206" s="11">
        <f t="shared" si="1282"/>
        <v>0</v>
      </c>
      <c r="Z206" s="7">
        <v>33.880000000000003</v>
      </c>
      <c r="AA206" s="7">
        <v>34.46</v>
      </c>
      <c r="AB206" s="10">
        <f t="shared" ref="AB206" si="1661">MIN(Z206,AA206)</f>
        <v>33.880000000000003</v>
      </c>
      <c r="AC206" s="11">
        <f t="shared" si="1284"/>
        <v>0</v>
      </c>
      <c r="AD206" s="7">
        <f t="shared" ref="AD206" si="1662">Z206</f>
        <v>33.880000000000003</v>
      </c>
      <c r="AE206" s="7">
        <f t="shared" ref="AE206" si="1663">AA206</f>
        <v>34.46</v>
      </c>
      <c r="AF206" s="10">
        <f t="shared" ref="AF206" si="1664">MIN(AD206,AE206)</f>
        <v>33.880000000000003</v>
      </c>
      <c r="AG206" s="11">
        <f t="shared" si="1288"/>
        <v>0</v>
      </c>
    </row>
    <row r="207" spans="1:33" ht="16.95" customHeight="1" x14ac:dyDescent="0.25">
      <c r="A207" s="1">
        <f t="shared" ref="A207:A376" si="1665">A208+7</f>
        <v>44862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7"/>
      <c r="O207" s="7"/>
      <c r="P207" s="10"/>
      <c r="Q207" s="11"/>
      <c r="R207" s="7">
        <v>34.25</v>
      </c>
      <c r="S207" s="7">
        <v>33.79</v>
      </c>
      <c r="T207" s="10">
        <f t="shared" ref="T207" si="1666">MIN(R207,S207)</f>
        <v>33.79</v>
      </c>
      <c r="U207" s="11">
        <f t="shared" si="1280"/>
        <v>0</v>
      </c>
      <c r="V207" s="7">
        <v>34.25</v>
      </c>
      <c r="W207" s="7">
        <v>33.79</v>
      </c>
      <c r="X207" s="10">
        <f t="shared" ref="X207" si="1667">MIN(V207,W207)</f>
        <v>33.79</v>
      </c>
      <c r="Y207" s="11">
        <f t="shared" si="1282"/>
        <v>0</v>
      </c>
      <c r="Z207" s="7">
        <v>33.880000000000003</v>
      </c>
      <c r="AA207" s="7">
        <v>34.46</v>
      </c>
      <c r="AB207" s="10">
        <f t="shared" ref="AB207" si="1668">MIN(Z207,AA207)</f>
        <v>33.880000000000003</v>
      </c>
      <c r="AC207" s="11">
        <f t="shared" si="1284"/>
        <v>0</v>
      </c>
      <c r="AD207" s="7">
        <f t="shared" ref="AD207" si="1669">Z207</f>
        <v>33.880000000000003</v>
      </c>
      <c r="AE207" s="7">
        <f t="shared" ref="AE207" si="1670">AA207</f>
        <v>34.46</v>
      </c>
      <c r="AF207" s="10">
        <f t="shared" ref="AF207" si="1671">MIN(AD207,AE207)</f>
        <v>33.880000000000003</v>
      </c>
      <c r="AG207" s="11">
        <f t="shared" si="1288"/>
        <v>0</v>
      </c>
    </row>
    <row r="208" spans="1:33" ht="16.95" customHeight="1" x14ac:dyDescent="0.25">
      <c r="A208" s="1">
        <f t="shared" si="1665"/>
        <v>44855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7"/>
      <c r="O208" s="7"/>
      <c r="P208" s="10"/>
      <c r="Q208" s="11"/>
      <c r="R208" s="7">
        <v>34.08</v>
      </c>
      <c r="S208" s="7">
        <v>33.64</v>
      </c>
      <c r="T208" s="10">
        <f t="shared" ref="T208" si="1672">MIN(R208,S208)</f>
        <v>33.64</v>
      </c>
      <c r="U208" s="11">
        <f t="shared" si="1280"/>
        <v>0</v>
      </c>
      <c r="V208" s="7">
        <v>34.08</v>
      </c>
      <c r="W208" s="7">
        <v>33.64</v>
      </c>
      <c r="X208" s="10">
        <f t="shared" ref="X208" si="1673">MIN(V208,W208)</f>
        <v>33.64</v>
      </c>
      <c r="Y208" s="11">
        <f t="shared" si="1282"/>
        <v>0</v>
      </c>
      <c r="Z208" s="7">
        <v>33.880000000000003</v>
      </c>
      <c r="AA208" s="7">
        <v>34.46</v>
      </c>
      <c r="AB208" s="10">
        <f t="shared" ref="AB208" si="1674">MIN(Z208,AA208)</f>
        <v>33.880000000000003</v>
      </c>
      <c r="AC208" s="11">
        <f t="shared" si="1284"/>
        <v>0</v>
      </c>
      <c r="AD208" s="7">
        <f t="shared" ref="AD208" si="1675">Z208</f>
        <v>33.880000000000003</v>
      </c>
      <c r="AE208" s="7">
        <f t="shared" ref="AE208" si="1676">AA208</f>
        <v>34.46</v>
      </c>
      <c r="AF208" s="10">
        <f t="shared" ref="AF208" si="1677">MIN(AD208,AE208)</f>
        <v>33.880000000000003</v>
      </c>
      <c r="AG208" s="11">
        <f t="shared" si="1288"/>
        <v>0</v>
      </c>
    </row>
    <row r="209" spans="1:33" ht="16.95" customHeight="1" x14ac:dyDescent="0.25">
      <c r="A209" s="1">
        <f t="shared" si="1665"/>
        <v>44848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7"/>
      <c r="O209" s="7"/>
      <c r="P209" s="10"/>
      <c r="Q209" s="11"/>
      <c r="R209" s="7">
        <v>34.25</v>
      </c>
      <c r="S209" s="7">
        <v>33.53</v>
      </c>
      <c r="T209" s="10">
        <f t="shared" ref="T209" si="1678">MIN(R209,S209)</f>
        <v>33.53</v>
      </c>
      <c r="U209" s="11">
        <f t="shared" si="1280"/>
        <v>0</v>
      </c>
      <c r="V209" s="7">
        <v>34.25</v>
      </c>
      <c r="W209" s="7">
        <v>33.53</v>
      </c>
      <c r="X209" s="10">
        <f t="shared" ref="X209" si="1679">MIN(V209,W209)</f>
        <v>33.53</v>
      </c>
      <c r="Y209" s="11">
        <f t="shared" si="1282"/>
        <v>0</v>
      </c>
      <c r="Z209" s="7">
        <v>33.880000000000003</v>
      </c>
      <c r="AA209" s="7">
        <v>34.46</v>
      </c>
      <c r="AB209" s="10">
        <f t="shared" ref="AB209" si="1680">MIN(Z209,AA209)</f>
        <v>33.880000000000003</v>
      </c>
      <c r="AC209" s="11">
        <f t="shared" si="1284"/>
        <v>0</v>
      </c>
      <c r="AD209" s="7">
        <f t="shared" ref="AD209" si="1681">Z209</f>
        <v>33.880000000000003</v>
      </c>
      <c r="AE209" s="7">
        <f t="shared" ref="AE209" si="1682">AA209</f>
        <v>34.46</v>
      </c>
      <c r="AF209" s="10">
        <f t="shared" ref="AF209" si="1683">MIN(AD209,AE209)</f>
        <v>33.880000000000003</v>
      </c>
      <c r="AG209" s="11">
        <f t="shared" si="1288"/>
        <v>0</v>
      </c>
    </row>
    <row r="210" spans="1:33" ht="16.95" customHeight="1" x14ac:dyDescent="0.25">
      <c r="A210" s="1">
        <f t="shared" si="1665"/>
        <v>44841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7"/>
      <c r="O210" s="7"/>
      <c r="P210" s="10"/>
      <c r="Q210" s="11"/>
      <c r="R210" s="7">
        <v>33.75</v>
      </c>
      <c r="S210" s="7">
        <v>33.450000000000003</v>
      </c>
      <c r="T210" s="10">
        <f t="shared" ref="T210" si="1684">MIN(R210,S210)</f>
        <v>33.450000000000003</v>
      </c>
      <c r="U210" s="11">
        <f t="shared" si="1280"/>
        <v>0</v>
      </c>
      <c r="V210" s="7">
        <v>33.75</v>
      </c>
      <c r="W210" s="7">
        <v>33.450000000000003</v>
      </c>
      <c r="X210" s="10">
        <f t="shared" ref="X210" si="1685">MIN(V210,W210)</f>
        <v>33.450000000000003</v>
      </c>
      <c r="Y210" s="11">
        <f t="shared" si="1282"/>
        <v>0</v>
      </c>
      <c r="Z210" s="7">
        <v>33.880000000000003</v>
      </c>
      <c r="AA210" s="7">
        <v>34.46</v>
      </c>
      <c r="AB210" s="10">
        <f t="shared" ref="AB210" si="1686">MIN(Z210,AA210)</f>
        <v>33.880000000000003</v>
      </c>
      <c r="AC210" s="11">
        <f t="shared" si="1284"/>
        <v>0</v>
      </c>
      <c r="AD210" s="7">
        <f t="shared" ref="AD210" si="1687">Z210</f>
        <v>33.880000000000003</v>
      </c>
      <c r="AE210" s="7">
        <f t="shared" ref="AE210" si="1688">AA210</f>
        <v>34.46</v>
      </c>
      <c r="AF210" s="10">
        <f t="shared" ref="AF210" si="1689">MIN(AD210,AE210)</f>
        <v>33.880000000000003</v>
      </c>
      <c r="AG210" s="11">
        <f t="shared" si="1288"/>
        <v>0</v>
      </c>
    </row>
    <row r="211" spans="1:33" ht="16.95" customHeight="1" x14ac:dyDescent="0.25">
      <c r="A211" s="1">
        <f t="shared" si="1665"/>
        <v>44834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7"/>
      <c r="O211" s="7"/>
      <c r="P211" s="10"/>
      <c r="Q211" s="11"/>
      <c r="R211" s="7">
        <v>33.08</v>
      </c>
      <c r="S211" s="7">
        <v>33.409999999999997</v>
      </c>
      <c r="T211" s="10">
        <f t="shared" ref="T211" si="1690">MIN(R211,S211)</f>
        <v>33.08</v>
      </c>
      <c r="U211" s="11">
        <f t="shared" si="1280"/>
        <v>0</v>
      </c>
      <c r="V211" s="7">
        <v>33.08</v>
      </c>
      <c r="W211" s="7">
        <v>33.409999999999997</v>
      </c>
      <c r="X211" s="10">
        <f t="shared" ref="X211" si="1691">MIN(V211,W211)</f>
        <v>33.08</v>
      </c>
      <c r="Y211" s="11">
        <f t="shared" si="1282"/>
        <v>0</v>
      </c>
      <c r="Z211" s="7">
        <v>33.880000000000003</v>
      </c>
      <c r="AA211" s="7">
        <v>34.46</v>
      </c>
      <c r="AB211" s="10">
        <f t="shared" ref="AB211" si="1692">MIN(Z211,AA211)</f>
        <v>33.880000000000003</v>
      </c>
      <c r="AC211" s="11">
        <f t="shared" si="1284"/>
        <v>0</v>
      </c>
      <c r="AD211" s="7">
        <f t="shared" ref="AD211" si="1693">Z211</f>
        <v>33.880000000000003</v>
      </c>
      <c r="AE211" s="7">
        <f t="shared" ref="AE211" si="1694">AA211</f>
        <v>34.46</v>
      </c>
      <c r="AF211" s="10">
        <f t="shared" ref="AF211" si="1695">MIN(AD211,AE211)</f>
        <v>33.880000000000003</v>
      </c>
      <c r="AG211" s="11">
        <f t="shared" si="1288"/>
        <v>0</v>
      </c>
    </row>
    <row r="212" spans="1:33" ht="16.95" customHeight="1" x14ac:dyDescent="0.25">
      <c r="A212" s="1">
        <f t="shared" si="1665"/>
        <v>44827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7"/>
      <c r="O212" s="7"/>
      <c r="P212" s="10"/>
      <c r="Q212" s="11"/>
      <c r="R212" s="7">
        <v>33.42</v>
      </c>
      <c r="S212" s="7">
        <v>33.31</v>
      </c>
      <c r="T212" s="10">
        <f t="shared" ref="T212" si="1696">MIN(R212,S212)</f>
        <v>33.31</v>
      </c>
      <c r="U212" s="11">
        <f t="shared" ref="U212:U228" si="1697">MAX(0,R$4-T212)</f>
        <v>0</v>
      </c>
      <c r="V212" s="7">
        <v>33.42</v>
      </c>
      <c r="W212" s="7">
        <v>33.31</v>
      </c>
      <c r="X212" s="10">
        <f t="shared" ref="X212" si="1698">MIN(V212,W212)</f>
        <v>33.31</v>
      </c>
      <c r="Y212" s="11">
        <f t="shared" ref="Y212:Y275" si="1699">MAX(0,V$4-X212)</f>
        <v>0</v>
      </c>
      <c r="Z212" s="7">
        <v>33.880000000000003</v>
      </c>
      <c r="AA212" s="7">
        <v>34.46</v>
      </c>
      <c r="AB212" s="10">
        <f t="shared" ref="AB212" si="1700">MIN(Z212,AA212)</f>
        <v>33.880000000000003</v>
      </c>
      <c r="AC212" s="11">
        <f t="shared" ref="AC212:AC275" si="1701">MAX(0,Z$4-AB212)</f>
        <v>0</v>
      </c>
      <c r="AD212" s="7">
        <f t="shared" ref="AD212" si="1702">Z212</f>
        <v>33.880000000000003</v>
      </c>
      <c r="AE212" s="7">
        <f t="shared" ref="AE212" si="1703">AA212</f>
        <v>34.46</v>
      </c>
      <c r="AF212" s="10">
        <f t="shared" ref="AF212" si="1704">MIN(AD212,AE212)</f>
        <v>33.880000000000003</v>
      </c>
      <c r="AG212" s="11">
        <f t="shared" ref="AG212:AG275" si="1705">MAX(0,AD$4-AF212)</f>
        <v>0</v>
      </c>
    </row>
    <row r="213" spans="1:33" ht="16.95" customHeight="1" x14ac:dyDescent="0.25">
      <c r="A213" s="1">
        <f t="shared" si="1665"/>
        <v>44820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7"/>
      <c r="O213" s="7"/>
      <c r="P213" s="10"/>
      <c r="Q213" s="11"/>
      <c r="R213" s="7">
        <v>33.75</v>
      </c>
      <c r="S213" s="7">
        <v>33.159999999999997</v>
      </c>
      <c r="T213" s="10">
        <f t="shared" ref="T213" si="1706">MIN(R213,S213)</f>
        <v>33.159999999999997</v>
      </c>
      <c r="U213" s="11">
        <f t="shared" si="1697"/>
        <v>0</v>
      </c>
      <c r="V213" s="7">
        <v>33.75</v>
      </c>
      <c r="W213" s="7">
        <v>33.159999999999997</v>
      </c>
      <c r="X213" s="10">
        <f t="shared" ref="X213" si="1707">MIN(V213,W213)</f>
        <v>33.159999999999997</v>
      </c>
      <c r="Y213" s="11">
        <f t="shared" si="1699"/>
        <v>0</v>
      </c>
      <c r="Z213" s="7">
        <v>33.880000000000003</v>
      </c>
      <c r="AA213" s="7">
        <v>34.46</v>
      </c>
      <c r="AB213" s="10">
        <f t="shared" ref="AB213" si="1708">MIN(Z213,AA213)</f>
        <v>33.880000000000003</v>
      </c>
      <c r="AC213" s="11">
        <f t="shared" si="1701"/>
        <v>0</v>
      </c>
      <c r="AD213" s="7">
        <f t="shared" ref="AD213" si="1709">Z213</f>
        <v>33.880000000000003</v>
      </c>
      <c r="AE213" s="7">
        <f t="shared" ref="AE213" si="1710">AA213</f>
        <v>34.46</v>
      </c>
      <c r="AF213" s="10">
        <f t="shared" ref="AF213" si="1711">MIN(AD213,AE213)</f>
        <v>33.880000000000003</v>
      </c>
      <c r="AG213" s="11">
        <f t="shared" si="1705"/>
        <v>0</v>
      </c>
    </row>
    <row r="214" spans="1:33" ht="16.95" customHeight="1" x14ac:dyDescent="0.25">
      <c r="A214" s="1">
        <f t="shared" si="1665"/>
        <v>44813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7"/>
      <c r="O214" s="7"/>
      <c r="P214" s="10"/>
      <c r="Q214" s="11"/>
      <c r="R214" s="7">
        <v>33.58</v>
      </c>
      <c r="S214" s="7">
        <v>33.090000000000003</v>
      </c>
      <c r="T214" s="10">
        <f t="shared" ref="T214" si="1712">MIN(R214,S214)</f>
        <v>33.090000000000003</v>
      </c>
      <c r="U214" s="11">
        <f t="shared" si="1697"/>
        <v>0</v>
      </c>
      <c r="V214" s="7">
        <v>33.58</v>
      </c>
      <c r="W214" s="7">
        <v>33.090000000000003</v>
      </c>
      <c r="X214" s="10">
        <f t="shared" ref="X214" si="1713">MIN(V214,W214)</f>
        <v>33.090000000000003</v>
      </c>
      <c r="Y214" s="11">
        <f t="shared" si="1699"/>
        <v>0</v>
      </c>
      <c r="Z214" s="7">
        <v>33.880000000000003</v>
      </c>
      <c r="AA214" s="7">
        <v>34.46</v>
      </c>
      <c r="AB214" s="10">
        <f t="shared" ref="AB214" si="1714">MIN(Z214,AA214)</f>
        <v>33.880000000000003</v>
      </c>
      <c r="AC214" s="11">
        <f t="shared" si="1701"/>
        <v>0</v>
      </c>
      <c r="AD214" s="7">
        <f t="shared" ref="AD214" si="1715">Z214</f>
        <v>33.880000000000003</v>
      </c>
      <c r="AE214" s="7">
        <f t="shared" ref="AE214" si="1716">AA214</f>
        <v>34.46</v>
      </c>
      <c r="AF214" s="10">
        <f t="shared" ref="AF214" si="1717">MIN(AD214,AE214)</f>
        <v>33.880000000000003</v>
      </c>
      <c r="AG214" s="11">
        <f t="shared" si="1705"/>
        <v>0</v>
      </c>
    </row>
    <row r="215" spans="1:33" ht="16.95" customHeight="1" x14ac:dyDescent="0.25">
      <c r="A215" s="1">
        <f t="shared" si="1665"/>
        <v>44806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7"/>
      <c r="O215" s="7"/>
      <c r="P215" s="10"/>
      <c r="Q215" s="11"/>
      <c r="R215" s="7">
        <v>33</v>
      </c>
      <c r="S215" s="7">
        <v>33.32</v>
      </c>
      <c r="T215" s="10">
        <f t="shared" ref="T215" si="1718">MIN(R215,S215)</f>
        <v>33</v>
      </c>
      <c r="U215" s="11">
        <f t="shared" si="1697"/>
        <v>0</v>
      </c>
      <c r="V215" s="7">
        <v>33</v>
      </c>
      <c r="W215" s="7">
        <v>33.32</v>
      </c>
      <c r="X215" s="10">
        <f t="shared" ref="X215" si="1719">MIN(V215,W215)</f>
        <v>33</v>
      </c>
      <c r="Y215" s="11">
        <f t="shared" si="1699"/>
        <v>0</v>
      </c>
      <c r="Z215" s="7">
        <v>33.880000000000003</v>
      </c>
      <c r="AA215" s="7">
        <v>34.46</v>
      </c>
      <c r="AB215" s="10">
        <f t="shared" ref="AB215" si="1720">MIN(Z215,AA215)</f>
        <v>33.880000000000003</v>
      </c>
      <c r="AC215" s="11">
        <f t="shared" si="1701"/>
        <v>0</v>
      </c>
      <c r="AD215" s="7">
        <f t="shared" ref="AD215" si="1721">Z215</f>
        <v>33.880000000000003</v>
      </c>
      <c r="AE215" s="7">
        <f t="shared" ref="AE215" si="1722">AA215</f>
        <v>34.46</v>
      </c>
      <c r="AF215" s="10">
        <f t="shared" ref="AF215" si="1723">MIN(AD215,AE215)</f>
        <v>33.880000000000003</v>
      </c>
      <c r="AG215" s="11">
        <f t="shared" si="1705"/>
        <v>0</v>
      </c>
    </row>
    <row r="216" spans="1:33" ht="16.95" customHeight="1" x14ac:dyDescent="0.25">
      <c r="A216" s="1">
        <f t="shared" si="1665"/>
        <v>44799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7"/>
      <c r="O216" s="7"/>
      <c r="P216" s="10"/>
      <c r="Q216" s="11"/>
      <c r="R216" s="7">
        <v>32.92</v>
      </c>
      <c r="S216" s="7">
        <v>33.56</v>
      </c>
      <c r="T216" s="10">
        <f t="shared" ref="T216" si="1724">MIN(R216,S216)</f>
        <v>32.92</v>
      </c>
      <c r="U216" s="11">
        <f t="shared" si="1697"/>
        <v>0</v>
      </c>
      <c r="V216" s="7">
        <v>32.92</v>
      </c>
      <c r="W216" s="7">
        <v>33.56</v>
      </c>
      <c r="X216" s="10">
        <f t="shared" ref="X216" si="1725">MIN(V216,W216)</f>
        <v>32.92</v>
      </c>
      <c r="Y216" s="11">
        <f t="shared" si="1699"/>
        <v>0</v>
      </c>
      <c r="Z216" s="7">
        <v>33.880000000000003</v>
      </c>
      <c r="AA216" s="7">
        <v>34.46</v>
      </c>
      <c r="AB216" s="10">
        <f t="shared" ref="AB216" si="1726">MIN(Z216,AA216)</f>
        <v>33.880000000000003</v>
      </c>
      <c r="AC216" s="11">
        <f t="shared" si="1701"/>
        <v>0</v>
      </c>
      <c r="AD216" s="7">
        <f t="shared" ref="AD216" si="1727">Z216</f>
        <v>33.880000000000003</v>
      </c>
      <c r="AE216" s="7">
        <f t="shared" ref="AE216" si="1728">AA216</f>
        <v>34.46</v>
      </c>
      <c r="AF216" s="10">
        <f t="shared" ref="AF216" si="1729">MIN(AD216,AE216)</f>
        <v>33.880000000000003</v>
      </c>
      <c r="AG216" s="11">
        <f t="shared" si="1705"/>
        <v>0</v>
      </c>
    </row>
    <row r="217" spans="1:33" ht="16.95" customHeight="1" x14ac:dyDescent="0.25">
      <c r="A217" s="1">
        <f t="shared" si="1665"/>
        <v>44792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7"/>
      <c r="O217" s="7"/>
      <c r="P217" s="10"/>
      <c r="Q217" s="11"/>
      <c r="R217" s="7">
        <v>33.08</v>
      </c>
      <c r="S217" s="7">
        <v>33.86</v>
      </c>
      <c r="T217" s="10">
        <f t="shared" ref="T217" si="1730">MIN(R217,S217)</f>
        <v>33.08</v>
      </c>
      <c r="U217" s="11">
        <f t="shared" si="1697"/>
        <v>0</v>
      </c>
      <c r="V217" s="7">
        <v>33.08</v>
      </c>
      <c r="W217" s="7">
        <v>33.86</v>
      </c>
      <c r="X217" s="10">
        <f t="shared" ref="X217" si="1731">MIN(V217,W217)</f>
        <v>33.08</v>
      </c>
      <c r="Y217" s="11">
        <f t="shared" si="1699"/>
        <v>0</v>
      </c>
      <c r="Z217" s="7">
        <v>33.880000000000003</v>
      </c>
      <c r="AA217" s="7">
        <v>34.46</v>
      </c>
      <c r="AB217" s="10">
        <f t="shared" ref="AB217" si="1732">MIN(Z217,AA217)</f>
        <v>33.880000000000003</v>
      </c>
      <c r="AC217" s="11">
        <f t="shared" si="1701"/>
        <v>0</v>
      </c>
      <c r="AD217" s="7">
        <f t="shared" ref="AD217" si="1733">Z217</f>
        <v>33.880000000000003</v>
      </c>
      <c r="AE217" s="7">
        <f t="shared" ref="AE217" si="1734">AA217</f>
        <v>34.46</v>
      </c>
      <c r="AF217" s="10">
        <f t="shared" ref="AF217" si="1735">MIN(AD217,AE217)</f>
        <v>33.880000000000003</v>
      </c>
      <c r="AG217" s="11">
        <f t="shared" si="1705"/>
        <v>0</v>
      </c>
    </row>
    <row r="218" spans="1:33" ht="16.95" customHeight="1" x14ac:dyDescent="0.25">
      <c r="A218" s="1">
        <f t="shared" si="1665"/>
        <v>44785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7"/>
      <c r="O218" s="7"/>
      <c r="P218" s="10"/>
      <c r="Q218" s="11"/>
      <c r="R218" s="7">
        <v>33.130000000000003</v>
      </c>
      <c r="S218" s="7">
        <v>34.1</v>
      </c>
      <c r="T218" s="10">
        <f t="shared" ref="T218" si="1736">MIN(R218,S218)</f>
        <v>33.130000000000003</v>
      </c>
      <c r="U218" s="11">
        <f t="shared" si="1697"/>
        <v>0</v>
      </c>
      <c r="V218" s="7">
        <v>33.130000000000003</v>
      </c>
      <c r="W218" s="7">
        <v>34.1</v>
      </c>
      <c r="X218" s="10">
        <f t="shared" ref="X218" si="1737">MIN(V218,W218)</f>
        <v>33.130000000000003</v>
      </c>
      <c r="Y218" s="11">
        <f t="shared" si="1699"/>
        <v>0</v>
      </c>
      <c r="Z218" s="7">
        <v>33.880000000000003</v>
      </c>
      <c r="AA218" s="7">
        <v>34.46</v>
      </c>
      <c r="AB218" s="10">
        <f t="shared" ref="AB218" si="1738">MIN(Z218,AA218)</f>
        <v>33.880000000000003</v>
      </c>
      <c r="AC218" s="11">
        <f t="shared" si="1701"/>
        <v>0</v>
      </c>
      <c r="AD218" s="7">
        <f t="shared" ref="AD218" si="1739">Z218</f>
        <v>33.880000000000003</v>
      </c>
      <c r="AE218" s="7">
        <f t="shared" ref="AE218" si="1740">AA218</f>
        <v>34.46</v>
      </c>
      <c r="AF218" s="10">
        <f t="shared" ref="AF218" si="1741">MIN(AD218,AE218)</f>
        <v>33.880000000000003</v>
      </c>
      <c r="AG218" s="11">
        <f t="shared" si="1705"/>
        <v>0</v>
      </c>
    </row>
    <row r="219" spans="1:33" ht="16.95" customHeight="1" x14ac:dyDescent="0.25">
      <c r="A219" s="1">
        <f t="shared" si="1665"/>
        <v>44778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7"/>
      <c r="O219" s="7"/>
      <c r="P219" s="10"/>
      <c r="Q219" s="11"/>
      <c r="R219" s="7">
        <v>34.130000000000003</v>
      </c>
      <c r="S219" s="7">
        <v>34.21</v>
      </c>
      <c r="T219" s="10">
        <f t="shared" ref="T219" si="1742">MIN(R219,S219)</f>
        <v>34.130000000000003</v>
      </c>
      <c r="U219" s="11">
        <f t="shared" si="1697"/>
        <v>0</v>
      </c>
      <c r="V219" s="7">
        <v>34.130000000000003</v>
      </c>
      <c r="W219" s="7">
        <v>34.21</v>
      </c>
      <c r="X219" s="10">
        <f t="shared" ref="X219" si="1743">MIN(V219,W219)</f>
        <v>34.130000000000003</v>
      </c>
      <c r="Y219" s="11">
        <f t="shared" si="1699"/>
        <v>0</v>
      </c>
      <c r="Z219" s="7">
        <v>33.880000000000003</v>
      </c>
      <c r="AA219" s="7">
        <v>34.46</v>
      </c>
      <c r="AB219" s="10">
        <f t="shared" ref="AB219" si="1744">MIN(Z219,AA219)</f>
        <v>33.880000000000003</v>
      </c>
      <c r="AC219" s="11">
        <f t="shared" si="1701"/>
        <v>0</v>
      </c>
      <c r="AD219" s="7">
        <f t="shared" ref="AD219" si="1745">Z219</f>
        <v>33.880000000000003</v>
      </c>
      <c r="AE219" s="7">
        <f t="shared" ref="AE219" si="1746">AA219</f>
        <v>34.46</v>
      </c>
      <c r="AF219" s="10">
        <f t="shared" ref="AF219" si="1747">MIN(AD219,AE219)</f>
        <v>33.880000000000003</v>
      </c>
      <c r="AG219" s="11">
        <f t="shared" si="1705"/>
        <v>0</v>
      </c>
    </row>
    <row r="220" spans="1:33" ht="16.95" customHeight="1" x14ac:dyDescent="0.25">
      <c r="A220" s="1">
        <f t="shared" si="1665"/>
        <v>44771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7"/>
      <c r="O220" s="7"/>
      <c r="P220" s="10"/>
      <c r="Q220" s="11"/>
      <c r="R220" s="7">
        <v>33.880000000000003</v>
      </c>
      <c r="S220" s="7">
        <v>34.46</v>
      </c>
      <c r="T220" s="10">
        <f t="shared" ref="T220" si="1748">MIN(R220,S220)</f>
        <v>33.880000000000003</v>
      </c>
      <c r="U220" s="11">
        <f t="shared" si="1697"/>
        <v>0</v>
      </c>
      <c r="V220" s="7">
        <v>33.880000000000003</v>
      </c>
      <c r="W220" s="7">
        <v>34.46</v>
      </c>
      <c r="X220" s="10">
        <f t="shared" ref="X220" si="1749">MIN(V220,W220)</f>
        <v>33.880000000000003</v>
      </c>
      <c r="Y220" s="11">
        <f t="shared" si="1699"/>
        <v>0</v>
      </c>
      <c r="Z220" s="7">
        <v>33.880000000000003</v>
      </c>
      <c r="AA220" s="7">
        <v>34.46</v>
      </c>
      <c r="AB220" s="10">
        <f t="shared" ref="AB220" si="1750">MIN(Z220,AA220)</f>
        <v>33.880000000000003</v>
      </c>
      <c r="AC220" s="11">
        <f t="shared" si="1701"/>
        <v>0</v>
      </c>
      <c r="AD220" s="7">
        <f t="shared" ref="AD220" si="1751">Z220</f>
        <v>33.880000000000003</v>
      </c>
      <c r="AE220" s="7">
        <f t="shared" ref="AE220" si="1752">AA220</f>
        <v>34.46</v>
      </c>
      <c r="AF220" s="10">
        <f t="shared" ref="AF220" si="1753">MIN(AD220,AE220)</f>
        <v>33.880000000000003</v>
      </c>
      <c r="AG220" s="11">
        <f t="shared" si="1705"/>
        <v>0</v>
      </c>
    </row>
    <row r="221" spans="1:33" ht="16.95" customHeight="1" x14ac:dyDescent="0.25">
      <c r="A221" s="1">
        <f t="shared" si="1665"/>
        <v>44764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7"/>
      <c r="O221" s="7"/>
      <c r="P221" s="10"/>
      <c r="Q221" s="11"/>
      <c r="R221" s="7">
        <v>34.380000000000003</v>
      </c>
      <c r="S221" s="7">
        <v>34.770000000000003</v>
      </c>
      <c r="T221" s="10">
        <f t="shared" ref="T221" si="1754">MIN(R221,S221)</f>
        <v>34.380000000000003</v>
      </c>
      <c r="U221" s="11">
        <f t="shared" si="1697"/>
        <v>0</v>
      </c>
      <c r="V221" s="7">
        <v>34.380000000000003</v>
      </c>
      <c r="W221" s="7">
        <v>34.770000000000003</v>
      </c>
      <c r="X221" s="10">
        <f t="shared" ref="X221" si="1755">MIN(V221,W221)</f>
        <v>34.380000000000003</v>
      </c>
      <c r="Y221" s="11">
        <f t="shared" si="1699"/>
        <v>0</v>
      </c>
      <c r="Z221" s="7">
        <v>34.380000000000003</v>
      </c>
      <c r="AA221" s="7">
        <v>34.770000000000003</v>
      </c>
      <c r="AB221" s="10">
        <f t="shared" ref="AB221" si="1756">MIN(Z221,AA221)</f>
        <v>34.380000000000003</v>
      </c>
      <c r="AC221" s="11">
        <f t="shared" si="1701"/>
        <v>0</v>
      </c>
      <c r="AD221" s="7">
        <f t="shared" ref="AD221" si="1757">Z221</f>
        <v>34.380000000000003</v>
      </c>
      <c r="AE221" s="7">
        <f t="shared" ref="AE221" si="1758">AA221</f>
        <v>34.770000000000003</v>
      </c>
      <c r="AF221" s="10">
        <f t="shared" ref="AF221" si="1759">MIN(AD221,AE221)</f>
        <v>34.380000000000003</v>
      </c>
      <c r="AG221" s="11">
        <f t="shared" si="1705"/>
        <v>0</v>
      </c>
    </row>
    <row r="222" spans="1:33" ht="16.95" customHeight="1" x14ac:dyDescent="0.25">
      <c r="A222" s="1">
        <f t="shared" si="1665"/>
        <v>44757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7"/>
      <c r="O222" s="7"/>
      <c r="P222" s="10"/>
      <c r="Q222" s="11"/>
      <c r="R222" s="7">
        <v>34.130000000000003</v>
      </c>
      <c r="S222" s="7">
        <v>35.1</v>
      </c>
      <c r="T222" s="10">
        <f t="shared" ref="T222" si="1760">MIN(R222,S222)</f>
        <v>34.130000000000003</v>
      </c>
      <c r="U222" s="11">
        <f t="shared" si="1697"/>
        <v>0</v>
      </c>
      <c r="V222" s="7">
        <v>34.130000000000003</v>
      </c>
      <c r="W222" s="7">
        <v>35.1</v>
      </c>
      <c r="X222" s="10">
        <f t="shared" ref="X222" si="1761">MIN(V222,W222)</f>
        <v>34.130000000000003</v>
      </c>
      <c r="Y222" s="11">
        <f t="shared" si="1699"/>
        <v>0</v>
      </c>
      <c r="Z222" s="7">
        <v>34.130000000000003</v>
      </c>
      <c r="AA222" s="7">
        <v>35.1</v>
      </c>
      <c r="AB222" s="10">
        <f t="shared" ref="AB222" si="1762">MIN(Z222,AA222)</f>
        <v>34.130000000000003</v>
      </c>
      <c r="AC222" s="11">
        <f t="shared" si="1701"/>
        <v>0</v>
      </c>
      <c r="AD222" s="7">
        <f t="shared" ref="AD222" si="1763">Z222</f>
        <v>34.130000000000003</v>
      </c>
      <c r="AE222" s="7">
        <f t="shared" ref="AE222" si="1764">AA222</f>
        <v>35.1</v>
      </c>
      <c r="AF222" s="10">
        <f t="shared" ref="AF222" si="1765">MIN(AD222,AE222)</f>
        <v>34.130000000000003</v>
      </c>
      <c r="AG222" s="11">
        <f t="shared" si="1705"/>
        <v>0</v>
      </c>
    </row>
    <row r="223" spans="1:33" ht="16.95" customHeight="1" x14ac:dyDescent="0.25">
      <c r="A223" s="1">
        <f t="shared" si="1665"/>
        <v>44750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7"/>
      <c r="O223" s="7"/>
      <c r="P223" s="10"/>
      <c r="Q223" s="11"/>
      <c r="R223" s="7">
        <v>34.380000000000003</v>
      </c>
      <c r="S223" s="7">
        <v>35.35</v>
      </c>
      <c r="T223" s="10">
        <f t="shared" ref="T223" si="1766">MIN(R223,S223)</f>
        <v>34.380000000000003</v>
      </c>
      <c r="U223" s="11">
        <f t="shared" si="1697"/>
        <v>0</v>
      </c>
      <c r="V223" s="7">
        <v>34.380000000000003</v>
      </c>
      <c r="W223" s="7">
        <v>35.35</v>
      </c>
      <c r="X223" s="10">
        <f t="shared" ref="X223" si="1767">MIN(V223,W223)</f>
        <v>34.380000000000003</v>
      </c>
      <c r="Y223" s="11">
        <f t="shared" si="1699"/>
        <v>0</v>
      </c>
      <c r="Z223" s="7">
        <v>34.380000000000003</v>
      </c>
      <c r="AA223" s="7">
        <v>35.35</v>
      </c>
      <c r="AB223" s="10">
        <f t="shared" ref="AB223" si="1768">MIN(Z223,AA223)</f>
        <v>34.380000000000003</v>
      </c>
      <c r="AC223" s="11">
        <f t="shared" si="1701"/>
        <v>0</v>
      </c>
      <c r="AD223" s="7">
        <f t="shared" ref="AD223" si="1769">Z223</f>
        <v>34.380000000000003</v>
      </c>
      <c r="AE223" s="7">
        <f t="shared" ref="AE223" si="1770">AA223</f>
        <v>35.35</v>
      </c>
      <c r="AF223" s="10">
        <f t="shared" ref="AF223" si="1771">MIN(AD223,AE223)</f>
        <v>34.380000000000003</v>
      </c>
      <c r="AG223" s="11">
        <f t="shared" si="1705"/>
        <v>0</v>
      </c>
    </row>
    <row r="224" spans="1:33" ht="16.95" customHeight="1" x14ac:dyDescent="0.25">
      <c r="A224" s="1">
        <f t="shared" si="1665"/>
        <v>44743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7"/>
      <c r="O224" s="7"/>
      <c r="P224" s="10"/>
      <c r="Q224" s="11"/>
      <c r="R224" s="7">
        <v>34.880000000000003</v>
      </c>
      <c r="S224" s="7">
        <v>35.49</v>
      </c>
      <c r="T224" s="10">
        <f t="shared" ref="T224" si="1772">MIN(R224,S224)</f>
        <v>34.880000000000003</v>
      </c>
      <c r="U224" s="11">
        <f t="shared" si="1697"/>
        <v>0</v>
      </c>
      <c r="V224" s="7">
        <v>34.880000000000003</v>
      </c>
      <c r="W224" s="7">
        <v>35.49</v>
      </c>
      <c r="X224" s="10">
        <f t="shared" ref="X224" si="1773">MIN(V224,W224)</f>
        <v>34.880000000000003</v>
      </c>
      <c r="Y224" s="11">
        <f t="shared" si="1699"/>
        <v>0</v>
      </c>
      <c r="Z224" s="7">
        <v>34.880000000000003</v>
      </c>
      <c r="AA224" s="7">
        <v>35.49</v>
      </c>
      <c r="AB224" s="10">
        <f t="shared" ref="AB224" si="1774">MIN(Z224,AA224)</f>
        <v>34.880000000000003</v>
      </c>
      <c r="AC224" s="11">
        <f t="shared" si="1701"/>
        <v>0</v>
      </c>
      <c r="AD224" s="7">
        <f t="shared" ref="AD224" si="1775">Z224</f>
        <v>34.880000000000003</v>
      </c>
      <c r="AE224" s="7">
        <f t="shared" ref="AE224" si="1776">AA224</f>
        <v>35.49</v>
      </c>
      <c r="AF224" s="10">
        <f t="shared" ref="AF224" si="1777">MIN(AD224,AE224)</f>
        <v>34.880000000000003</v>
      </c>
      <c r="AG224" s="11">
        <f t="shared" si="1705"/>
        <v>0</v>
      </c>
    </row>
    <row r="225" spans="1:33" ht="16.95" customHeight="1" x14ac:dyDescent="0.25">
      <c r="A225" s="1">
        <f t="shared" si="1665"/>
        <v>44736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7"/>
      <c r="O225" s="7"/>
      <c r="P225" s="10"/>
      <c r="Q225" s="11"/>
      <c r="R225" s="7">
        <v>35.630000000000003</v>
      </c>
      <c r="S225" s="7">
        <v>35.53</v>
      </c>
      <c r="T225" s="10">
        <f t="shared" ref="T225" si="1778">MIN(R225,S225)</f>
        <v>35.53</v>
      </c>
      <c r="U225" s="11">
        <f t="shared" si="1697"/>
        <v>0</v>
      </c>
      <c r="V225" s="7">
        <v>35.630000000000003</v>
      </c>
      <c r="W225" s="7">
        <v>35.53</v>
      </c>
      <c r="X225" s="10">
        <f t="shared" ref="X225" si="1779">MIN(V225,W225)</f>
        <v>35.53</v>
      </c>
      <c r="Y225" s="11">
        <f t="shared" si="1699"/>
        <v>0</v>
      </c>
      <c r="Z225" s="7">
        <v>35.630000000000003</v>
      </c>
      <c r="AA225" s="7">
        <v>35.53</v>
      </c>
      <c r="AB225" s="10">
        <f t="shared" ref="AB225" si="1780">MIN(Z225,AA225)</f>
        <v>35.53</v>
      </c>
      <c r="AC225" s="11">
        <f t="shared" si="1701"/>
        <v>0</v>
      </c>
      <c r="AD225" s="7">
        <f t="shared" ref="AD225" si="1781">Z225</f>
        <v>35.630000000000003</v>
      </c>
      <c r="AE225" s="7">
        <f t="shared" ref="AE225" si="1782">AA225</f>
        <v>35.53</v>
      </c>
      <c r="AF225" s="10">
        <f t="shared" ref="AF225" si="1783">MIN(AD225,AE225)</f>
        <v>35.53</v>
      </c>
      <c r="AG225" s="11">
        <f t="shared" si="1705"/>
        <v>0</v>
      </c>
    </row>
    <row r="226" spans="1:33" ht="16.95" customHeight="1" x14ac:dyDescent="0.25">
      <c r="A226" s="1">
        <f t="shared" si="1665"/>
        <v>44729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7"/>
      <c r="O226" s="7"/>
      <c r="P226" s="10"/>
      <c r="Q226" s="11"/>
      <c r="R226" s="7">
        <v>35.630000000000003</v>
      </c>
      <c r="S226" s="7">
        <v>35.65</v>
      </c>
      <c r="T226" s="10">
        <f t="shared" ref="T226" si="1784">MIN(R226,S226)</f>
        <v>35.630000000000003</v>
      </c>
      <c r="U226" s="11">
        <f t="shared" si="1697"/>
        <v>0</v>
      </c>
      <c r="V226" s="7">
        <v>35.630000000000003</v>
      </c>
      <c r="W226" s="7">
        <v>35.65</v>
      </c>
      <c r="X226" s="10">
        <f t="shared" ref="X226" si="1785">MIN(V226,W226)</f>
        <v>35.630000000000003</v>
      </c>
      <c r="Y226" s="11">
        <f t="shared" si="1699"/>
        <v>0</v>
      </c>
      <c r="Z226" s="7">
        <v>35.630000000000003</v>
      </c>
      <c r="AA226" s="7">
        <v>35.65</v>
      </c>
      <c r="AB226" s="10">
        <f t="shared" ref="AB226" si="1786">MIN(Z226,AA226)</f>
        <v>35.630000000000003</v>
      </c>
      <c r="AC226" s="11">
        <f t="shared" si="1701"/>
        <v>0</v>
      </c>
      <c r="AD226" s="7">
        <f t="shared" ref="AD226" si="1787">Z226</f>
        <v>35.630000000000003</v>
      </c>
      <c r="AE226" s="7">
        <f t="shared" ref="AE226" si="1788">AA226</f>
        <v>35.65</v>
      </c>
      <c r="AF226" s="10">
        <f t="shared" ref="AF226" si="1789">MIN(AD226,AE226)</f>
        <v>35.630000000000003</v>
      </c>
      <c r="AG226" s="11">
        <f t="shared" si="1705"/>
        <v>0</v>
      </c>
    </row>
    <row r="227" spans="1:33" ht="16.95" customHeight="1" x14ac:dyDescent="0.25">
      <c r="A227" s="1">
        <f t="shared" si="1665"/>
        <v>44722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7"/>
      <c r="O227" s="7"/>
      <c r="P227" s="10"/>
      <c r="Q227" s="11"/>
      <c r="R227" s="7">
        <v>35.380000000000003</v>
      </c>
      <c r="S227" s="7">
        <v>35.799999999999997</v>
      </c>
      <c r="T227" s="10">
        <f t="shared" ref="T227" si="1790">MIN(R227,S227)</f>
        <v>35.380000000000003</v>
      </c>
      <c r="U227" s="11">
        <f t="shared" si="1697"/>
        <v>0</v>
      </c>
      <c r="V227" s="7">
        <v>35.380000000000003</v>
      </c>
      <c r="W227" s="7">
        <v>35.799999999999997</v>
      </c>
      <c r="X227" s="10">
        <f t="shared" ref="X227" si="1791">MIN(V227,W227)</f>
        <v>35.380000000000003</v>
      </c>
      <c r="Y227" s="11">
        <f t="shared" si="1699"/>
        <v>0</v>
      </c>
      <c r="Z227" s="7">
        <v>35.380000000000003</v>
      </c>
      <c r="AA227" s="7">
        <v>35.799999999999997</v>
      </c>
      <c r="AB227" s="10">
        <f t="shared" ref="AB227" si="1792">MIN(Z227,AA227)</f>
        <v>35.380000000000003</v>
      </c>
      <c r="AC227" s="11">
        <f t="shared" si="1701"/>
        <v>0</v>
      </c>
      <c r="AD227" s="7">
        <f t="shared" ref="AD227" si="1793">Z227</f>
        <v>35.380000000000003</v>
      </c>
      <c r="AE227" s="7">
        <f t="shared" ref="AE227" si="1794">AA227</f>
        <v>35.799999999999997</v>
      </c>
      <c r="AF227" s="10">
        <f t="shared" ref="AF227" si="1795">MIN(AD227,AE227)</f>
        <v>35.380000000000003</v>
      </c>
      <c r="AG227" s="11">
        <f t="shared" si="1705"/>
        <v>0</v>
      </c>
    </row>
    <row r="228" spans="1:33" ht="16.95" customHeight="1" x14ac:dyDescent="0.25">
      <c r="A228" s="1">
        <f t="shared" si="1665"/>
        <v>44715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7"/>
      <c r="O228" s="7"/>
      <c r="P228" s="10"/>
      <c r="Q228" s="11"/>
      <c r="R228" s="7">
        <v>35.380000000000003</v>
      </c>
      <c r="S228" s="7">
        <v>35.909999999999997</v>
      </c>
      <c r="T228" s="10">
        <f t="shared" ref="T228" si="1796">MIN(R228,S228)</f>
        <v>35.380000000000003</v>
      </c>
      <c r="U228" s="11">
        <f t="shared" si="1697"/>
        <v>0</v>
      </c>
      <c r="V228" s="7">
        <v>35.380000000000003</v>
      </c>
      <c r="W228" s="7">
        <v>35.909999999999997</v>
      </c>
      <c r="X228" s="10">
        <f t="shared" ref="X228" si="1797">MIN(V228,W228)</f>
        <v>35.380000000000003</v>
      </c>
      <c r="Y228" s="11">
        <f t="shared" si="1699"/>
        <v>0</v>
      </c>
      <c r="Z228" s="7">
        <v>35.380000000000003</v>
      </c>
      <c r="AA228" s="7">
        <v>35.909999999999997</v>
      </c>
      <c r="AB228" s="10">
        <f t="shared" ref="AB228" si="1798">MIN(Z228,AA228)</f>
        <v>35.380000000000003</v>
      </c>
      <c r="AC228" s="11">
        <f t="shared" si="1701"/>
        <v>0</v>
      </c>
      <c r="AD228" s="7">
        <f t="shared" ref="AD228" si="1799">Z228</f>
        <v>35.380000000000003</v>
      </c>
      <c r="AE228" s="7">
        <f t="shared" ref="AE228" si="1800">AA228</f>
        <v>35.909999999999997</v>
      </c>
      <c r="AF228" s="10">
        <f t="shared" ref="AF228" si="1801">MIN(AD228,AE228)</f>
        <v>35.380000000000003</v>
      </c>
      <c r="AG228" s="11">
        <f t="shared" si="1705"/>
        <v>0</v>
      </c>
    </row>
    <row r="229" spans="1:33" ht="16.95" customHeight="1" x14ac:dyDescent="0.25">
      <c r="A229" s="1">
        <f t="shared" si="1665"/>
        <v>44708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7"/>
      <c r="O229" s="7"/>
      <c r="P229" s="10"/>
      <c r="Q229" s="11"/>
      <c r="R229" s="7"/>
      <c r="S229" s="7"/>
      <c r="T229" s="10"/>
      <c r="U229" s="11"/>
      <c r="V229" s="7">
        <v>35.630000000000003</v>
      </c>
      <c r="W229" s="7">
        <v>35.92</v>
      </c>
      <c r="X229" s="10">
        <f t="shared" ref="X229" si="1802">MIN(V229,W229)</f>
        <v>35.630000000000003</v>
      </c>
      <c r="Y229" s="11">
        <f t="shared" si="1699"/>
        <v>0</v>
      </c>
      <c r="Z229" s="7">
        <v>35.630000000000003</v>
      </c>
      <c r="AA229" s="7">
        <v>35.92</v>
      </c>
      <c r="AB229" s="10">
        <f t="shared" ref="AB229" si="1803">MIN(Z229,AA229)</f>
        <v>35.630000000000003</v>
      </c>
      <c r="AC229" s="11">
        <f t="shared" si="1701"/>
        <v>0</v>
      </c>
      <c r="AD229" s="7">
        <f t="shared" ref="AD229" si="1804">Z229</f>
        <v>35.630000000000003</v>
      </c>
      <c r="AE229" s="7">
        <f t="shared" ref="AE229" si="1805">AA229</f>
        <v>35.92</v>
      </c>
      <c r="AF229" s="10">
        <f t="shared" ref="AF229" si="1806">MIN(AD229,AE229)</f>
        <v>35.630000000000003</v>
      </c>
      <c r="AG229" s="11">
        <f t="shared" si="1705"/>
        <v>0</v>
      </c>
    </row>
    <row r="230" spans="1:33" ht="16.95" customHeight="1" x14ac:dyDescent="0.25">
      <c r="A230" s="1">
        <f t="shared" si="1665"/>
        <v>44701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7"/>
      <c r="O230" s="7"/>
      <c r="P230" s="10"/>
      <c r="Q230" s="11"/>
      <c r="R230" s="7"/>
      <c r="S230" s="7"/>
      <c r="T230" s="10"/>
      <c r="U230" s="11"/>
      <c r="V230" s="7">
        <v>36.130000000000003</v>
      </c>
      <c r="W230" s="7">
        <v>35.81</v>
      </c>
      <c r="X230" s="10">
        <f t="shared" ref="X230" si="1807">MIN(V230,W230)</f>
        <v>35.81</v>
      </c>
      <c r="Y230" s="11">
        <f t="shared" si="1699"/>
        <v>0</v>
      </c>
      <c r="Z230" s="7">
        <v>36.130000000000003</v>
      </c>
      <c r="AA230" s="7">
        <v>35.81</v>
      </c>
      <c r="AB230" s="10">
        <f t="shared" ref="AB230" si="1808">MIN(Z230,AA230)</f>
        <v>35.81</v>
      </c>
      <c r="AC230" s="11">
        <f t="shared" si="1701"/>
        <v>0</v>
      </c>
      <c r="AD230" s="7">
        <f t="shared" ref="AD230" si="1809">Z230</f>
        <v>36.130000000000003</v>
      </c>
      <c r="AE230" s="7">
        <f t="shared" ref="AE230" si="1810">AA230</f>
        <v>35.81</v>
      </c>
      <c r="AF230" s="10">
        <f t="shared" ref="AF230" si="1811">MIN(AD230,AE230)</f>
        <v>35.81</v>
      </c>
      <c r="AG230" s="11">
        <f t="shared" si="1705"/>
        <v>0</v>
      </c>
    </row>
    <row r="231" spans="1:33" ht="16.95" customHeight="1" x14ac:dyDescent="0.25">
      <c r="A231" s="1">
        <f t="shared" si="1665"/>
        <v>44694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7"/>
      <c r="O231" s="7"/>
      <c r="P231" s="10"/>
      <c r="Q231" s="11"/>
      <c r="R231" s="7"/>
      <c r="S231" s="7"/>
      <c r="T231" s="10"/>
      <c r="U231" s="11"/>
      <c r="V231" s="7">
        <v>36.130000000000003</v>
      </c>
      <c r="W231" s="7">
        <v>35.630000000000003</v>
      </c>
      <c r="X231" s="10">
        <f t="shared" ref="X231" si="1812">MIN(V231,W231)</f>
        <v>35.630000000000003</v>
      </c>
      <c r="Y231" s="11">
        <f t="shared" si="1699"/>
        <v>0</v>
      </c>
      <c r="Z231" s="7">
        <v>36.130000000000003</v>
      </c>
      <c r="AA231" s="7">
        <v>35.630000000000003</v>
      </c>
      <c r="AB231" s="10">
        <f t="shared" ref="AB231" si="1813">MIN(Z231,AA231)</f>
        <v>35.630000000000003</v>
      </c>
      <c r="AC231" s="11">
        <f t="shared" si="1701"/>
        <v>0</v>
      </c>
      <c r="AD231" s="7">
        <f t="shared" ref="AD231" si="1814">Z231</f>
        <v>36.130000000000003</v>
      </c>
      <c r="AE231" s="7">
        <f t="shared" ref="AE231" si="1815">AA231</f>
        <v>35.630000000000003</v>
      </c>
      <c r="AF231" s="10">
        <f t="shared" ref="AF231" si="1816">MIN(AD231,AE231)</f>
        <v>35.630000000000003</v>
      </c>
      <c r="AG231" s="11">
        <f t="shared" si="1705"/>
        <v>0</v>
      </c>
    </row>
    <row r="232" spans="1:33" ht="16.95" customHeight="1" x14ac:dyDescent="0.25">
      <c r="A232" s="1">
        <f t="shared" si="1665"/>
        <v>44687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7"/>
      <c r="O232" s="7"/>
      <c r="P232" s="10"/>
      <c r="Q232" s="11"/>
      <c r="R232" s="7"/>
      <c r="S232" s="7"/>
      <c r="T232" s="10"/>
      <c r="U232" s="11"/>
      <c r="V232" s="7">
        <v>35.880000000000003</v>
      </c>
      <c r="W232" s="7">
        <v>35.46</v>
      </c>
      <c r="X232" s="10">
        <f t="shared" ref="X232" si="1817">MIN(V232,W232)</f>
        <v>35.46</v>
      </c>
      <c r="Y232" s="11">
        <f t="shared" si="1699"/>
        <v>0</v>
      </c>
      <c r="Z232" s="7">
        <v>35.880000000000003</v>
      </c>
      <c r="AA232" s="7">
        <v>35.46</v>
      </c>
      <c r="AB232" s="10">
        <f t="shared" ref="AB232" si="1818">MIN(Z232,AA232)</f>
        <v>35.46</v>
      </c>
      <c r="AC232" s="11">
        <f t="shared" si="1701"/>
        <v>0</v>
      </c>
      <c r="AD232" s="7">
        <f t="shared" ref="AD232" si="1819">Z232</f>
        <v>35.880000000000003</v>
      </c>
      <c r="AE232" s="7">
        <f t="shared" ref="AE232" si="1820">AA232</f>
        <v>35.46</v>
      </c>
      <c r="AF232" s="10">
        <f t="shared" ref="AF232" si="1821">MIN(AD232,AE232)</f>
        <v>35.46</v>
      </c>
      <c r="AG232" s="11">
        <f t="shared" si="1705"/>
        <v>0</v>
      </c>
    </row>
    <row r="233" spans="1:33" ht="16.95" customHeight="1" x14ac:dyDescent="0.25">
      <c r="A233" s="1">
        <f t="shared" si="1665"/>
        <v>44680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7"/>
      <c r="O233" s="7"/>
      <c r="P233" s="10"/>
      <c r="Q233" s="11"/>
      <c r="R233" s="7"/>
      <c r="S233" s="7"/>
      <c r="T233" s="10"/>
      <c r="U233" s="11"/>
      <c r="V233" s="7">
        <v>35.630000000000003</v>
      </c>
      <c r="W233" s="7">
        <v>35.46</v>
      </c>
      <c r="X233" s="10">
        <f t="shared" ref="X233" si="1822">MIN(V233,W233)</f>
        <v>35.46</v>
      </c>
      <c r="Y233" s="11">
        <f t="shared" si="1699"/>
        <v>0</v>
      </c>
      <c r="Z233" s="7">
        <v>35.630000000000003</v>
      </c>
      <c r="AA233" s="7">
        <v>35.46</v>
      </c>
      <c r="AB233" s="10">
        <f t="shared" ref="AB233" si="1823">MIN(Z233,AA233)</f>
        <v>35.46</v>
      </c>
      <c r="AC233" s="11">
        <f t="shared" si="1701"/>
        <v>0</v>
      </c>
      <c r="AD233" s="7">
        <f t="shared" ref="AD233" si="1824">Z233</f>
        <v>35.630000000000003</v>
      </c>
      <c r="AE233" s="7">
        <f t="shared" ref="AE233" si="1825">AA233</f>
        <v>35.46</v>
      </c>
      <c r="AF233" s="10">
        <f t="shared" ref="AF233" si="1826">MIN(AD233,AE233)</f>
        <v>35.46</v>
      </c>
      <c r="AG233" s="11">
        <f t="shared" si="1705"/>
        <v>0</v>
      </c>
    </row>
    <row r="234" spans="1:33" ht="16.95" customHeight="1" x14ac:dyDescent="0.25">
      <c r="A234" s="1">
        <f t="shared" si="1665"/>
        <v>44673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7"/>
      <c r="O234" s="7"/>
      <c r="P234" s="10"/>
      <c r="Q234" s="11"/>
      <c r="R234" s="7"/>
      <c r="S234" s="7"/>
      <c r="T234" s="10"/>
      <c r="U234" s="11"/>
      <c r="V234" s="7">
        <v>35.630000000000003</v>
      </c>
      <c r="W234" s="7">
        <v>35.520000000000003</v>
      </c>
      <c r="X234" s="10">
        <f t="shared" ref="X234" si="1827">MIN(V234,W234)</f>
        <v>35.520000000000003</v>
      </c>
      <c r="Y234" s="11">
        <f t="shared" si="1699"/>
        <v>0</v>
      </c>
      <c r="Z234" s="7">
        <v>35.630000000000003</v>
      </c>
      <c r="AA234" s="7">
        <v>35.520000000000003</v>
      </c>
      <c r="AB234" s="10">
        <f t="shared" ref="AB234" si="1828">MIN(Z234,AA234)</f>
        <v>35.520000000000003</v>
      </c>
      <c r="AC234" s="11">
        <f t="shared" si="1701"/>
        <v>0</v>
      </c>
      <c r="AD234" s="7">
        <f t="shared" ref="AD234" si="1829">Z234</f>
        <v>35.630000000000003</v>
      </c>
      <c r="AE234" s="7">
        <f t="shared" ref="AE234" si="1830">AA234</f>
        <v>35.520000000000003</v>
      </c>
      <c r="AF234" s="10">
        <f t="shared" ref="AF234" si="1831">MIN(AD234,AE234)</f>
        <v>35.520000000000003</v>
      </c>
      <c r="AG234" s="11">
        <f t="shared" si="1705"/>
        <v>0</v>
      </c>
    </row>
    <row r="235" spans="1:33" ht="16.95" customHeight="1" x14ac:dyDescent="0.25">
      <c r="A235" s="1">
        <f t="shared" si="1665"/>
        <v>44666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7"/>
      <c r="O235" s="7"/>
      <c r="P235" s="10"/>
      <c r="Q235" s="11"/>
      <c r="R235" s="7"/>
      <c r="S235" s="7"/>
      <c r="T235" s="10"/>
      <c r="U235" s="11"/>
      <c r="V235" s="7">
        <v>35.380000000000003</v>
      </c>
      <c r="W235" s="7">
        <v>35.659999999999997</v>
      </c>
      <c r="X235" s="10">
        <f t="shared" ref="X235" si="1832">MIN(V235,W235)</f>
        <v>35.380000000000003</v>
      </c>
      <c r="Y235" s="11">
        <f t="shared" si="1699"/>
        <v>0</v>
      </c>
      <c r="Z235" s="7">
        <v>35.380000000000003</v>
      </c>
      <c r="AA235" s="7">
        <v>35.659999999999997</v>
      </c>
      <c r="AB235" s="10">
        <f t="shared" ref="AB235" si="1833">MIN(Z235,AA235)</f>
        <v>35.380000000000003</v>
      </c>
      <c r="AC235" s="11">
        <f t="shared" si="1701"/>
        <v>0</v>
      </c>
      <c r="AD235" s="7">
        <f t="shared" ref="AD235" si="1834">Z235</f>
        <v>35.380000000000003</v>
      </c>
      <c r="AE235" s="7">
        <f t="shared" ref="AE235" si="1835">AA235</f>
        <v>35.659999999999997</v>
      </c>
      <c r="AF235" s="10">
        <f t="shared" ref="AF235" si="1836">MIN(AD235,AE235)</f>
        <v>35.380000000000003</v>
      </c>
      <c r="AG235" s="11">
        <f t="shared" si="1705"/>
        <v>0</v>
      </c>
    </row>
    <row r="236" spans="1:33" ht="16.95" customHeight="1" x14ac:dyDescent="0.25">
      <c r="A236" s="1">
        <f t="shared" si="1665"/>
        <v>44659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7"/>
      <c r="O236" s="7"/>
      <c r="P236" s="10"/>
      <c r="Q236" s="11"/>
      <c r="R236" s="7"/>
      <c r="S236" s="7"/>
      <c r="T236" s="10"/>
      <c r="U236" s="11"/>
      <c r="V236" s="7">
        <v>35.130000000000003</v>
      </c>
      <c r="W236" s="7">
        <v>36</v>
      </c>
      <c r="X236" s="10">
        <f t="shared" ref="X236" si="1837">MIN(V236,W236)</f>
        <v>35.130000000000003</v>
      </c>
      <c r="Y236" s="11">
        <f t="shared" si="1699"/>
        <v>0</v>
      </c>
      <c r="Z236" s="7">
        <v>35.130000000000003</v>
      </c>
      <c r="AA236" s="7">
        <v>36</v>
      </c>
      <c r="AB236" s="10">
        <f t="shared" ref="AB236" si="1838">MIN(Z236,AA236)</f>
        <v>35.130000000000003</v>
      </c>
      <c r="AC236" s="11">
        <f t="shared" si="1701"/>
        <v>0</v>
      </c>
      <c r="AD236" s="7">
        <f t="shared" ref="AD236" si="1839">Z236</f>
        <v>35.130000000000003</v>
      </c>
      <c r="AE236" s="7">
        <f t="shared" ref="AE236" si="1840">AA236</f>
        <v>36</v>
      </c>
      <c r="AF236" s="10">
        <f t="shared" ref="AF236" si="1841">MIN(AD236,AE236)</f>
        <v>35.130000000000003</v>
      </c>
      <c r="AG236" s="11">
        <f t="shared" si="1705"/>
        <v>0</v>
      </c>
    </row>
    <row r="237" spans="1:33" ht="16.95" customHeight="1" x14ac:dyDescent="0.25">
      <c r="A237" s="1">
        <f t="shared" si="1665"/>
        <v>44652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7"/>
      <c r="O237" s="7"/>
      <c r="P237" s="10"/>
      <c r="Q237" s="11"/>
      <c r="R237" s="7"/>
      <c r="S237" s="7"/>
      <c r="T237" s="10"/>
      <c r="U237" s="11"/>
      <c r="V237" s="7">
        <v>35.630000000000003</v>
      </c>
      <c r="W237" s="7">
        <v>36.25</v>
      </c>
      <c r="X237" s="10">
        <f t="shared" ref="X237" si="1842">MIN(V237,W237)</f>
        <v>35.630000000000003</v>
      </c>
      <c r="Y237" s="11">
        <f t="shared" si="1699"/>
        <v>0</v>
      </c>
      <c r="Z237" s="7">
        <v>35.630000000000003</v>
      </c>
      <c r="AA237" s="7">
        <v>36.25</v>
      </c>
      <c r="AB237" s="10">
        <f t="shared" ref="AB237" si="1843">MIN(Z237,AA237)</f>
        <v>35.630000000000003</v>
      </c>
      <c r="AC237" s="11">
        <f t="shared" si="1701"/>
        <v>0</v>
      </c>
      <c r="AD237" s="7">
        <f t="shared" ref="AD237" si="1844">Z237</f>
        <v>35.630000000000003</v>
      </c>
      <c r="AE237" s="7">
        <f t="shared" ref="AE237" si="1845">AA237</f>
        <v>36.25</v>
      </c>
      <c r="AF237" s="10">
        <f t="shared" ref="AF237" si="1846">MIN(AD237,AE237)</f>
        <v>35.630000000000003</v>
      </c>
      <c r="AG237" s="11">
        <f t="shared" si="1705"/>
        <v>0</v>
      </c>
    </row>
    <row r="238" spans="1:33" ht="16.95" customHeight="1" x14ac:dyDescent="0.25">
      <c r="A238" s="1">
        <f t="shared" si="1665"/>
        <v>44645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7"/>
      <c r="O238" s="7"/>
      <c r="P238" s="10"/>
      <c r="Q238" s="11"/>
      <c r="R238" s="7"/>
      <c r="S238" s="7"/>
      <c r="T238" s="10"/>
      <c r="U238" s="11"/>
      <c r="V238" s="7">
        <v>35.880000000000003</v>
      </c>
      <c r="W238" s="7">
        <v>36.299999999999997</v>
      </c>
      <c r="X238" s="10">
        <f t="shared" ref="X238" si="1847">MIN(V238,W238)</f>
        <v>35.880000000000003</v>
      </c>
      <c r="Y238" s="11">
        <f t="shared" si="1699"/>
        <v>0</v>
      </c>
      <c r="Z238" s="7">
        <v>35.880000000000003</v>
      </c>
      <c r="AA238" s="7">
        <v>36.299999999999997</v>
      </c>
      <c r="AB238" s="10">
        <f t="shared" ref="AB238" si="1848">MIN(Z238,AA238)</f>
        <v>35.880000000000003</v>
      </c>
      <c r="AC238" s="11">
        <f t="shared" si="1701"/>
        <v>0</v>
      </c>
      <c r="AD238" s="7">
        <f t="shared" ref="AD238" si="1849">Z238</f>
        <v>35.880000000000003</v>
      </c>
      <c r="AE238" s="7">
        <f t="shared" ref="AE238" si="1850">AA238</f>
        <v>36.299999999999997</v>
      </c>
      <c r="AF238" s="10">
        <f t="shared" ref="AF238" si="1851">MIN(AD238,AE238)</f>
        <v>35.880000000000003</v>
      </c>
      <c r="AG238" s="11">
        <f t="shared" si="1705"/>
        <v>0</v>
      </c>
    </row>
    <row r="239" spans="1:33" ht="16.95" customHeight="1" x14ac:dyDescent="0.25">
      <c r="A239" s="1">
        <f t="shared" si="1665"/>
        <v>44638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7"/>
      <c r="O239" s="7"/>
      <c r="P239" s="10"/>
      <c r="Q239" s="11"/>
      <c r="R239" s="7"/>
      <c r="S239" s="7"/>
      <c r="T239" s="10"/>
      <c r="U239" s="11"/>
      <c r="V239" s="7">
        <v>35.880000000000003</v>
      </c>
      <c r="W239" s="7">
        <v>36.229999999999997</v>
      </c>
      <c r="X239" s="10">
        <f t="shared" ref="X239" si="1852">MIN(V239,W239)</f>
        <v>35.880000000000003</v>
      </c>
      <c r="Y239" s="11">
        <f t="shared" si="1699"/>
        <v>0</v>
      </c>
      <c r="Z239" s="7">
        <v>35.880000000000003</v>
      </c>
      <c r="AA239" s="7">
        <v>36.229999999999997</v>
      </c>
      <c r="AB239" s="10">
        <f t="shared" ref="AB239" si="1853">MIN(Z239,AA239)</f>
        <v>35.880000000000003</v>
      </c>
      <c r="AC239" s="11">
        <f t="shared" si="1701"/>
        <v>0</v>
      </c>
      <c r="AD239" s="7">
        <f t="shared" ref="AD239" si="1854">Z239</f>
        <v>35.880000000000003</v>
      </c>
      <c r="AE239" s="7">
        <f t="shared" ref="AE239" si="1855">AA239</f>
        <v>36.229999999999997</v>
      </c>
      <c r="AF239" s="10">
        <f t="shared" ref="AF239" si="1856">MIN(AD239,AE239)</f>
        <v>35.880000000000003</v>
      </c>
      <c r="AG239" s="11">
        <f t="shared" si="1705"/>
        <v>0</v>
      </c>
    </row>
    <row r="240" spans="1:33" ht="16.95" customHeight="1" x14ac:dyDescent="0.25">
      <c r="A240" s="1">
        <f t="shared" si="1665"/>
        <v>44631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7"/>
      <c r="O240" s="7"/>
      <c r="P240" s="10"/>
      <c r="Q240" s="11"/>
      <c r="R240" s="7"/>
      <c r="S240" s="7"/>
      <c r="T240" s="10"/>
      <c r="U240" s="11"/>
      <c r="V240" s="7">
        <v>36.630000000000003</v>
      </c>
      <c r="W240" s="7">
        <v>35.97</v>
      </c>
      <c r="X240" s="10">
        <f t="shared" ref="X240" si="1857">MIN(V240,W240)</f>
        <v>35.97</v>
      </c>
      <c r="Y240" s="11">
        <f t="shared" si="1699"/>
        <v>0</v>
      </c>
      <c r="Z240" s="7">
        <v>36.630000000000003</v>
      </c>
      <c r="AA240" s="7">
        <v>35.97</v>
      </c>
      <c r="AB240" s="10">
        <f t="shared" ref="AB240" si="1858">MIN(Z240,AA240)</f>
        <v>35.97</v>
      </c>
      <c r="AC240" s="11">
        <f t="shared" si="1701"/>
        <v>0</v>
      </c>
      <c r="AD240" s="7">
        <f t="shared" ref="AD240" si="1859">Z240</f>
        <v>36.630000000000003</v>
      </c>
      <c r="AE240" s="7">
        <f t="shared" ref="AE240" si="1860">AA240</f>
        <v>35.97</v>
      </c>
      <c r="AF240" s="10">
        <f t="shared" ref="AF240" si="1861">MIN(AD240,AE240)</f>
        <v>35.97</v>
      </c>
      <c r="AG240" s="11">
        <f t="shared" si="1705"/>
        <v>0</v>
      </c>
    </row>
    <row r="241" spans="1:33" ht="16.95" customHeight="1" x14ac:dyDescent="0.25">
      <c r="A241" s="1">
        <f t="shared" si="1665"/>
        <v>44624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7"/>
      <c r="O241" s="7"/>
      <c r="P241" s="10"/>
      <c r="Q241" s="11"/>
      <c r="R241" s="7"/>
      <c r="S241" s="7"/>
      <c r="T241" s="10"/>
      <c r="U241" s="11"/>
      <c r="V241" s="7">
        <v>36.71</v>
      </c>
      <c r="W241" s="7">
        <v>35.67</v>
      </c>
      <c r="X241" s="10">
        <f t="shared" ref="X241" si="1862">MIN(V241,W241)</f>
        <v>35.67</v>
      </c>
      <c r="Y241" s="11">
        <f t="shared" si="1699"/>
        <v>0</v>
      </c>
      <c r="Z241" s="7">
        <v>36.71</v>
      </c>
      <c r="AA241" s="7">
        <v>35.67</v>
      </c>
      <c r="AB241" s="10">
        <f t="shared" ref="AB241" si="1863">MIN(Z241,AA241)</f>
        <v>35.67</v>
      </c>
      <c r="AC241" s="11">
        <f t="shared" si="1701"/>
        <v>0</v>
      </c>
      <c r="AD241" s="7">
        <f t="shared" ref="AD241" si="1864">Z241</f>
        <v>36.71</v>
      </c>
      <c r="AE241" s="7">
        <f t="shared" ref="AE241" si="1865">AA241</f>
        <v>35.67</v>
      </c>
      <c r="AF241" s="10">
        <f t="shared" ref="AF241" si="1866">MIN(AD241,AE241)</f>
        <v>35.67</v>
      </c>
      <c r="AG241" s="11">
        <f t="shared" si="1705"/>
        <v>0</v>
      </c>
    </row>
    <row r="242" spans="1:33" ht="16.95" customHeight="1" x14ac:dyDescent="0.25">
      <c r="A242" s="1">
        <f t="shared" si="1665"/>
        <v>44617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7"/>
      <c r="O242" s="7"/>
      <c r="P242" s="10"/>
      <c r="Q242" s="11"/>
      <c r="R242" s="7"/>
      <c r="S242" s="7"/>
      <c r="T242" s="10"/>
      <c r="U242" s="11"/>
      <c r="V242" s="7">
        <v>36.130000000000003</v>
      </c>
      <c r="W242" s="7">
        <v>35.520000000000003</v>
      </c>
      <c r="X242" s="10">
        <f t="shared" ref="X242" si="1867">MIN(V242,W242)</f>
        <v>35.520000000000003</v>
      </c>
      <c r="Y242" s="11">
        <f t="shared" si="1699"/>
        <v>0</v>
      </c>
      <c r="Z242" s="7">
        <v>36.130000000000003</v>
      </c>
      <c r="AA242" s="7">
        <v>35.520000000000003</v>
      </c>
      <c r="AB242" s="10">
        <f t="shared" ref="AB242" si="1868">MIN(Z242,AA242)</f>
        <v>35.520000000000003</v>
      </c>
      <c r="AC242" s="11">
        <f t="shared" si="1701"/>
        <v>0</v>
      </c>
      <c r="AD242" s="7">
        <f t="shared" ref="AD242" si="1869">Z242</f>
        <v>36.130000000000003</v>
      </c>
      <c r="AE242" s="7">
        <f t="shared" ref="AE242" si="1870">AA242</f>
        <v>35.520000000000003</v>
      </c>
      <c r="AF242" s="10">
        <f t="shared" ref="AF242" si="1871">MIN(AD242,AE242)</f>
        <v>35.520000000000003</v>
      </c>
      <c r="AG242" s="11">
        <f t="shared" si="1705"/>
        <v>0</v>
      </c>
    </row>
    <row r="243" spans="1:33" ht="16.95" customHeight="1" x14ac:dyDescent="0.25">
      <c r="A243" s="1">
        <f t="shared" si="1665"/>
        <v>44610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7"/>
      <c r="O243" s="7"/>
      <c r="P243" s="10"/>
      <c r="Q243" s="11"/>
      <c r="R243" s="7"/>
      <c r="S243" s="7"/>
      <c r="T243" s="10"/>
      <c r="U243" s="11"/>
      <c r="V243" s="7">
        <v>35.630000000000003</v>
      </c>
      <c r="W243" s="7">
        <v>35.46</v>
      </c>
      <c r="X243" s="10">
        <f t="shared" ref="X243" si="1872">MIN(V243,W243)</f>
        <v>35.46</v>
      </c>
      <c r="Y243" s="11">
        <f t="shared" si="1699"/>
        <v>0</v>
      </c>
      <c r="Z243" s="7">
        <v>35.630000000000003</v>
      </c>
      <c r="AA243" s="7">
        <v>35.46</v>
      </c>
      <c r="AB243" s="10">
        <f t="shared" ref="AB243" si="1873">MIN(Z243,AA243)</f>
        <v>35.46</v>
      </c>
      <c r="AC243" s="11">
        <f t="shared" si="1701"/>
        <v>0</v>
      </c>
      <c r="AD243" s="7">
        <f t="shared" ref="AD243" si="1874">Z243</f>
        <v>35.630000000000003</v>
      </c>
      <c r="AE243" s="7">
        <f t="shared" ref="AE243" si="1875">AA243</f>
        <v>35.46</v>
      </c>
      <c r="AF243" s="10">
        <f t="shared" ref="AF243" si="1876">MIN(AD243,AE243)</f>
        <v>35.46</v>
      </c>
      <c r="AG243" s="11">
        <f t="shared" si="1705"/>
        <v>0</v>
      </c>
    </row>
    <row r="244" spans="1:33" ht="16.95" customHeight="1" x14ac:dyDescent="0.25">
      <c r="A244" s="1">
        <f t="shared" si="1665"/>
        <v>44603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7"/>
      <c r="O244" s="7"/>
      <c r="P244" s="10"/>
      <c r="Q244" s="11"/>
      <c r="R244" s="7"/>
      <c r="S244" s="7"/>
      <c r="T244" s="10"/>
      <c r="U244" s="11"/>
      <c r="V244" s="7">
        <v>35.380000000000003</v>
      </c>
      <c r="W244" s="7">
        <v>35.520000000000003</v>
      </c>
      <c r="X244" s="10">
        <f t="shared" ref="X244" si="1877">MIN(V244,W244)</f>
        <v>35.380000000000003</v>
      </c>
      <c r="Y244" s="11">
        <f t="shared" si="1699"/>
        <v>0</v>
      </c>
      <c r="Z244" s="7">
        <v>35.380000000000003</v>
      </c>
      <c r="AA244" s="7">
        <v>35.520000000000003</v>
      </c>
      <c r="AB244" s="10">
        <f t="shared" ref="AB244" si="1878">MIN(Z244,AA244)</f>
        <v>35.380000000000003</v>
      </c>
      <c r="AC244" s="11">
        <f t="shared" si="1701"/>
        <v>0</v>
      </c>
      <c r="AD244" s="7">
        <f t="shared" ref="AD244:AD249" si="1879">Z244</f>
        <v>35.380000000000003</v>
      </c>
      <c r="AE244" s="7">
        <f t="shared" ref="AE244" si="1880">AA244</f>
        <v>35.520000000000003</v>
      </c>
      <c r="AF244" s="10">
        <f t="shared" ref="AF244" si="1881">MIN(AD244,AE244)</f>
        <v>35.380000000000003</v>
      </c>
      <c r="AG244" s="11">
        <f t="shared" si="1705"/>
        <v>0</v>
      </c>
    </row>
    <row r="245" spans="1:33" ht="16.95" customHeight="1" x14ac:dyDescent="0.25">
      <c r="A245" s="1">
        <f t="shared" si="1665"/>
        <v>44596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7"/>
      <c r="O245" s="7"/>
      <c r="P245" s="10"/>
      <c r="Q245" s="11"/>
      <c r="R245" s="7"/>
      <c r="S245" s="7"/>
      <c r="T245" s="10"/>
      <c r="U245" s="11"/>
      <c r="V245" s="7">
        <v>35.380000000000003</v>
      </c>
      <c r="W245" s="7">
        <v>35.71</v>
      </c>
      <c r="X245" s="10">
        <f t="shared" ref="X245" si="1882">MIN(V245,W245)</f>
        <v>35.380000000000003</v>
      </c>
      <c r="Y245" s="11">
        <f t="shared" si="1699"/>
        <v>0</v>
      </c>
      <c r="Z245" s="7">
        <v>35.380000000000003</v>
      </c>
      <c r="AA245" s="7">
        <v>35.71</v>
      </c>
      <c r="AB245" s="10">
        <f t="shared" ref="AB245" si="1883">MIN(Z245,AA245)</f>
        <v>35.380000000000003</v>
      </c>
      <c r="AC245" s="11">
        <f t="shared" si="1701"/>
        <v>0</v>
      </c>
      <c r="AD245" s="7">
        <f t="shared" si="1879"/>
        <v>35.380000000000003</v>
      </c>
      <c r="AE245" s="7">
        <f t="shared" ref="AE245" si="1884">AA245</f>
        <v>35.71</v>
      </c>
      <c r="AF245" s="10">
        <f t="shared" ref="AF245" si="1885">MIN(AD245,AE245)</f>
        <v>35.380000000000003</v>
      </c>
      <c r="AG245" s="11">
        <f t="shared" si="1705"/>
        <v>0</v>
      </c>
    </row>
    <row r="246" spans="1:33" ht="16.95" customHeight="1" x14ac:dyDescent="0.25">
      <c r="A246" s="1">
        <f t="shared" si="1665"/>
        <v>44589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7"/>
      <c r="O246" s="7"/>
      <c r="P246" s="10"/>
      <c r="Q246" s="11"/>
      <c r="R246" s="7"/>
      <c r="S246" s="7"/>
      <c r="T246" s="10"/>
      <c r="U246" s="11"/>
      <c r="V246" s="7">
        <v>35.630000000000003</v>
      </c>
      <c r="W246" s="7">
        <v>35.96</v>
      </c>
      <c r="X246" s="10">
        <f t="shared" ref="X246" si="1886">MIN(V246,W246)</f>
        <v>35.630000000000003</v>
      </c>
      <c r="Y246" s="11">
        <f t="shared" si="1699"/>
        <v>0</v>
      </c>
      <c r="Z246" s="7">
        <v>35.630000000000003</v>
      </c>
      <c r="AA246" s="7">
        <v>35.96</v>
      </c>
      <c r="AB246" s="10">
        <f t="shared" ref="AB246" si="1887">MIN(Z246,AA246)</f>
        <v>35.630000000000003</v>
      </c>
      <c r="AC246" s="11">
        <f t="shared" si="1701"/>
        <v>0</v>
      </c>
      <c r="AD246" s="7">
        <f t="shared" si="1879"/>
        <v>35.630000000000003</v>
      </c>
      <c r="AE246" s="7">
        <f t="shared" ref="AE246" si="1888">AA246</f>
        <v>35.96</v>
      </c>
      <c r="AF246" s="10">
        <f t="shared" ref="AF246" si="1889">MIN(AD246,AE246)</f>
        <v>35.630000000000003</v>
      </c>
      <c r="AG246" s="11">
        <f t="shared" si="1705"/>
        <v>0</v>
      </c>
    </row>
    <row r="247" spans="1:33" ht="16.95" customHeight="1" x14ac:dyDescent="0.25">
      <c r="A247" s="1">
        <f t="shared" si="1665"/>
        <v>44582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7"/>
      <c r="O247" s="7"/>
      <c r="P247" s="10"/>
      <c r="Q247" s="11"/>
      <c r="R247" s="7"/>
      <c r="S247" s="7"/>
      <c r="T247" s="10"/>
      <c r="U247" s="11"/>
      <c r="V247" s="7">
        <v>35.380000000000003</v>
      </c>
      <c r="W247" s="7">
        <v>36.25</v>
      </c>
      <c r="X247" s="10">
        <f t="shared" ref="X247" si="1890">MIN(V247,W247)</f>
        <v>35.380000000000003</v>
      </c>
      <c r="Y247" s="11">
        <f t="shared" si="1699"/>
        <v>0</v>
      </c>
      <c r="Z247" s="7">
        <v>35.380000000000003</v>
      </c>
      <c r="AA247" s="7">
        <v>36.25</v>
      </c>
      <c r="AB247" s="10">
        <f t="shared" ref="AB247" si="1891">MIN(Z247,AA247)</f>
        <v>35.380000000000003</v>
      </c>
      <c r="AC247" s="11">
        <f t="shared" si="1701"/>
        <v>0</v>
      </c>
      <c r="AD247" s="7">
        <f t="shared" si="1879"/>
        <v>35.380000000000003</v>
      </c>
      <c r="AE247" s="7">
        <f t="shared" ref="AE247" si="1892">AA247</f>
        <v>36.25</v>
      </c>
      <c r="AF247" s="10">
        <f t="shared" ref="AF247" si="1893">MIN(AD247,AE247)</f>
        <v>35.380000000000003</v>
      </c>
      <c r="AG247" s="11">
        <f t="shared" si="1705"/>
        <v>0</v>
      </c>
    </row>
    <row r="248" spans="1:33" ht="16.95" customHeight="1" x14ac:dyDescent="0.25">
      <c r="A248" s="1">
        <f t="shared" si="1665"/>
        <v>44575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7"/>
      <c r="O248" s="7"/>
      <c r="P248" s="10"/>
      <c r="Q248" s="11"/>
      <c r="R248" s="7"/>
      <c r="S248" s="7"/>
      <c r="T248" s="10"/>
      <c r="U248" s="11"/>
      <c r="V248" s="7">
        <v>35.630000000000003</v>
      </c>
      <c r="W248" s="7">
        <v>36.549999999999997</v>
      </c>
      <c r="X248" s="10">
        <f t="shared" ref="X248" si="1894">MIN(V248,W248)</f>
        <v>35.630000000000003</v>
      </c>
      <c r="Y248" s="11">
        <f t="shared" si="1699"/>
        <v>0</v>
      </c>
      <c r="Z248" s="7">
        <v>35.630000000000003</v>
      </c>
      <c r="AA248" s="7">
        <v>36.549999999999997</v>
      </c>
      <c r="AB248" s="10">
        <f t="shared" ref="AB248" si="1895">MIN(Z248,AA248)</f>
        <v>35.630000000000003</v>
      </c>
      <c r="AC248" s="11">
        <f t="shared" si="1701"/>
        <v>0</v>
      </c>
      <c r="AD248" s="7">
        <f t="shared" si="1879"/>
        <v>35.630000000000003</v>
      </c>
      <c r="AE248" s="7">
        <f t="shared" ref="AE248" si="1896">AA248</f>
        <v>36.549999999999997</v>
      </c>
      <c r="AF248" s="10">
        <f t="shared" ref="AF248" si="1897">MIN(AD248,AE248)</f>
        <v>35.630000000000003</v>
      </c>
      <c r="AG248" s="11">
        <f t="shared" si="1705"/>
        <v>0</v>
      </c>
    </row>
    <row r="249" spans="1:33" ht="16.95" customHeight="1" x14ac:dyDescent="0.25">
      <c r="A249" s="1">
        <f t="shared" si="1665"/>
        <v>44568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7"/>
      <c r="O249" s="7"/>
      <c r="P249" s="10"/>
      <c r="Q249" s="11"/>
      <c r="R249" s="7"/>
      <c r="S249" s="7"/>
      <c r="T249" s="10"/>
      <c r="U249" s="11"/>
      <c r="V249" s="7">
        <v>36.130000000000003</v>
      </c>
      <c r="W249" s="7">
        <v>36.74</v>
      </c>
      <c r="X249" s="10">
        <f t="shared" ref="X249" si="1898">MIN(V249,W249)</f>
        <v>36.130000000000003</v>
      </c>
      <c r="Y249" s="11">
        <f t="shared" si="1699"/>
        <v>0</v>
      </c>
      <c r="Z249" s="7">
        <v>36.130000000000003</v>
      </c>
      <c r="AA249" s="7">
        <v>36.74</v>
      </c>
      <c r="AB249" s="10">
        <f t="shared" ref="AB249" si="1899">MIN(Z249,AA249)</f>
        <v>36.130000000000003</v>
      </c>
      <c r="AC249" s="11">
        <f t="shared" si="1701"/>
        <v>0</v>
      </c>
      <c r="AD249" s="7">
        <f t="shared" si="1879"/>
        <v>36.130000000000003</v>
      </c>
      <c r="AE249" s="7">
        <f t="shared" ref="AE249" si="1900">AA249</f>
        <v>36.74</v>
      </c>
      <c r="AF249" s="10">
        <f t="shared" ref="AF249" si="1901">MIN(AD249,AE249)</f>
        <v>36.130000000000003</v>
      </c>
      <c r="AG249" s="11">
        <f t="shared" si="1705"/>
        <v>0</v>
      </c>
    </row>
    <row r="250" spans="1:33" ht="16.95" customHeight="1" x14ac:dyDescent="0.25">
      <c r="A250" s="1">
        <f t="shared" si="1665"/>
        <v>44561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7"/>
      <c r="O250" s="7"/>
      <c r="P250" s="10"/>
      <c r="Q250" s="11"/>
      <c r="R250" s="7"/>
      <c r="S250" s="7"/>
      <c r="T250" s="10"/>
      <c r="U250" s="11"/>
      <c r="V250" s="7">
        <v>36.630000000000003</v>
      </c>
      <c r="W250" s="7">
        <v>36.79</v>
      </c>
      <c r="X250" s="10">
        <f t="shared" ref="X250" si="1902">MIN(V250,W250)</f>
        <v>36.630000000000003</v>
      </c>
      <c r="Y250" s="11">
        <f t="shared" si="1699"/>
        <v>0</v>
      </c>
      <c r="Z250" s="7">
        <v>36.630000000000003</v>
      </c>
      <c r="AA250" s="7">
        <v>36.79</v>
      </c>
      <c r="AB250" s="10">
        <f t="shared" ref="AB250" si="1903">MIN(Z250,AA250)</f>
        <v>36.630000000000003</v>
      </c>
      <c r="AC250" s="11">
        <f t="shared" si="1701"/>
        <v>0</v>
      </c>
      <c r="AD250" s="7">
        <f t="shared" ref="AD250" si="1904">Z250</f>
        <v>36.630000000000003</v>
      </c>
      <c r="AE250" s="7">
        <f t="shared" ref="AE250" si="1905">AA250</f>
        <v>36.79</v>
      </c>
      <c r="AF250" s="10">
        <f t="shared" ref="AF250" si="1906">MIN(AD250,AE250)</f>
        <v>36.630000000000003</v>
      </c>
      <c r="AG250" s="11">
        <f t="shared" si="1705"/>
        <v>0</v>
      </c>
    </row>
    <row r="251" spans="1:33" ht="17.399999999999999" customHeight="1" x14ac:dyDescent="0.25">
      <c r="A251" s="1">
        <f t="shared" si="1665"/>
        <v>44554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7"/>
      <c r="O251" s="7"/>
      <c r="P251" s="10"/>
      <c r="Q251" s="11"/>
      <c r="R251" s="7"/>
      <c r="S251" s="7"/>
      <c r="T251" s="10"/>
      <c r="U251" s="11"/>
      <c r="V251" s="7">
        <v>36.630000000000003</v>
      </c>
      <c r="W251" s="7">
        <v>36.93</v>
      </c>
      <c r="X251" s="10">
        <f t="shared" ref="X251" si="1907">MIN(V251,W251)</f>
        <v>36.630000000000003</v>
      </c>
      <c r="Y251" s="11">
        <f t="shared" si="1699"/>
        <v>0</v>
      </c>
      <c r="Z251" s="7">
        <v>36.630000000000003</v>
      </c>
      <c r="AA251" s="7">
        <v>36.93</v>
      </c>
      <c r="AB251" s="10">
        <f t="shared" ref="AB251" si="1908">MIN(Z251,AA251)</f>
        <v>36.630000000000003</v>
      </c>
      <c r="AC251" s="11">
        <f t="shared" si="1701"/>
        <v>0</v>
      </c>
      <c r="AD251" s="7">
        <f t="shared" ref="AD251" si="1909">Z251</f>
        <v>36.630000000000003</v>
      </c>
      <c r="AE251" s="7">
        <f t="shared" ref="AE251" si="1910">AA251</f>
        <v>36.93</v>
      </c>
      <c r="AF251" s="10">
        <f t="shared" ref="AF251" si="1911">MIN(AD251,AE251)</f>
        <v>36.630000000000003</v>
      </c>
      <c r="AG251" s="11">
        <f t="shared" si="1705"/>
        <v>0</v>
      </c>
    </row>
    <row r="252" spans="1:33" ht="17.399999999999999" customHeight="1" x14ac:dyDescent="0.25">
      <c r="A252" s="1">
        <f t="shared" si="1665"/>
        <v>44547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7"/>
      <c r="O252" s="7"/>
      <c r="P252" s="10"/>
      <c r="Q252" s="11"/>
      <c r="R252" s="7"/>
      <c r="S252" s="7"/>
      <c r="T252" s="10"/>
      <c r="U252" s="11"/>
      <c r="V252" s="7">
        <v>36.880000000000003</v>
      </c>
      <c r="W252" s="7">
        <v>37.07</v>
      </c>
      <c r="X252" s="10">
        <f t="shared" ref="X252" si="1912">MIN(V252,W252)</f>
        <v>36.880000000000003</v>
      </c>
      <c r="Y252" s="11">
        <f t="shared" si="1699"/>
        <v>0</v>
      </c>
      <c r="Z252" s="7">
        <v>36.880000000000003</v>
      </c>
      <c r="AA252" s="7">
        <v>37.07</v>
      </c>
      <c r="AB252" s="10">
        <f t="shared" ref="AB252" si="1913">MIN(Z252,AA252)</f>
        <v>36.880000000000003</v>
      </c>
      <c r="AC252" s="11">
        <f t="shared" si="1701"/>
        <v>0</v>
      </c>
      <c r="AD252" s="7">
        <f t="shared" ref="AD252" si="1914">Z252</f>
        <v>36.880000000000003</v>
      </c>
      <c r="AE252" s="7">
        <f t="shared" ref="AE252" si="1915">AA252</f>
        <v>37.07</v>
      </c>
      <c r="AF252" s="10">
        <f t="shared" ref="AF252" si="1916">MIN(AD252,AE252)</f>
        <v>36.880000000000003</v>
      </c>
      <c r="AG252" s="11">
        <f t="shared" si="1705"/>
        <v>0</v>
      </c>
    </row>
    <row r="253" spans="1:33" ht="17.399999999999999" customHeight="1" x14ac:dyDescent="0.25">
      <c r="A253" s="1">
        <f t="shared" si="1665"/>
        <v>44540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7"/>
      <c r="O253" s="7"/>
      <c r="P253" s="10"/>
      <c r="Q253" s="11"/>
      <c r="R253" s="7"/>
      <c r="S253" s="7"/>
      <c r="T253" s="10"/>
      <c r="U253" s="11"/>
      <c r="V253" s="7">
        <v>36.880000000000003</v>
      </c>
      <c r="W253" s="7">
        <v>37.130000000000003</v>
      </c>
      <c r="X253" s="10">
        <f t="shared" ref="X253" si="1917">MIN(V253,W253)</f>
        <v>36.880000000000003</v>
      </c>
      <c r="Y253" s="11">
        <f t="shared" si="1699"/>
        <v>0</v>
      </c>
      <c r="Z253" s="7">
        <v>36.880000000000003</v>
      </c>
      <c r="AA253" s="7">
        <v>37.130000000000003</v>
      </c>
      <c r="AB253" s="10">
        <f t="shared" ref="AB253" si="1918">MIN(Z253,AA253)</f>
        <v>36.880000000000003</v>
      </c>
      <c r="AC253" s="11">
        <f t="shared" si="1701"/>
        <v>0</v>
      </c>
      <c r="AD253" s="7">
        <f t="shared" ref="AD253" si="1919">Z253</f>
        <v>36.880000000000003</v>
      </c>
      <c r="AE253" s="7">
        <f t="shared" ref="AE253" si="1920">AA253</f>
        <v>37.130000000000003</v>
      </c>
      <c r="AF253" s="10">
        <f t="shared" ref="AF253" si="1921">MIN(AD253,AE253)</f>
        <v>36.880000000000003</v>
      </c>
      <c r="AG253" s="11">
        <f t="shared" si="1705"/>
        <v>0</v>
      </c>
    </row>
    <row r="254" spans="1:33" ht="17.399999999999999" customHeight="1" x14ac:dyDescent="0.25">
      <c r="A254" s="1">
        <f t="shared" si="1665"/>
        <v>44533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7"/>
      <c r="O254" s="7"/>
      <c r="P254" s="10"/>
      <c r="Q254" s="11"/>
      <c r="R254" s="7"/>
      <c r="S254" s="7"/>
      <c r="T254" s="10"/>
      <c r="U254" s="11"/>
      <c r="V254" s="7">
        <v>36.880000000000003</v>
      </c>
      <c r="W254" s="7">
        <v>37.26</v>
      </c>
      <c r="X254" s="10">
        <f t="shared" ref="X254" si="1922">MIN(V254,W254)</f>
        <v>36.880000000000003</v>
      </c>
      <c r="Y254" s="11">
        <f t="shared" si="1699"/>
        <v>0</v>
      </c>
      <c r="Z254" s="7">
        <v>36.880000000000003</v>
      </c>
      <c r="AA254" s="7">
        <v>37.26</v>
      </c>
      <c r="AB254" s="10">
        <f t="shared" ref="AB254" si="1923">MIN(Z254,AA254)</f>
        <v>36.880000000000003</v>
      </c>
      <c r="AC254" s="11">
        <f t="shared" si="1701"/>
        <v>0</v>
      </c>
      <c r="AD254" s="7">
        <f t="shared" ref="AD254" si="1924">Z254</f>
        <v>36.880000000000003</v>
      </c>
      <c r="AE254" s="7">
        <f t="shared" ref="AE254" si="1925">AA254</f>
        <v>37.26</v>
      </c>
      <c r="AF254" s="10">
        <f t="shared" ref="AF254" si="1926">MIN(AD254,AE254)</f>
        <v>36.880000000000003</v>
      </c>
      <c r="AG254" s="11">
        <f t="shared" si="1705"/>
        <v>0</v>
      </c>
    </row>
    <row r="255" spans="1:33" ht="17.399999999999999" customHeight="1" x14ac:dyDescent="0.25">
      <c r="A255" s="1">
        <f t="shared" si="1665"/>
        <v>44526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7"/>
      <c r="O255" s="7"/>
      <c r="P255" s="10"/>
      <c r="Q255" s="11"/>
      <c r="R255" s="7"/>
      <c r="S255" s="7"/>
      <c r="T255" s="10"/>
      <c r="U255" s="11"/>
      <c r="V255" s="7">
        <v>37.380000000000003</v>
      </c>
      <c r="W255" s="7">
        <v>37.33</v>
      </c>
      <c r="X255" s="10">
        <f t="shared" ref="X255" si="1927">MIN(V255,W255)</f>
        <v>37.33</v>
      </c>
      <c r="Y255" s="11">
        <f t="shared" si="1699"/>
        <v>0</v>
      </c>
      <c r="Z255" s="7">
        <v>37.380000000000003</v>
      </c>
      <c r="AA255" s="7">
        <v>37.33</v>
      </c>
      <c r="AB255" s="10">
        <f t="shared" ref="AB255" si="1928">MIN(Z255,AA255)</f>
        <v>37.33</v>
      </c>
      <c r="AC255" s="11">
        <f t="shared" si="1701"/>
        <v>0</v>
      </c>
      <c r="AD255" s="7">
        <f t="shared" ref="AD255" si="1929">Z255</f>
        <v>37.380000000000003</v>
      </c>
      <c r="AE255" s="7">
        <f t="shared" ref="AE255" si="1930">AA255</f>
        <v>37.33</v>
      </c>
      <c r="AF255" s="10">
        <f t="shared" ref="AF255" si="1931">MIN(AD255,AE255)</f>
        <v>37.33</v>
      </c>
      <c r="AG255" s="11">
        <f t="shared" si="1705"/>
        <v>0</v>
      </c>
    </row>
    <row r="256" spans="1:33" ht="17.399999999999999" customHeight="1" x14ac:dyDescent="0.25">
      <c r="A256" s="1">
        <f t="shared" si="1665"/>
        <v>44519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7"/>
      <c r="O256" s="7"/>
      <c r="P256" s="10"/>
      <c r="Q256" s="11"/>
      <c r="R256" s="7"/>
      <c r="S256" s="7"/>
      <c r="T256" s="10"/>
      <c r="U256" s="11"/>
      <c r="V256" s="7">
        <v>37.130000000000003</v>
      </c>
      <c r="W256" s="7">
        <v>37.409999999999997</v>
      </c>
      <c r="X256" s="10">
        <f t="shared" ref="X256" si="1932">MIN(V256,W256)</f>
        <v>37.130000000000003</v>
      </c>
      <c r="Y256" s="11">
        <f t="shared" si="1699"/>
        <v>0</v>
      </c>
      <c r="Z256" s="7">
        <v>37.130000000000003</v>
      </c>
      <c r="AA256" s="7">
        <v>37.409999999999997</v>
      </c>
      <c r="AB256" s="10">
        <f t="shared" ref="AB256" si="1933">MIN(Z256,AA256)</f>
        <v>37.130000000000003</v>
      </c>
      <c r="AC256" s="11">
        <f t="shared" si="1701"/>
        <v>0</v>
      </c>
      <c r="AD256" s="7">
        <f t="shared" ref="AD256" si="1934">Z256</f>
        <v>37.130000000000003</v>
      </c>
      <c r="AE256" s="7">
        <f t="shared" ref="AE256" si="1935">AA256</f>
        <v>37.409999999999997</v>
      </c>
      <c r="AF256" s="10">
        <f t="shared" ref="AF256" si="1936">MIN(AD256,AE256)</f>
        <v>37.130000000000003</v>
      </c>
      <c r="AG256" s="11">
        <f t="shared" si="1705"/>
        <v>0</v>
      </c>
    </row>
    <row r="257" spans="1:33" ht="17.399999999999999" customHeight="1" x14ac:dyDescent="0.25">
      <c r="A257" s="1">
        <f t="shared" si="1665"/>
        <v>44512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7"/>
      <c r="O257" s="7"/>
      <c r="P257" s="10"/>
      <c r="Q257" s="11"/>
      <c r="R257" s="7"/>
      <c r="S257" s="7"/>
      <c r="T257" s="10"/>
      <c r="U257" s="11"/>
      <c r="V257" s="7">
        <v>37.380000000000003</v>
      </c>
      <c r="W257" s="7">
        <v>36.82</v>
      </c>
      <c r="X257" s="10">
        <f t="shared" ref="X257" si="1937">MIN(V257,W257)</f>
        <v>36.82</v>
      </c>
      <c r="Y257" s="11">
        <f t="shared" si="1699"/>
        <v>0</v>
      </c>
      <c r="Z257" s="7">
        <v>37.380000000000003</v>
      </c>
      <c r="AA257" s="7">
        <v>36.82</v>
      </c>
      <c r="AB257" s="10">
        <f t="shared" ref="AB257" si="1938">MIN(Z257,AA257)</f>
        <v>36.82</v>
      </c>
      <c r="AC257" s="11">
        <f t="shared" si="1701"/>
        <v>0</v>
      </c>
      <c r="AD257" s="7">
        <f t="shared" ref="AD257" si="1939">Z257</f>
        <v>37.380000000000003</v>
      </c>
      <c r="AE257" s="7">
        <f t="shared" ref="AE257" si="1940">AA257</f>
        <v>36.82</v>
      </c>
      <c r="AF257" s="10">
        <f t="shared" ref="AF257" si="1941">MIN(AD257,AE257)</f>
        <v>36.82</v>
      </c>
      <c r="AG257" s="11">
        <f t="shared" si="1705"/>
        <v>0</v>
      </c>
    </row>
    <row r="258" spans="1:33" ht="17.399999999999999" customHeight="1" x14ac:dyDescent="0.25">
      <c r="A258" s="1">
        <f t="shared" si="1665"/>
        <v>44505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7"/>
      <c r="O258" s="7"/>
      <c r="P258" s="10"/>
      <c r="Q258" s="11"/>
      <c r="R258" s="7"/>
      <c r="S258" s="7"/>
      <c r="T258" s="10"/>
      <c r="U258" s="11"/>
      <c r="V258" s="7">
        <v>37.380000000000003</v>
      </c>
      <c r="W258" s="7">
        <v>36.82</v>
      </c>
      <c r="X258" s="10">
        <f t="shared" ref="X258" si="1942">MIN(V258,W258)</f>
        <v>36.82</v>
      </c>
      <c r="Y258" s="11">
        <f t="shared" si="1699"/>
        <v>0</v>
      </c>
      <c r="Z258" s="7">
        <v>37.380000000000003</v>
      </c>
      <c r="AA258" s="7">
        <v>36.82</v>
      </c>
      <c r="AB258" s="10">
        <f t="shared" ref="AB258" si="1943">MIN(Z258,AA258)</f>
        <v>36.82</v>
      </c>
      <c r="AC258" s="11">
        <f t="shared" si="1701"/>
        <v>0</v>
      </c>
      <c r="AD258" s="7">
        <f t="shared" ref="AD258" si="1944">Z258</f>
        <v>37.380000000000003</v>
      </c>
      <c r="AE258" s="7">
        <f t="shared" ref="AE258" si="1945">AA258</f>
        <v>36.82</v>
      </c>
      <c r="AF258" s="10">
        <f t="shared" ref="AF258" si="1946">MIN(AD258,AE258)</f>
        <v>36.82</v>
      </c>
      <c r="AG258" s="11">
        <f t="shared" si="1705"/>
        <v>0</v>
      </c>
    </row>
    <row r="259" spans="1:33" ht="17.399999999999999" customHeight="1" x14ac:dyDescent="0.25">
      <c r="A259" s="1">
        <f t="shared" si="1665"/>
        <v>44498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7"/>
      <c r="O259" s="7"/>
      <c r="P259" s="10"/>
      <c r="Q259" s="11"/>
      <c r="R259" s="7"/>
      <c r="S259" s="7"/>
      <c r="T259" s="10"/>
      <c r="U259" s="11"/>
      <c r="V259" s="7">
        <v>37.630000000000003</v>
      </c>
      <c r="W259" s="7">
        <v>36.17</v>
      </c>
      <c r="X259" s="10">
        <f t="shared" ref="X259" si="1947">MIN(V259,W259)</f>
        <v>36.17</v>
      </c>
      <c r="Y259" s="11">
        <f t="shared" si="1699"/>
        <v>0</v>
      </c>
      <c r="Z259" s="7">
        <v>37.630000000000003</v>
      </c>
      <c r="AA259" s="7">
        <v>36.17</v>
      </c>
      <c r="AB259" s="10">
        <f t="shared" ref="AB259" si="1948">MIN(Z259,AA259)</f>
        <v>36.17</v>
      </c>
      <c r="AC259" s="11">
        <f t="shared" si="1701"/>
        <v>0</v>
      </c>
      <c r="AD259" s="7">
        <f t="shared" ref="AD259" si="1949">Z259</f>
        <v>37.630000000000003</v>
      </c>
      <c r="AE259" s="7">
        <f t="shared" ref="AE259" si="1950">AA259</f>
        <v>36.17</v>
      </c>
      <c r="AF259" s="10">
        <f t="shared" ref="AF259" si="1951">MIN(AD259,AE259)</f>
        <v>36.17</v>
      </c>
      <c r="AG259" s="11">
        <f t="shared" si="1705"/>
        <v>0</v>
      </c>
    </row>
    <row r="260" spans="1:33" ht="17.399999999999999" customHeight="1" x14ac:dyDescent="0.25">
      <c r="A260" s="1">
        <f t="shared" si="1665"/>
        <v>44491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7"/>
      <c r="O260" s="7"/>
      <c r="P260" s="10"/>
      <c r="Q260" s="11"/>
      <c r="R260" s="7"/>
      <c r="S260" s="7"/>
      <c r="T260" s="10"/>
      <c r="U260" s="11"/>
      <c r="V260" s="7">
        <v>37.630000000000003</v>
      </c>
      <c r="W260" s="7">
        <v>35.549999999999997</v>
      </c>
      <c r="X260" s="10">
        <f t="shared" ref="X260" si="1952">MIN(V260,W260)</f>
        <v>35.549999999999997</v>
      </c>
      <c r="Y260" s="11">
        <f t="shared" si="1699"/>
        <v>0</v>
      </c>
      <c r="Z260" s="7">
        <v>37.630000000000003</v>
      </c>
      <c r="AA260" s="7">
        <v>35.549999999999997</v>
      </c>
      <c r="AB260" s="10">
        <f t="shared" ref="AB260" si="1953">MIN(Z260,AA260)</f>
        <v>35.549999999999997</v>
      </c>
      <c r="AC260" s="11">
        <f t="shared" si="1701"/>
        <v>0</v>
      </c>
      <c r="AD260" s="7">
        <f t="shared" ref="AD260" si="1954">Z260</f>
        <v>37.630000000000003</v>
      </c>
      <c r="AE260" s="7">
        <f t="shared" ref="AE260" si="1955">AA260</f>
        <v>35.549999999999997</v>
      </c>
      <c r="AF260" s="10">
        <f t="shared" ref="AF260" si="1956">MIN(AD260,AE260)</f>
        <v>35.549999999999997</v>
      </c>
      <c r="AG260" s="11">
        <f t="shared" si="1705"/>
        <v>0</v>
      </c>
    </row>
    <row r="261" spans="1:33" ht="17.399999999999999" customHeight="1" x14ac:dyDescent="0.25">
      <c r="A261" s="1">
        <f t="shared" si="1665"/>
        <v>44484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7"/>
      <c r="O261" s="7"/>
      <c r="P261" s="10"/>
      <c r="Q261" s="11"/>
      <c r="R261" s="7"/>
      <c r="S261" s="7"/>
      <c r="T261" s="10"/>
      <c r="U261" s="11"/>
      <c r="V261" s="7">
        <v>37</v>
      </c>
      <c r="W261" s="7">
        <v>34.99</v>
      </c>
      <c r="X261" s="10">
        <f t="shared" ref="X261" si="1957">MIN(V261,W261)</f>
        <v>34.99</v>
      </c>
      <c r="Y261" s="11">
        <f t="shared" si="1699"/>
        <v>0</v>
      </c>
      <c r="Z261" s="7">
        <v>37</v>
      </c>
      <c r="AA261" s="7">
        <v>34.99</v>
      </c>
      <c r="AB261" s="10">
        <f t="shared" ref="AB261" si="1958">MIN(Z261,AA261)</f>
        <v>34.99</v>
      </c>
      <c r="AC261" s="11">
        <f t="shared" si="1701"/>
        <v>0</v>
      </c>
      <c r="AD261" s="7">
        <f t="shared" ref="AD261" si="1959">Z261</f>
        <v>37</v>
      </c>
      <c r="AE261" s="7">
        <f t="shared" ref="AE261" si="1960">AA261</f>
        <v>34.99</v>
      </c>
      <c r="AF261" s="10">
        <f t="shared" ref="AF261" si="1961">MIN(AD261,AE261)</f>
        <v>34.99</v>
      </c>
      <c r="AG261" s="11">
        <f t="shared" si="1705"/>
        <v>0</v>
      </c>
    </row>
    <row r="262" spans="1:33" ht="17.399999999999999" customHeight="1" x14ac:dyDescent="0.25">
      <c r="A262" s="1">
        <f t="shared" si="1665"/>
        <v>44477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7"/>
      <c r="O262" s="7"/>
      <c r="P262" s="10"/>
      <c r="Q262" s="11"/>
      <c r="R262" s="7"/>
      <c r="S262" s="7"/>
      <c r="T262" s="10"/>
      <c r="U262" s="11"/>
      <c r="V262" s="7">
        <v>35.25</v>
      </c>
      <c r="W262" s="7">
        <v>34.74</v>
      </c>
      <c r="X262" s="10">
        <f t="shared" ref="X262" si="1962">MIN(V262,W262)</f>
        <v>34.74</v>
      </c>
      <c r="Y262" s="11">
        <f t="shared" si="1699"/>
        <v>0</v>
      </c>
      <c r="Z262" s="7">
        <v>34.75</v>
      </c>
      <c r="AA262" s="7">
        <v>34.47</v>
      </c>
      <c r="AB262" s="10">
        <f t="shared" ref="AB262" si="1963">MIN(Z262,AA262)</f>
        <v>34.47</v>
      </c>
      <c r="AC262" s="11">
        <f t="shared" si="1701"/>
        <v>0</v>
      </c>
      <c r="AD262" s="7">
        <f t="shared" ref="AD262" si="1964">Z262</f>
        <v>34.75</v>
      </c>
      <c r="AE262" s="7">
        <f t="shared" ref="AE262" si="1965">AA262</f>
        <v>34.47</v>
      </c>
      <c r="AF262" s="10">
        <f t="shared" ref="AF262" si="1966">MIN(AD262,AE262)</f>
        <v>34.47</v>
      </c>
      <c r="AG262" s="11">
        <f t="shared" si="1705"/>
        <v>0</v>
      </c>
    </row>
    <row r="263" spans="1:33" ht="17.399999999999999" customHeight="1" x14ac:dyDescent="0.25">
      <c r="A263" s="1">
        <f t="shared" si="1665"/>
        <v>44470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7"/>
      <c r="O263" s="7"/>
      <c r="P263" s="10"/>
      <c r="Q263" s="11"/>
      <c r="R263" s="7"/>
      <c r="S263" s="7"/>
      <c r="T263" s="10"/>
      <c r="U263" s="11"/>
      <c r="V263" s="7">
        <v>34.75</v>
      </c>
      <c r="W263" s="7">
        <v>34.47</v>
      </c>
      <c r="X263" s="10">
        <f t="shared" ref="X263" si="1967">MIN(V263,W263)</f>
        <v>34.47</v>
      </c>
      <c r="Y263" s="11">
        <f t="shared" si="1699"/>
        <v>0</v>
      </c>
      <c r="Z263" s="7">
        <v>34.75</v>
      </c>
      <c r="AA263" s="7">
        <v>34.47</v>
      </c>
      <c r="AB263" s="10">
        <f t="shared" ref="AB263" si="1968">MIN(Z263,AA263)</f>
        <v>34.47</v>
      </c>
      <c r="AC263" s="11">
        <f t="shared" si="1701"/>
        <v>0</v>
      </c>
      <c r="AD263" s="7">
        <f t="shared" ref="AD263" si="1969">Z263</f>
        <v>34.75</v>
      </c>
      <c r="AE263" s="7">
        <f t="shared" ref="AE263" si="1970">AA263</f>
        <v>34.47</v>
      </c>
      <c r="AF263" s="10">
        <f t="shared" ref="AF263" si="1971">MIN(AD263,AE263)</f>
        <v>34.47</v>
      </c>
      <c r="AG263" s="11">
        <f t="shared" si="1705"/>
        <v>0</v>
      </c>
    </row>
    <row r="264" spans="1:33" ht="17.399999999999999" customHeight="1" x14ac:dyDescent="0.25">
      <c r="A264" s="1">
        <f t="shared" si="1665"/>
        <v>44463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7"/>
      <c r="O264" s="7"/>
      <c r="P264" s="10"/>
      <c r="Q264" s="11"/>
      <c r="R264" s="7"/>
      <c r="S264" s="7"/>
      <c r="T264" s="10"/>
      <c r="U264" s="11"/>
      <c r="V264" s="7">
        <v>35</v>
      </c>
      <c r="W264" s="7">
        <v>33.64</v>
      </c>
      <c r="X264" s="10">
        <f t="shared" ref="X264" si="1972">MIN(V264,W264)</f>
        <v>33.64</v>
      </c>
      <c r="Y264" s="11">
        <f t="shared" si="1699"/>
        <v>0</v>
      </c>
      <c r="Z264" s="7">
        <v>35</v>
      </c>
      <c r="AA264" s="7">
        <v>33.64</v>
      </c>
      <c r="AB264" s="10">
        <f t="shared" ref="AB264" si="1973">MIN(Z264,AA264)</f>
        <v>33.64</v>
      </c>
      <c r="AC264" s="11">
        <f t="shared" si="1701"/>
        <v>0</v>
      </c>
      <c r="AD264" s="7">
        <f t="shared" ref="AD264" si="1974">Z264</f>
        <v>35</v>
      </c>
      <c r="AE264" s="7">
        <f t="shared" ref="AE264" si="1975">AA264</f>
        <v>33.64</v>
      </c>
      <c r="AF264" s="10">
        <f t="shared" ref="AF264" si="1976">MIN(AD264,AE264)</f>
        <v>33.64</v>
      </c>
      <c r="AG264" s="11">
        <f t="shared" si="1705"/>
        <v>0</v>
      </c>
    </row>
    <row r="265" spans="1:33" ht="18" customHeight="1" x14ac:dyDescent="0.25">
      <c r="A265" s="1">
        <f t="shared" si="1665"/>
        <v>44456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7"/>
      <c r="O265" s="7"/>
      <c r="P265" s="10"/>
      <c r="Q265" s="11"/>
      <c r="R265" s="7"/>
      <c r="S265" s="7"/>
      <c r="T265" s="10"/>
      <c r="U265" s="11"/>
      <c r="V265" s="7">
        <v>34.75</v>
      </c>
      <c r="W265" s="7">
        <v>32.75</v>
      </c>
      <c r="X265" s="10">
        <f t="shared" ref="X265" si="1977">MIN(V265,W265)</f>
        <v>32.75</v>
      </c>
      <c r="Y265" s="11">
        <f t="shared" si="1699"/>
        <v>0</v>
      </c>
      <c r="Z265" s="7">
        <v>34.75</v>
      </c>
      <c r="AA265" s="7">
        <v>32.75</v>
      </c>
      <c r="AB265" s="10">
        <f t="shared" ref="AB265" si="1978">MIN(Z265,AA265)</f>
        <v>32.75</v>
      </c>
      <c r="AC265" s="11">
        <f t="shared" si="1701"/>
        <v>0</v>
      </c>
      <c r="AD265" s="7">
        <f t="shared" ref="AD265" si="1979">Z265</f>
        <v>34.75</v>
      </c>
      <c r="AE265" s="7">
        <f t="shared" ref="AE265" si="1980">AA265</f>
        <v>32.75</v>
      </c>
      <c r="AF265" s="10">
        <f t="shared" ref="AF265" si="1981">MIN(AD265,AE265)</f>
        <v>32.75</v>
      </c>
      <c r="AG265" s="11">
        <f t="shared" si="1705"/>
        <v>0</v>
      </c>
    </row>
    <row r="266" spans="1:33" ht="18" customHeight="1" x14ac:dyDescent="0.25">
      <c r="A266" s="1">
        <f t="shared" si="1665"/>
        <v>44449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7"/>
      <c r="O266" s="7"/>
      <c r="P266" s="10"/>
      <c r="Q266" s="11"/>
      <c r="R266" s="7"/>
      <c r="S266" s="7"/>
      <c r="T266" s="10"/>
      <c r="U266" s="11"/>
      <c r="V266" s="7">
        <v>34.5</v>
      </c>
      <c r="W266" s="7">
        <v>31.81</v>
      </c>
      <c r="X266" s="10">
        <f t="shared" ref="X266" si="1982">MIN(V266,W266)</f>
        <v>31.81</v>
      </c>
      <c r="Y266" s="11">
        <f t="shared" si="1699"/>
        <v>0</v>
      </c>
      <c r="Z266" s="7">
        <v>34.5</v>
      </c>
      <c r="AA266" s="7">
        <v>31.81</v>
      </c>
      <c r="AB266" s="10">
        <f t="shared" ref="AB266" si="1983">MIN(Z266,AA266)</f>
        <v>31.81</v>
      </c>
      <c r="AC266" s="11">
        <f t="shared" si="1701"/>
        <v>0</v>
      </c>
      <c r="AD266" s="7">
        <f t="shared" ref="AD266" si="1984">Z266</f>
        <v>34.5</v>
      </c>
      <c r="AE266" s="7">
        <f t="shared" ref="AE266" si="1985">AA266</f>
        <v>31.81</v>
      </c>
      <c r="AF266" s="10">
        <f t="shared" ref="AF266" si="1986">MIN(AD266,AE266)</f>
        <v>31.81</v>
      </c>
      <c r="AG266" s="11">
        <f t="shared" si="1705"/>
        <v>0</v>
      </c>
    </row>
    <row r="267" spans="1:33" ht="18" customHeight="1" x14ac:dyDescent="0.25">
      <c r="A267" s="1">
        <f t="shared" si="1665"/>
        <v>44442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7"/>
      <c r="O267" s="7"/>
      <c r="P267" s="10"/>
      <c r="Q267" s="11"/>
      <c r="R267" s="7"/>
      <c r="S267" s="7"/>
      <c r="T267" s="10"/>
      <c r="U267" s="11"/>
      <c r="V267" s="7">
        <v>34</v>
      </c>
      <c r="W267" s="7">
        <v>30.41</v>
      </c>
      <c r="X267" s="10">
        <f t="shared" ref="X267" si="1987">MIN(V267,W267)</f>
        <v>30.41</v>
      </c>
      <c r="Y267" s="11">
        <f t="shared" si="1699"/>
        <v>0</v>
      </c>
      <c r="Z267" s="7">
        <v>34</v>
      </c>
      <c r="AA267" s="7">
        <v>30.41</v>
      </c>
      <c r="AB267" s="10">
        <f t="shared" ref="AB267" si="1988">MIN(Z267,AA267)</f>
        <v>30.41</v>
      </c>
      <c r="AC267" s="11">
        <f t="shared" si="1701"/>
        <v>0</v>
      </c>
      <c r="AD267" s="7">
        <f t="shared" ref="AD267" si="1989">Z267</f>
        <v>34</v>
      </c>
      <c r="AE267" s="7">
        <f t="shared" ref="AE267" si="1990">AA267</f>
        <v>30.41</v>
      </c>
      <c r="AF267" s="10">
        <f t="shared" ref="AF267" si="1991">MIN(AD267,AE267)</f>
        <v>30.41</v>
      </c>
      <c r="AG267" s="11">
        <f t="shared" si="1705"/>
        <v>0</v>
      </c>
    </row>
    <row r="268" spans="1:33" ht="18" customHeight="1" x14ac:dyDescent="0.25">
      <c r="A268" s="1">
        <f t="shared" si="1665"/>
        <v>44435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7"/>
      <c r="O268" s="7"/>
      <c r="P268" s="10"/>
      <c r="Q268" s="11"/>
      <c r="R268" s="7"/>
      <c r="S268" s="7"/>
      <c r="T268" s="10"/>
      <c r="U268" s="11"/>
      <c r="V268" s="7">
        <v>31.5</v>
      </c>
      <c r="W268" s="7">
        <v>29.28</v>
      </c>
      <c r="X268" s="10">
        <f t="shared" ref="X268" si="1992">MIN(V268,W268)</f>
        <v>29.28</v>
      </c>
      <c r="Y268" s="11">
        <f t="shared" si="1699"/>
        <v>0</v>
      </c>
      <c r="Z268" s="7">
        <v>31.5</v>
      </c>
      <c r="AA268" s="7">
        <v>29.28</v>
      </c>
      <c r="AB268" s="10">
        <f t="shared" ref="AB268" si="1993">MIN(Z268,AA268)</f>
        <v>29.28</v>
      </c>
      <c r="AC268" s="11">
        <f t="shared" si="1701"/>
        <v>0</v>
      </c>
      <c r="AD268" s="7">
        <f t="shared" ref="AD268" si="1994">Z268</f>
        <v>31.5</v>
      </c>
      <c r="AE268" s="7">
        <f t="shared" ref="AE268" si="1995">AA268</f>
        <v>29.28</v>
      </c>
      <c r="AF268" s="10">
        <f t="shared" ref="AF268" si="1996">MIN(AD268,AE268)</f>
        <v>29.28</v>
      </c>
      <c r="AG268" s="11">
        <f t="shared" si="1705"/>
        <v>0</v>
      </c>
    </row>
    <row r="269" spans="1:33" ht="18" customHeight="1" x14ac:dyDescent="0.25">
      <c r="A269" s="1">
        <f t="shared" si="1665"/>
        <v>44428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7"/>
      <c r="O269" s="7"/>
      <c r="P269" s="10"/>
      <c r="Q269" s="11"/>
      <c r="R269" s="7"/>
      <c r="S269" s="7"/>
      <c r="T269" s="10"/>
      <c r="U269" s="11"/>
      <c r="V269" s="7">
        <v>31</v>
      </c>
      <c r="W269" s="7">
        <v>28.33</v>
      </c>
      <c r="X269" s="10">
        <f t="shared" ref="X269" si="1997">MIN(V269,W269)</f>
        <v>28.33</v>
      </c>
      <c r="Y269" s="11">
        <f t="shared" si="1699"/>
        <v>0</v>
      </c>
      <c r="Z269" s="7">
        <v>31</v>
      </c>
      <c r="AA269" s="7">
        <v>28.33</v>
      </c>
      <c r="AB269" s="10">
        <f t="shared" ref="AB269" si="1998">MIN(Z269,AA269)</f>
        <v>28.33</v>
      </c>
      <c r="AC269" s="11">
        <f t="shared" si="1701"/>
        <v>0</v>
      </c>
      <c r="AD269" s="7">
        <f t="shared" ref="AD269" si="1999">Z269</f>
        <v>31</v>
      </c>
      <c r="AE269" s="7">
        <f t="shared" ref="AE269" si="2000">AA269</f>
        <v>28.33</v>
      </c>
      <c r="AF269" s="10">
        <f t="shared" ref="AF269" si="2001">MIN(AD269,AE269)</f>
        <v>28.33</v>
      </c>
      <c r="AG269" s="11">
        <f t="shared" si="1705"/>
        <v>0</v>
      </c>
    </row>
    <row r="270" spans="1:33" ht="18" customHeight="1" x14ac:dyDescent="0.25">
      <c r="A270" s="1">
        <f t="shared" si="1665"/>
        <v>44421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7"/>
      <c r="O270" s="7"/>
      <c r="P270" s="10"/>
      <c r="Q270" s="11"/>
      <c r="R270" s="7"/>
      <c r="S270" s="7"/>
      <c r="T270" s="10"/>
      <c r="U270" s="11"/>
      <c r="V270" s="7">
        <v>30.88</v>
      </c>
      <c r="W270" s="7">
        <v>27.4</v>
      </c>
      <c r="X270" s="10">
        <f t="shared" ref="X270" si="2002">MIN(V270,W270)</f>
        <v>27.4</v>
      </c>
      <c r="Y270" s="11">
        <f t="shared" si="1699"/>
        <v>0</v>
      </c>
      <c r="Z270" s="7">
        <v>30.88</v>
      </c>
      <c r="AA270" s="7">
        <v>27.4</v>
      </c>
      <c r="AB270" s="10">
        <f t="shared" ref="AB270" si="2003">MIN(Z270,AA270)</f>
        <v>27.4</v>
      </c>
      <c r="AC270" s="11">
        <f t="shared" si="1701"/>
        <v>0</v>
      </c>
      <c r="AD270" s="7">
        <f t="shared" ref="AD270" si="2004">Z270</f>
        <v>30.88</v>
      </c>
      <c r="AE270" s="7">
        <f t="shared" ref="AE270" si="2005">AA270</f>
        <v>27.4</v>
      </c>
      <c r="AF270" s="10">
        <f t="shared" ref="AF270" si="2006">MIN(AD270,AE270)</f>
        <v>27.4</v>
      </c>
      <c r="AG270" s="11">
        <f t="shared" si="1705"/>
        <v>0</v>
      </c>
    </row>
    <row r="271" spans="1:33" ht="18" customHeight="1" x14ac:dyDescent="0.25">
      <c r="A271" s="1">
        <f t="shared" si="1665"/>
        <v>44414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7"/>
      <c r="O271" s="7"/>
      <c r="P271" s="10"/>
      <c r="Q271" s="11"/>
      <c r="R271" s="7"/>
      <c r="S271" s="7"/>
      <c r="T271" s="10"/>
      <c r="U271" s="11"/>
      <c r="V271" s="7">
        <v>28.25</v>
      </c>
      <c r="W271" s="7">
        <v>26.83</v>
      </c>
      <c r="X271" s="10">
        <f t="shared" ref="X271" si="2007">MIN(V271,W271)</f>
        <v>26.83</v>
      </c>
      <c r="Y271" s="11">
        <f t="shared" si="1699"/>
        <v>0</v>
      </c>
      <c r="Z271" s="7">
        <v>28.25</v>
      </c>
      <c r="AA271" s="7">
        <v>26.83</v>
      </c>
      <c r="AB271" s="10">
        <f t="shared" ref="AB271" si="2008">MIN(Z271,AA271)</f>
        <v>26.83</v>
      </c>
      <c r="AC271" s="11">
        <f t="shared" si="1701"/>
        <v>0</v>
      </c>
      <c r="AD271" s="7">
        <f t="shared" ref="AD271" si="2009">Z271</f>
        <v>28.25</v>
      </c>
      <c r="AE271" s="7">
        <f t="shared" ref="AE271" si="2010">AA271</f>
        <v>26.83</v>
      </c>
      <c r="AF271" s="10">
        <f t="shared" ref="AF271" si="2011">MIN(AD271,AE271)</f>
        <v>26.83</v>
      </c>
      <c r="AG271" s="11">
        <f t="shared" si="1705"/>
        <v>0</v>
      </c>
    </row>
    <row r="272" spans="1:33" ht="18" customHeight="1" x14ac:dyDescent="0.25">
      <c r="A272" s="1">
        <f t="shared" si="1665"/>
        <v>44407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7"/>
      <c r="O272" s="7"/>
      <c r="P272" s="10"/>
      <c r="Q272" s="11"/>
      <c r="R272" s="7"/>
      <c r="S272" s="7"/>
      <c r="T272" s="10"/>
      <c r="U272" s="11"/>
      <c r="V272" s="7">
        <v>27</v>
      </c>
      <c r="W272" s="7">
        <v>26.54</v>
      </c>
      <c r="X272" s="10">
        <f t="shared" ref="X272" si="2012">MIN(V272,W272)</f>
        <v>26.54</v>
      </c>
      <c r="Y272" s="11">
        <f t="shared" si="1699"/>
        <v>0</v>
      </c>
      <c r="Z272" s="7">
        <v>27</v>
      </c>
      <c r="AA272" s="7">
        <v>26.54</v>
      </c>
      <c r="AB272" s="10">
        <f t="shared" ref="AB272" si="2013">MIN(Z272,AA272)</f>
        <v>26.54</v>
      </c>
      <c r="AC272" s="11">
        <f t="shared" si="1701"/>
        <v>0</v>
      </c>
      <c r="AD272" s="7">
        <f t="shared" ref="AD272" si="2014">Z272</f>
        <v>27</v>
      </c>
      <c r="AE272" s="7">
        <f t="shared" ref="AE272" si="2015">AA272</f>
        <v>26.54</v>
      </c>
      <c r="AF272" s="10">
        <f t="shared" ref="AF272" si="2016">MIN(AD272,AE272)</f>
        <v>26.54</v>
      </c>
      <c r="AG272" s="11">
        <f t="shared" si="1705"/>
        <v>0</v>
      </c>
    </row>
    <row r="273" spans="1:33" ht="18" customHeight="1" x14ac:dyDescent="0.25">
      <c r="A273" s="1">
        <f t="shared" si="1665"/>
        <v>44400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7"/>
      <c r="O273" s="7"/>
      <c r="P273" s="10"/>
      <c r="Q273" s="11"/>
      <c r="R273" s="7"/>
      <c r="S273" s="7"/>
      <c r="T273" s="10"/>
      <c r="U273" s="11"/>
      <c r="V273" s="7">
        <v>27</v>
      </c>
      <c r="W273" s="7">
        <v>26.18</v>
      </c>
      <c r="X273" s="10">
        <f t="shared" ref="X273" si="2017">MIN(V273,W273)</f>
        <v>26.18</v>
      </c>
      <c r="Y273" s="11">
        <f t="shared" si="1699"/>
        <v>0</v>
      </c>
      <c r="Z273" s="7">
        <v>27</v>
      </c>
      <c r="AA273" s="7">
        <v>26.18</v>
      </c>
      <c r="AB273" s="10">
        <f t="shared" ref="AB273" si="2018">MIN(Z273,AA273)</f>
        <v>26.18</v>
      </c>
      <c r="AC273" s="11">
        <f t="shared" si="1701"/>
        <v>0</v>
      </c>
      <c r="AD273" s="7">
        <f t="shared" ref="AD273" si="2019">Z273</f>
        <v>27</v>
      </c>
      <c r="AE273" s="7">
        <f t="shared" ref="AE273" si="2020">AA273</f>
        <v>26.18</v>
      </c>
      <c r="AF273" s="10">
        <f t="shared" ref="AF273" si="2021">MIN(AD273,AE273)</f>
        <v>26.18</v>
      </c>
      <c r="AG273" s="11">
        <f t="shared" si="1705"/>
        <v>0</v>
      </c>
    </row>
    <row r="274" spans="1:33" ht="18" customHeight="1" x14ac:dyDescent="0.25">
      <c r="A274" s="1">
        <f t="shared" si="1665"/>
        <v>44393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7"/>
      <c r="O274" s="7"/>
      <c r="P274" s="10"/>
      <c r="Q274" s="11"/>
      <c r="R274" s="7"/>
      <c r="S274" s="7"/>
      <c r="T274" s="10"/>
      <c r="U274" s="11"/>
      <c r="V274" s="7">
        <v>27</v>
      </c>
      <c r="W274" s="7">
        <v>25.76</v>
      </c>
      <c r="X274" s="10">
        <f t="shared" ref="X274:X281" si="2022">MIN(V274,W274)</f>
        <v>25.76</v>
      </c>
      <c r="Y274" s="11">
        <f t="shared" si="1699"/>
        <v>0</v>
      </c>
      <c r="Z274" s="7">
        <v>27</v>
      </c>
      <c r="AA274" s="7">
        <v>25.76</v>
      </c>
      <c r="AB274" s="10">
        <f t="shared" ref="AB274" si="2023">MIN(Z274,AA274)</f>
        <v>25.76</v>
      </c>
      <c r="AC274" s="11">
        <f t="shared" si="1701"/>
        <v>0</v>
      </c>
      <c r="AD274" s="7">
        <f t="shared" ref="AD274" si="2024">Z274</f>
        <v>27</v>
      </c>
      <c r="AE274" s="7">
        <f t="shared" ref="AE274" si="2025">AA274</f>
        <v>25.76</v>
      </c>
      <c r="AF274" s="10">
        <f t="shared" ref="AF274" si="2026">MIN(AD274,AE274)</f>
        <v>25.76</v>
      </c>
      <c r="AG274" s="11">
        <f t="shared" si="1705"/>
        <v>0</v>
      </c>
    </row>
    <row r="275" spans="1:33" ht="18" customHeight="1" x14ac:dyDescent="0.25">
      <c r="A275" s="1">
        <f t="shared" si="1665"/>
        <v>44386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7"/>
      <c r="O275" s="7"/>
      <c r="P275" s="10"/>
      <c r="Q275" s="11"/>
      <c r="R275" s="7"/>
      <c r="S275" s="7"/>
      <c r="T275" s="10"/>
      <c r="U275" s="11"/>
      <c r="V275" s="7">
        <v>26.25</v>
      </c>
      <c r="W275" s="7">
        <v>25.38</v>
      </c>
      <c r="X275" s="10">
        <f t="shared" si="2022"/>
        <v>25.38</v>
      </c>
      <c r="Y275" s="11">
        <f t="shared" si="1699"/>
        <v>0</v>
      </c>
      <c r="Z275" s="7">
        <v>26.25</v>
      </c>
      <c r="AA275" s="7">
        <v>25.38</v>
      </c>
      <c r="AB275" s="10">
        <f t="shared" ref="AB275" si="2027">MIN(Z275,AA275)</f>
        <v>25.38</v>
      </c>
      <c r="AC275" s="11">
        <f t="shared" si="1701"/>
        <v>0</v>
      </c>
      <c r="AD275" s="7">
        <f t="shared" ref="AD275" si="2028">Z275</f>
        <v>26.25</v>
      </c>
      <c r="AE275" s="7">
        <f t="shared" ref="AE275" si="2029">AA275</f>
        <v>25.38</v>
      </c>
      <c r="AF275" s="10">
        <f t="shared" ref="AF275" si="2030">MIN(AD275,AE275)</f>
        <v>25.38</v>
      </c>
      <c r="AG275" s="11">
        <f t="shared" si="1705"/>
        <v>0</v>
      </c>
    </row>
    <row r="276" spans="1:33" ht="18" customHeight="1" x14ac:dyDescent="0.25">
      <c r="A276" s="1">
        <f t="shared" si="1665"/>
        <v>44379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7"/>
      <c r="O276" s="7"/>
      <c r="P276" s="10"/>
      <c r="Q276" s="11"/>
      <c r="R276" s="7"/>
      <c r="S276" s="7"/>
      <c r="T276" s="10"/>
      <c r="U276" s="11"/>
      <c r="V276" s="7">
        <v>26</v>
      </c>
      <c r="W276" s="7">
        <v>25.01</v>
      </c>
      <c r="X276" s="10">
        <f t="shared" si="2022"/>
        <v>25.01</v>
      </c>
      <c r="Y276" s="11">
        <f t="shared" ref="Y276:Y281" si="2031">MAX(0,V$4-X276)</f>
        <v>0</v>
      </c>
      <c r="Z276" s="7">
        <v>26</v>
      </c>
      <c r="AA276" s="7">
        <v>25.01</v>
      </c>
      <c r="AB276" s="10">
        <f t="shared" ref="AB276" si="2032">MIN(Z276,AA276)</f>
        <v>25.01</v>
      </c>
      <c r="AC276" s="11">
        <f t="shared" ref="AC276:AC334" si="2033">MAX(0,Z$4-AB276)</f>
        <v>0</v>
      </c>
      <c r="AD276" s="7">
        <f t="shared" ref="AD276" si="2034">Z276</f>
        <v>26</v>
      </c>
      <c r="AE276" s="7">
        <f t="shared" ref="AE276" si="2035">AA276</f>
        <v>25.01</v>
      </c>
      <c r="AF276" s="10">
        <f t="shared" ref="AF276" si="2036">MIN(AD276,AE276)</f>
        <v>25.01</v>
      </c>
      <c r="AG276" s="11">
        <f t="shared" ref="AG276:AG339" si="2037">MAX(0,AD$4-AF276)</f>
        <v>0</v>
      </c>
    </row>
    <row r="277" spans="1:33" ht="18" customHeight="1" x14ac:dyDescent="0.25">
      <c r="A277" s="1">
        <f t="shared" si="1665"/>
        <v>44372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7"/>
      <c r="O277" s="7"/>
      <c r="P277" s="10"/>
      <c r="Q277" s="11"/>
      <c r="R277" s="7"/>
      <c r="S277" s="7"/>
      <c r="T277" s="10"/>
      <c r="U277" s="11"/>
      <c r="V277" s="7">
        <v>25.5</v>
      </c>
      <c r="W277" s="7">
        <v>24.7</v>
      </c>
      <c r="X277" s="10">
        <f t="shared" si="2022"/>
        <v>24.7</v>
      </c>
      <c r="Y277" s="11">
        <f t="shared" si="2031"/>
        <v>0</v>
      </c>
      <c r="Z277" s="7">
        <v>25.5</v>
      </c>
      <c r="AA277" s="7">
        <v>24.7</v>
      </c>
      <c r="AB277" s="10">
        <f t="shared" ref="AB277" si="2038">MIN(Z277,AA277)</f>
        <v>24.7</v>
      </c>
      <c r="AC277" s="11">
        <f t="shared" si="2033"/>
        <v>0</v>
      </c>
      <c r="AD277" s="7">
        <f t="shared" ref="AD277" si="2039">Z277</f>
        <v>25.5</v>
      </c>
      <c r="AE277" s="7">
        <f t="shared" ref="AE277" si="2040">AA277</f>
        <v>24.7</v>
      </c>
      <c r="AF277" s="10">
        <f t="shared" ref="AF277" si="2041">MIN(AD277,AE277)</f>
        <v>24.7</v>
      </c>
      <c r="AG277" s="11">
        <f t="shared" si="2037"/>
        <v>0</v>
      </c>
    </row>
    <row r="278" spans="1:33" ht="18" customHeight="1" x14ac:dyDescent="0.25">
      <c r="A278" s="1">
        <f t="shared" si="1665"/>
        <v>44365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7"/>
      <c r="O278" s="7"/>
      <c r="P278" s="10"/>
      <c r="Q278" s="11"/>
      <c r="R278" s="7"/>
      <c r="S278" s="7"/>
      <c r="T278" s="10"/>
      <c r="U278" s="11"/>
      <c r="V278" s="7">
        <v>25.25</v>
      </c>
      <c r="W278" s="7">
        <v>24.46</v>
      </c>
      <c r="X278" s="10">
        <f t="shared" si="2022"/>
        <v>24.46</v>
      </c>
      <c r="Y278" s="11">
        <f t="shared" si="2031"/>
        <v>0</v>
      </c>
      <c r="Z278" s="7">
        <v>25.25</v>
      </c>
      <c r="AA278" s="7">
        <v>24.46</v>
      </c>
      <c r="AB278" s="10">
        <f t="shared" ref="AB278" si="2042">MIN(Z278,AA278)</f>
        <v>24.46</v>
      </c>
      <c r="AC278" s="11">
        <f t="shared" si="2033"/>
        <v>0</v>
      </c>
      <c r="AD278" s="7">
        <f t="shared" ref="AD278" si="2043">Z278</f>
        <v>25.25</v>
      </c>
      <c r="AE278" s="7">
        <f t="shared" ref="AE278" si="2044">AA278</f>
        <v>24.46</v>
      </c>
      <c r="AF278" s="10">
        <f t="shared" ref="AF278" si="2045">MIN(AD278,AE278)</f>
        <v>24.46</v>
      </c>
      <c r="AG278" s="11">
        <f t="shared" si="2037"/>
        <v>0</v>
      </c>
    </row>
    <row r="279" spans="1:33" ht="18" customHeight="1" x14ac:dyDescent="0.25">
      <c r="A279" s="1">
        <f t="shared" si="1665"/>
        <v>44358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7"/>
      <c r="O279" s="7"/>
      <c r="P279" s="10"/>
      <c r="Q279" s="11"/>
      <c r="R279" s="7"/>
      <c r="S279" s="7"/>
      <c r="T279" s="10"/>
      <c r="U279" s="11"/>
      <c r="V279" s="7">
        <v>24.75</v>
      </c>
      <c r="W279" s="7">
        <v>24.32</v>
      </c>
      <c r="X279" s="10">
        <f t="shared" si="2022"/>
        <v>24.32</v>
      </c>
      <c r="Y279" s="11">
        <f t="shared" si="2031"/>
        <v>0</v>
      </c>
      <c r="Z279" s="7">
        <v>24.75</v>
      </c>
      <c r="AA279" s="7">
        <v>24.32</v>
      </c>
      <c r="AB279" s="10">
        <f t="shared" ref="AB279" si="2046">MIN(Z279,AA279)</f>
        <v>24.32</v>
      </c>
      <c r="AC279" s="11">
        <f t="shared" si="2033"/>
        <v>0</v>
      </c>
      <c r="AD279" s="7">
        <f t="shared" ref="AD279" si="2047">Z279</f>
        <v>24.75</v>
      </c>
      <c r="AE279" s="7">
        <f t="shared" ref="AE279" si="2048">AA279</f>
        <v>24.32</v>
      </c>
      <c r="AF279" s="10">
        <f t="shared" ref="AF279" si="2049">MIN(AD279,AE279)</f>
        <v>24.32</v>
      </c>
      <c r="AG279" s="11">
        <f t="shared" si="2037"/>
        <v>0</v>
      </c>
    </row>
    <row r="280" spans="1:33" ht="18" customHeight="1" x14ac:dyDescent="0.25">
      <c r="A280" s="1">
        <v>44351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7"/>
      <c r="O280" s="7"/>
      <c r="P280" s="10"/>
      <c r="Q280" s="11"/>
      <c r="R280" s="7"/>
      <c r="S280" s="7"/>
      <c r="T280" s="10"/>
      <c r="U280" s="11"/>
      <c r="V280" s="7">
        <v>24.5</v>
      </c>
      <c r="W280" s="7">
        <v>24.18</v>
      </c>
      <c r="X280" s="10">
        <f t="shared" si="2022"/>
        <v>24.18</v>
      </c>
      <c r="Y280" s="11">
        <f t="shared" si="2031"/>
        <v>0</v>
      </c>
      <c r="Z280" s="7">
        <v>24.5</v>
      </c>
      <c r="AA280" s="7">
        <v>24.18</v>
      </c>
      <c r="AB280" s="10">
        <f t="shared" ref="AB280:AB281" si="2050">MIN(Z280,AA280)</f>
        <v>24.18</v>
      </c>
      <c r="AC280" s="11">
        <f t="shared" si="2033"/>
        <v>0</v>
      </c>
      <c r="AD280" s="7">
        <f t="shared" ref="AD280:AD281" si="2051">Z280</f>
        <v>24.5</v>
      </c>
      <c r="AE280" s="7">
        <f t="shared" ref="AE280:AE281" si="2052">AA280</f>
        <v>24.18</v>
      </c>
      <c r="AF280" s="10">
        <f t="shared" ref="AF280:AF281" si="2053">MIN(AD280,AE280)</f>
        <v>24.18</v>
      </c>
      <c r="AG280" s="11">
        <f t="shared" si="2037"/>
        <v>0</v>
      </c>
    </row>
    <row r="281" spans="1:33" ht="18" customHeight="1" x14ac:dyDescent="0.25">
      <c r="A281" s="1">
        <v>44348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7"/>
      <c r="O281" s="7"/>
      <c r="P281" s="10"/>
      <c r="Q281" s="11"/>
      <c r="R281" s="7"/>
      <c r="S281" s="7"/>
      <c r="T281" s="10"/>
      <c r="U281" s="11"/>
      <c r="V281" s="7">
        <v>24.25</v>
      </c>
      <c r="W281" s="7">
        <v>24.02</v>
      </c>
      <c r="X281" s="10">
        <f t="shared" si="2022"/>
        <v>24.02</v>
      </c>
      <c r="Y281" s="11">
        <f t="shared" si="2031"/>
        <v>0</v>
      </c>
      <c r="Z281" s="7">
        <v>24.25</v>
      </c>
      <c r="AA281" s="7">
        <v>24.02</v>
      </c>
      <c r="AB281" s="10">
        <f t="shared" si="2050"/>
        <v>24.02</v>
      </c>
      <c r="AC281" s="11">
        <f t="shared" si="2033"/>
        <v>0</v>
      </c>
      <c r="AD281" s="7">
        <f t="shared" si="2051"/>
        <v>24.25</v>
      </c>
      <c r="AE281" s="7">
        <f t="shared" si="2052"/>
        <v>24.02</v>
      </c>
      <c r="AF281" s="10">
        <f t="shared" si="2053"/>
        <v>24.02</v>
      </c>
      <c r="AG281" s="11">
        <f t="shared" si="2037"/>
        <v>0</v>
      </c>
    </row>
    <row r="282" spans="1:33" ht="18" customHeight="1" x14ac:dyDescent="0.25">
      <c r="A282" s="1">
        <f t="shared" si="1665"/>
        <v>44344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7"/>
      <c r="O282" s="17"/>
      <c r="P282" s="18"/>
      <c r="Q282" s="16"/>
      <c r="R282" s="17"/>
      <c r="S282" s="17"/>
      <c r="T282" s="18"/>
      <c r="U282" s="16"/>
      <c r="V282" s="17"/>
      <c r="W282" s="17"/>
      <c r="X282" s="18"/>
      <c r="Y282" s="16"/>
      <c r="Z282" s="7">
        <v>24.25</v>
      </c>
      <c r="AA282" s="7">
        <v>24.02</v>
      </c>
      <c r="AB282" s="10">
        <f t="shared" ref="AB282" si="2054">MIN(Z282,AA282)</f>
        <v>24.02</v>
      </c>
      <c r="AC282" s="11">
        <f t="shared" si="2033"/>
        <v>0</v>
      </c>
      <c r="AD282" s="7">
        <f t="shared" ref="AD282" si="2055">Z282</f>
        <v>24.25</v>
      </c>
      <c r="AE282" s="7">
        <f t="shared" ref="AE282" si="2056">AA282</f>
        <v>24.02</v>
      </c>
      <c r="AF282" s="10">
        <f t="shared" ref="AF282" si="2057">MIN(AD282,AE282)</f>
        <v>24.02</v>
      </c>
      <c r="AG282" s="11">
        <f t="shared" si="2037"/>
        <v>0</v>
      </c>
    </row>
    <row r="283" spans="1:33" ht="18" customHeight="1" x14ac:dyDescent="0.25">
      <c r="A283" s="1">
        <f t="shared" si="1665"/>
        <v>44337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7"/>
      <c r="O283" s="17"/>
      <c r="P283" s="18"/>
      <c r="Q283" s="16"/>
      <c r="R283" s="17"/>
      <c r="S283" s="17"/>
      <c r="T283" s="18"/>
      <c r="U283" s="16"/>
      <c r="V283" s="17"/>
      <c r="W283" s="17"/>
      <c r="X283" s="18"/>
      <c r="Y283" s="16"/>
      <c r="Z283" s="7">
        <v>24.25</v>
      </c>
      <c r="AA283" s="7">
        <v>23.68</v>
      </c>
      <c r="AB283" s="10">
        <f t="shared" ref="AB283" si="2058">MIN(Z283,AA283)</f>
        <v>23.68</v>
      </c>
      <c r="AC283" s="11">
        <f t="shared" si="2033"/>
        <v>0</v>
      </c>
      <c r="AD283" s="7">
        <f t="shared" ref="AD283" si="2059">Z283</f>
        <v>24.25</v>
      </c>
      <c r="AE283" s="7">
        <f t="shared" ref="AE283" si="2060">AA283</f>
        <v>23.68</v>
      </c>
      <c r="AF283" s="10">
        <f t="shared" ref="AF283" si="2061">MIN(AD283,AE283)</f>
        <v>23.68</v>
      </c>
      <c r="AG283" s="11">
        <f t="shared" si="2037"/>
        <v>0</v>
      </c>
    </row>
    <row r="284" spans="1:33" ht="18" customHeight="1" x14ac:dyDescent="0.25">
      <c r="A284" s="1">
        <f t="shared" si="1665"/>
        <v>44330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7"/>
      <c r="O284" s="17"/>
      <c r="P284" s="18"/>
      <c r="Q284" s="16"/>
      <c r="R284" s="17"/>
      <c r="S284" s="17"/>
      <c r="T284" s="18"/>
      <c r="U284" s="16"/>
      <c r="V284" s="17"/>
      <c r="W284" s="17"/>
      <c r="X284" s="18"/>
      <c r="Y284" s="16"/>
      <c r="Z284" s="7">
        <v>24.25</v>
      </c>
      <c r="AA284" s="7">
        <v>23.32</v>
      </c>
      <c r="AB284" s="10">
        <f t="shared" ref="AB284" si="2062">MIN(Z284,AA284)</f>
        <v>23.32</v>
      </c>
      <c r="AC284" s="11">
        <f t="shared" si="2033"/>
        <v>0</v>
      </c>
      <c r="AD284" s="7">
        <f t="shared" ref="AD284" si="2063">Z284</f>
        <v>24.25</v>
      </c>
      <c r="AE284" s="7">
        <f t="shared" ref="AE284" si="2064">AA284</f>
        <v>23.32</v>
      </c>
      <c r="AF284" s="10">
        <f t="shared" ref="AF284" si="2065">MIN(AD284,AE284)</f>
        <v>23.32</v>
      </c>
      <c r="AG284" s="11">
        <f t="shared" si="2037"/>
        <v>0</v>
      </c>
    </row>
    <row r="285" spans="1:33" ht="18" customHeight="1" x14ac:dyDescent="0.25">
      <c r="A285" s="1">
        <f t="shared" si="1665"/>
        <v>44323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7"/>
      <c r="O285" s="17"/>
      <c r="P285" s="18"/>
      <c r="Q285" s="16"/>
      <c r="R285" s="17"/>
      <c r="S285" s="17"/>
      <c r="T285" s="18"/>
      <c r="U285" s="16"/>
      <c r="V285" s="17"/>
      <c r="W285" s="17"/>
      <c r="X285" s="18"/>
      <c r="Y285" s="16"/>
      <c r="Z285" s="7">
        <v>24</v>
      </c>
      <c r="AA285" s="7">
        <v>22.96</v>
      </c>
      <c r="AB285" s="10">
        <f t="shared" ref="AB285" si="2066">MIN(Z285,AA285)</f>
        <v>22.96</v>
      </c>
      <c r="AC285" s="11">
        <f t="shared" si="2033"/>
        <v>0</v>
      </c>
      <c r="AD285" s="7">
        <f t="shared" ref="AD285" si="2067">Z285</f>
        <v>24</v>
      </c>
      <c r="AE285" s="7">
        <f t="shared" ref="AE285" si="2068">AA285</f>
        <v>22.96</v>
      </c>
      <c r="AF285" s="10">
        <f t="shared" ref="AF285" si="2069">MIN(AD285,AE285)</f>
        <v>22.96</v>
      </c>
      <c r="AG285" s="11">
        <f t="shared" si="2037"/>
        <v>0</v>
      </c>
    </row>
    <row r="286" spans="1:33" ht="18" customHeight="1" x14ac:dyDescent="0.25">
      <c r="A286" s="1">
        <f t="shared" si="1665"/>
        <v>44316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7"/>
      <c r="O286" s="17"/>
      <c r="P286" s="18"/>
      <c r="Q286" s="16"/>
      <c r="R286" s="17"/>
      <c r="S286" s="17"/>
      <c r="T286" s="18"/>
      <c r="U286" s="16"/>
      <c r="V286" s="17"/>
      <c r="W286" s="17"/>
      <c r="X286" s="18"/>
      <c r="Y286" s="16"/>
      <c r="Z286" s="7">
        <v>23.75</v>
      </c>
      <c r="AA286" s="7">
        <v>22.68</v>
      </c>
      <c r="AB286" s="10">
        <f t="shared" ref="AB286" si="2070">MIN(Z286,AA286)</f>
        <v>22.68</v>
      </c>
      <c r="AC286" s="11">
        <f t="shared" si="2033"/>
        <v>0</v>
      </c>
      <c r="AD286" s="7">
        <f t="shared" ref="AD286" si="2071">Z286</f>
        <v>23.75</v>
      </c>
      <c r="AE286" s="7">
        <f t="shared" ref="AE286" si="2072">AA286</f>
        <v>22.68</v>
      </c>
      <c r="AF286" s="10">
        <f t="shared" ref="AF286" si="2073">MIN(AD286,AE286)</f>
        <v>22.68</v>
      </c>
      <c r="AG286" s="11">
        <f t="shared" si="2037"/>
        <v>0</v>
      </c>
    </row>
    <row r="287" spans="1:33" ht="18" customHeight="1" x14ac:dyDescent="0.25">
      <c r="A287" s="1">
        <f t="shared" si="1665"/>
        <v>44309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7"/>
      <c r="O287" s="17"/>
      <c r="P287" s="18"/>
      <c r="Q287" s="16"/>
      <c r="R287" s="17"/>
      <c r="S287" s="17"/>
      <c r="T287" s="18"/>
      <c r="U287" s="16"/>
      <c r="V287" s="17"/>
      <c r="W287" s="17"/>
      <c r="X287" s="18"/>
      <c r="Y287" s="16"/>
      <c r="Z287" s="7">
        <v>22.75</v>
      </c>
      <c r="AA287" s="7">
        <v>22.52</v>
      </c>
      <c r="AB287" s="10">
        <f t="shared" ref="AB287" si="2074">MIN(Z287,AA287)</f>
        <v>22.52</v>
      </c>
      <c r="AC287" s="11">
        <f t="shared" si="2033"/>
        <v>0</v>
      </c>
      <c r="AD287" s="7">
        <f t="shared" ref="AD287" si="2075">Z287</f>
        <v>22.75</v>
      </c>
      <c r="AE287" s="7">
        <f t="shared" ref="AE287" si="2076">AA287</f>
        <v>22.52</v>
      </c>
      <c r="AF287" s="10">
        <f t="shared" ref="AF287" si="2077">MIN(AD287,AE287)</f>
        <v>22.52</v>
      </c>
      <c r="AG287" s="11">
        <f t="shared" si="2037"/>
        <v>0</v>
      </c>
    </row>
    <row r="288" spans="1:33" ht="18" customHeight="1" x14ac:dyDescent="0.25">
      <c r="A288" s="1">
        <f t="shared" si="1665"/>
        <v>44302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7"/>
      <c r="O288" s="17"/>
      <c r="P288" s="18"/>
      <c r="Q288" s="16"/>
      <c r="R288" s="17"/>
      <c r="S288" s="17"/>
      <c r="T288" s="18"/>
      <c r="U288" s="16"/>
      <c r="V288" s="17"/>
      <c r="W288" s="17"/>
      <c r="X288" s="18"/>
      <c r="Y288" s="16"/>
      <c r="Z288" s="7">
        <v>22.75</v>
      </c>
      <c r="AA288" s="7">
        <v>22.35</v>
      </c>
      <c r="AB288" s="10">
        <f t="shared" ref="AB288" si="2078">MIN(Z288,AA288)</f>
        <v>22.35</v>
      </c>
      <c r="AC288" s="11">
        <f t="shared" si="2033"/>
        <v>0</v>
      </c>
      <c r="AD288" s="7">
        <f t="shared" ref="AD288" si="2079">Z288</f>
        <v>22.75</v>
      </c>
      <c r="AE288" s="7">
        <f t="shared" ref="AE288" si="2080">AA288</f>
        <v>22.35</v>
      </c>
      <c r="AF288" s="10">
        <f t="shared" ref="AF288" si="2081">MIN(AD288,AE288)</f>
        <v>22.35</v>
      </c>
      <c r="AG288" s="11">
        <f t="shared" si="2037"/>
        <v>0</v>
      </c>
    </row>
    <row r="289" spans="1:33" ht="18" customHeight="1" x14ac:dyDescent="0.25">
      <c r="A289" s="1">
        <f t="shared" si="1665"/>
        <v>44295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7"/>
      <c r="O289" s="17"/>
      <c r="P289" s="18"/>
      <c r="Q289" s="16"/>
      <c r="R289" s="17"/>
      <c r="S289" s="17"/>
      <c r="T289" s="18"/>
      <c r="U289" s="16"/>
      <c r="V289" s="17"/>
      <c r="W289" s="17"/>
      <c r="X289" s="18"/>
      <c r="Y289" s="16"/>
      <c r="Z289" s="7">
        <v>22.5</v>
      </c>
      <c r="AA289" s="7">
        <v>22.2</v>
      </c>
      <c r="AB289" s="10">
        <f t="shared" ref="AB289" si="2082">MIN(Z289,AA289)</f>
        <v>22.2</v>
      </c>
      <c r="AC289" s="11">
        <f t="shared" si="2033"/>
        <v>0</v>
      </c>
      <c r="AD289" s="7">
        <f t="shared" ref="AD289" si="2083">Z289</f>
        <v>22.5</v>
      </c>
      <c r="AE289" s="7">
        <f t="shared" ref="AE289" si="2084">AA289</f>
        <v>22.2</v>
      </c>
      <c r="AF289" s="10">
        <f t="shared" ref="AF289" si="2085">MIN(AD289,AE289)</f>
        <v>22.2</v>
      </c>
      <c r="AG289" s="11">
        <f t="shared" si="2037"/>
        <v>0</v>
      </c>
    </row>
    <row r="290" spans="1:33" ht="18" customHeight="1" x14ac:dyDescent="0.25">
      <c r="A290" s="1">
        <f t="shared" si="1665"/>
        <v>44288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7"/>
      <c r="O290" s="17"/>
      <c r="P290" s="18"/>
      <c r="Q290" s="16"/>
      <c r="R290" s="17"/>
      <c r="S290" s="17"/>
      <c r="T290" s="18"/>
      <c r="U290" s="16"/>
      <c r="V290" s="17"/>
      <c r="W290" s="17"/>
      <c r="X290" s="18"/>
      <c r="Y290" s="16"/>
      <c r="Z290" s="7">
        <v>22.63</v>
      </c>
      <c r="AA290" s="7">
        <v>21.86</v>
      </c>
      <c r="AB290" s="10">
        <f t="shared" ref="AB290" si="2086">MIN(Z290,AA290)</f>
        <v>21.86</v>
      </c>
      <c r="AC290" s="11">
        <f t="shared" si="2033"/>
        <v>0</v>
      </c>
      <c r="AD290" s="7">
        <f t="shared" ref="AD290" si="2087">Z290</f>
        <v>22.63</v>
      </c>
      <c r="AE290" s="7">
        <f t="shared" ref="AE290" si="2088">AA290</f>
        <v>21.86</v>
      </c>
      <c r="AF290" s="10">
        <f t="shared" ref="AF290" si="2089">MIN(AD290,AE290)</f>
        <v>21.86</v>
      </c>
      <c r="AG290" s="11">
        <f t="shared" si="2037"/>
        <v>0</v>
      </c>
    </row>
    <row r="291" spans="1:33" ht="18" customHeight="1" x14ac:dyDescent="0.25">
      <c r="A291" s="1">
        <f t="shared" si="1665"/>
        <v>44281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7"/>
      <c r="O291" s="17"/>
      <c r="P291" s="18"/>
      <c r="Q291" s="16"/>
      <c r="R291" s="17"/>
      <c r="S291" s="17"/>
      <c r="T291" s="18"/>
      <c r="U291" s="16"/>
      <c r="V291" s="17"/>
      <c r="W291" s="17"/>
      <c r="X291" s="18"/>
      <c r="Y291" s="16"/>
      <c r="Z291" s="7">
        <v>22.25</v>
      </c>
      <c r="AA291" s="7">
        <v>21.48</v>
      </c>
      <c r="AB291" s="10">
        <f t="shared" ref="AB291" si="2090">MIN(Z291,AA291)</f>
        <v>21.48</v>
      </c>
      <c r="AC291" s="11">
        <f t="shared" si="2033"/>
        <v>0</v>
      </c>
      <c r="AD291" s="7">
        <f t="shared" ref="AD291" si="2091">Z291</f>
        <v>22.25</v>
      </c>
      <c r="AE291" s="7">
        <f t="shared" ref="AE291" si="2092">AA291</f>
        <v>21.48</v>
      </c>
      <c r="AF291" s="10">
        <f t="shared" ref="AF291" si="2093">MIN(AD291,AE291)</f>
        <v>21.48</v>
      </c>
      <c r="AG291" s="11">
        <f t="shared" si="2037"/>
        <v>0</v>
      </c>
    </row>
    <row r="292" spans="1:33" ht="18" customHeight="1" x14ac:dyDescent="0.25">
      <c r="A292" s="1">
        <f t="shared" si="1665"/>
        <v>44274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7"/>
      <c r="O292" s="17"/>
      <c r="P292" s="18"/>
      <c r="Q292" s="16"/>
      <c r="R292" s="17"/>
      <c r="S292" s="17"/>
      <c r="T292" s="18"/>
      <c r="U292" s="16"/>
      <c r="V292" s="17"/>
      <c r="W292" s="17"/>
      <c r="X292" s="18"/>
      <c r="Y292" s="16"/>
      <c r="Z292" s="7">
        <v>22</v>
      </c>
      <c r="AA292" s="7">
        <v>21.04</v>
      </c>
      <c r="AB292" s="10">
        <f t="shared" ref="AB292" si="2094">MIN(Z292,AA292)</f>
        <v>21.04</v>
      </c>
      <c r="AC292" s="11">
        <f t="shared" si="2033"/>
        <v>0</v>
      </c>
      <c r="AD292" s="7">
        <f t="shared" ref="AD292" si="2095">Z292</f>
        <v>22</v>
      </c>
      <c r="AE292" s="7">
        <f t="shared" ref="AE292" si="2096">AA292</f>
        <v>21.04</v>
      </c>
      <c r="AF292" s="10">
        <f t="shared" ref="AF292" si="2097">MIN(AD292,AE292)</f>
        <v>21.04</v>
      </c>
      <c r="AG292" s="11">
        <f t="shared" si="2037"/>
        <v>0</v>
      </c>
    </row>
    <row r="293" spans="1:33" ht="18" customHeight="1" x14ac:dyDescent="0.25">
      <c r="A293" s="1">
        <f t="shared" si="1665"/>
        <v>44267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7"/>
      <c r="O293" s="17"/>
      <c r="P293" s="18"/>
      <c r="Q293" s="16"/>
      <c r="R293" s="17"/>
      <c r="S293" s="17"/>
      <c r="T293" s="18"/>
      <c r="U293" s="16"/>
      <c r="V293" s="17"/>
      <c r="W293" s="17"/>
      <c r="X293" s="18"/>
      <c r="Y293" s="16"/>
      <c r="Z293" s="7">
        <v>22</v>
      </c>
      <c r="AA293" s="7">
        <v>20.43</v>
      </c>
      <c r="AB293" s="10">
        <f t="shared" ref="AB293" si="2098">MIN(Z293,AA293)</f>
        <v>20.43</v>
      </c>
      <c r="AC293" s="11">
        <f t="shared" si="2033"/>
        <v>0</v>
      </c>
      <c r="AD293" s="7">
        <f t="shared" ref="AD293" si="2099">Z293</f>
        <v>22</v>
      </c>
      <c r="AE293" s="7">
        <f t="shared" ref="AE293" si="2100">AA293</f>
        <v>20.43</v>
      </c>
      <c r="AF293" s="10">
        <f t="shared" ref="AF293" si="2101">MIN(AD293,AE293)</f>
        <v>20.43</v>
      </c>
      <c r="AG293" s="11">
        <f t="shared" si="2037"/>
        <v>0</v>
      </c>
    </row>
    <row r="294" spans="1:33" ht="18" customHeight="1" x14ac:dyDescent="0.25">
      <c r="A294" s="1">
        <f t="shared" si="1665"/>
        <v>44260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7"/>
      <c r="O294" s="17"/>
      <c r="P294" s="18"/>
      <c r="Q294" s="16"/>
      <c r="R294" s="17"/>
      <c r="S294" s="17"/>
      <c r="T294" s="18"/>
      <c r="U294" s="16"/>
      <c r="V294" s="17"/>
      <c r="W294" s="17"/>
      <c r="X294" s="18"/>
      <c r="Y294" s="16"/>
      <c r="Z294" s="7">
        <v>21.25</v>
      </c>
      <c r="AA294" s="7">
        <v>18.12</v>
      </c>
      <c r="AB294" s="10">
        <f t="shared" ref="AB294" si="2102">MIN(Z294,AA294)</f>
        <v>18.12</v>
      </c>
      <c r="AC294" s="11">
        <f t="shared" si="2033"/>
        <v>0</v>
      </c>
      <c r="AD294" s="7">
        <f t="shared" ref="AD294" si="2103">Z294</f>
        <v>21.25</v>
      </c>
      <c r="AE294" s="7">
        <f t="shared" ref="AE294" si="2104">AA294</f>
        <v>18.12</v>
      </c>
      <c r="AF294" s="10">
        <f t="shared" ref="AF294" si="2105">MIN(AD294,AE294)</f>
        <v>18.12</v>
      </c>
      <c r="AG294" s="11">
        <f t="shared" si="2037"/>
        <v>0</v>
      </c>
    </row>
    <row r="295" spans="1:33" ht="18" customHeight="1" x14ac:dyDescent="0.25">
      <c r="A295" s="1">
        <f t="shared" si="1665"/>
        <v>44253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7"/>
      <c r="O295" s="17"/>
      <c r="P295" s="18"/>
      <c r="Q295" s="16"/>
      <c r="R295" s="17"/>
      <c r="S295" s="17"/>
      <c r="T295" s="18"/>
      <c r="U295" s="16"/>
      <c r="V295" s="17"/>
      <c r="W295" s="17"/>
      <c r="X295" s="18"/>
      <c r="Y295" s="16"/>
      <c r="Z295" s="7">
        <v>20.75</v>
      </c>
      <c r="AA295" s="7">
        <v>19.28</v>
      </c>
      <c r="AB295" s="10">
        <f t="shared" ref="AB295" si="2106">MIN(Z295,AA295)</f>
        <v>19.28</v>
      </c>
      <c r="AC295" s="11">
        <f t="shared" si="2033"/>
        <v>0</v>
      </c>
      <c r="AD295" s="7">
        <f t="shared" ref="AD295" si="2107">Z295</f>
        <v>20.75</v>
      </c>
      <c r="AE295" s="7">
        <f t="shared" ref="AE295" si="2108">AA295</f>
        <v>19.28</v>
      </c>
      <c r="AF295" s="10">
        <f t="shared" ref="AF295" si="2109">MIN(AD295,AE295)</f>
        <v>19.28</v>
      </c>
      <c r="AG295" s="11">
        <f t="shared" si="2037"/>
        <v>0</v>
      </c>
    </row>
    <row r="296" spans="1:33" ht="18" customHeight="1" x14ac:dyDescent="0.25">
      <c r="A296" s="1">
        <f t="shared" si="1665"/>
        <v>44246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7"/>
      <c r="O296" s="17"/>
      <c r="P296" s="18"/>
      <c r="Q296" s="16"/>
      <c r="R296" s="17"/>
      <c r="S296" s="17"/>
      <c r="T296" s="18"/>
      <c r="U296" s="16"/>
      <c r="V296" s="17"/>
      <c r="W296" s="17"/>
      <c r="X296" s="18"/>
      <c r="Y296" s="16"/>
      <c r="Z296" s="7">
        <v>20.25</v>
      </c>
      <c r="AA296" s="7">
        <v>18.850000000000001</v>
      </c>
      <c r="AB296" s="10">
        <f t="shared" ref="AB296" si="2110">MIN(Z296,AA296)</f>
        <v>18.850000000000001</v>
      </c>
      <c r="AC296" s="11">
        <f t="shared" si="2033"/>
        <v>0</v>
      </c>
      <c r="AD296" s="7">
        <f t="shared" ref="AD296" si="2111">Z296</f>
        <v>20.25</v>
      </c>
      <c r="AE296" s="7">
        <f t="shared" ref="AE296" si="2112">AA296</f>
        <v>18.850000000000001</v>
      </c>
      <c r="AF296" s="10">
        <f t="shared" ref="AF296" si="2113">MIN(AD296,AE296)</f>
        <v>18.850000000000001</v>
      </c>
      <c r="AG296" s="11">
        <f t="shared" si="2037"/>
        <v>0</v>
      </c>
    </row>
    <row r="297" spans="1:33" ht="18" customHeight="1" x14ac:dyDescent="0.25">
      <c r="A297" s="1">
        <f t="shared" si="1665"/>
        <v>44239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7"/>
      <c r="O297" s="17"/>
      <c r="P297" s="18"/>
      <c r="Q297" s="16"/>
      <c r="R297" s="17"/>
      <c r="S297" s="17"/>
      <c r="T297" s="18"/>
      <c r="U297" s="16"/>
      <c r="V297" s="17"/>
      <c r="W297" s="17"/>
      <c r="X297" s="18"/>
      <c r="Y297" s="16"/>
      <c r="Z297" s="7">
        <v>19.5</v>
      </c>
      <c r="AA297" s="7">
        <v>18.600000000000001</v>
      </c>
      <c r="AB297" s="10">
        <f t="shared" ref="AB297" si="2114">MIN(Z297,AA297)</f>
        <v>18.600000000000001</v>
      </c>
      <c r="AC297" s="11">
        <f t="shared" si="2033"/>
        <v>0</v>
      </c>
      <c r="AD297" s="7">
        <f t="shared" ref="AD297" si="2115">Z297</f>
        <v>19.5</v>
      </c>
      <c r="AE297" s="7">
        <f t="shared" ref="AE297" si="2116">AA297</f>
        <v>18.600000000000001</v>
      </c>
      <c r="AF297" s="10">
        <f t="shared" ref="AF297" si="2117">MIN(AD297,AE297)</f>
        <v>18.600000000000001</v>
      </c>
      <c r="AG297" s="11">
        <f t="shared" si="2037"/>
        <v>0</v>
      </c>
    </row>
    <row r="298" spans="1:33" ht="18" customHeight="1" x14ac:dyDescent="0.25">
      <c r="A298" s="1">
        <f t="shared" si="1665"/>
        <v>44232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7"/>
      <c r="O298" s="17"/>
      <c r="P298" s="18"/>
      <c r="Q298" s="16"/>
      <c r="R298" s="17"/>
      <c r="S298" s="17"/>
      <c r="T298" s="18"/>
      <c r="U298" s="16"/>
      <c r="V298" s="17"/>
      <c r="W298" s="17"/>
      <c r="X298" s="18"/>
      <c r="Y298" s="16"/>
      <c r="Z298" s="7">
        <v>18.75</v>
      </c>
      <c r="AA298" s="7">
        <v>18.579999999999998</v>
      </c>
      <c r="AB298" s="10">
        <f t="shared" ref="AB298" si="2118">MIN(Z298,AA298)</f>
        <v>18.579999999999998</v>
      </c>
      <c r="AC298" s="11">
        <f t="shared" si="2033"/>
        <v>0</v>
      </c>
      <c r="AD298" s="7">
        <f t="shared" ref="AD298" si="2119">Z298</f>
        <v>18.75</v>
      </c>
      <c r="AE298" s="7">
        <f t="shared" ref="AE298" si="2120">AA298</f>
        <v>18.579999999999998</v>
      </c>
      <c r="AF298" s="10">
        <f t="shared" ref="AF298" si="2121">MIN(AD298,AE298)</f>
        <v>18.579999999999998</v>
      </c>
      <c r="AG298" s="11">
        <f t="shared" si="2037"/>
        <v>0</v>
      </c>
    </row>
    <row r="299" spans="1:33" ht="18" customHeight="1" x14ac:dyDescent="0.25">
      <c r="A299" s="1">
        <f t="shared" si="1665"/>
        <v>44225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7"/>
      <c r="O299" s="17"/>
      <c r="P299" s="18"/>
      <c r="Q299" s="16"/>
      <c r="R299" s="17"/>
      <c r="S299" s="17"/>
      <c r="T299" s="18"/>
      <c r="U299" s="16"/>
      <c r="V299" s="17"/>
      <c r="W299" s="17"/>
      <c r="X299" s="18"/>
      <c r="Y299" s="16"/>
      <c r="Z299" s="7">
        <v>18.5</v>
      </c>
      <c r="AA299" s="7">
        <v>18.7</v>
      </c>
      <c r="AB299" s="10">
        <f t="shared" ref="AB299" si="2122">MIN(Z299,AA299)</f>
        <v>18.5</v>
      </c>
      <c r="AC299" s="11">
        <f t="shared" si="2033"/>
        <v>0</v>
      </c>
      <c r="AD299" s="7">
        <f t="shared" ref="AD299" si="2123">Z299</f>
        <v>18.5</v>
      </c>
      <c r="AE299" s="7">
        <f t="shared" ref="AE299" si="2124">AA299</f>
        <v>18.7</v>
      </c>
      <c r="AF299" s="10">
        <f t="shared" ref="AF299" si="2125">MIN(AD299,AE299)</f>
        <v>18.5</v>
      </c>
      <c r="AG299" s="11">
        <f t="shared" si="2037"/>
        <v>0</v>
      </c>
    </row>
    <row r="300" spans="1:33" ht="18" customHeight="1" x14ac:dyDescent="0.25">
      <c r="A300" s="1">
        <f t="shared" si="1665"/>
        <v>44218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7"/>
      <c r="O300" s="17"/>
      <c r="P300" s="18"/>
      <c r="Q300" s="16"/>
      <c r="R300" s="17"/>
      <c r="S300" s="17"/>
      <c r="T300" s="18"/>
      <c r="U300" s="16"/>
      <c r="V300" s="17"/>
      <c r="W300" s="17"/>
      <c r="X300" s="18"/>
      <c r="Y300" s="16"/>
      <c r="Z300" s="7">
        <v>18.5</v>
      </c>
      <c r="AA300" s="7">
        <v>18.88</v>
      </c>
      <c r="AB300" s="10">
        <f t="shared" ref="AB300" si="2126">MIN(Z300,AA300)</f>
        <v>18.5</v>
      </c>
      <c r="AC300" s="11">
        <f t="shared" si="2033"/>
        <v>0</v>
      </c>
      <c r="AD300" s="7">
        <f t="shared" ref="AD300" si="2127">Z300</f>
        <v>18.5</v>
      </c>
      <c r="AE300" s="7">
        <f t="shared" ref="AE300" si="2128">AA300</f>
        <v>18.88</v>
      </c>
      <c r="AF300" s="10">
        <f t="shared" ref="AF300" si="2129">MIN(AD300,AE300)</f>
        <v>18.5</v>
      </c>
      <c r="AG300" s="11">
        <f t="shared" si="2037"/>
        <v>0</v>
      </c>
    </row>
    <row r="301" spans="1:33" ht="18" customHeight="1" x14ac:dyDescent="0.25">
      <c r="A301" s="1">
        <f t="shared" si="1665"/>
        <v>44211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7"/>
      <c r="O301" s="17"/>
      <c r="P301" s="18"/>
      <c r="Q301" s="16"/>
      <c r="R301" s="17"/>
      <c r="S301" s="17"/>
      <c r="T301" s="18"/>
      <c r="U301" s="16"/>
      <c r="V301" s="17"/>
      <c r="W301" s="17"/>
      <c r="X301" s="18"/>
      <c r="Y301" s="16"/>
      <c r="Z301" s="7">
        <v>18.5</v>
      </c>
      <c r="AA301" s="7">
        <v>19.22</v>
      </c>
      <c r="AB301" s="10">
        <f t="shared" ref="AB301" si="2130">MIN(Z301,AA301)</f>
        <v>18.5</v>
      </c>
      <c r="AC301" s="11">
        <f t="shared" si="2033"/>
        <v>0</v>
      </c>
      <c r="AD301" s="7">
        <f t="shared" ref="AD301" si="2131">Z301</f>
        <v>18.5</v>
      </c>
      <c r="AE301" s="7">
        <f t="shared" ref="AE301" si="2132">AA301</f>
        <v>19.22</v>
      </c>
      <c r="AF301" s="10">
        <f t="shared" ref="AF301" si="2133">MIN(AD301,AE301)</f>
        <v>18.5</v>
      </c>
      <c r="AG301" s="11">
        <f t="shared" si="2037"/>
        <v>0</v>
      </c>
    </row>
    <row r="302" spans="1:33" ht="18" customHeight="1" x14ac:dyDescent="0.25">
      <c r="A302" s="1">
        <f t="shared" si="1665"/>
        <v>44204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7"/>
      <c r="O302" s="17"/>
      <c r="P302" s="18"/>
      <c r="Q302" s="16"/>
      <c r="R302" s="17"/>
      <c r="S302" s="17"/>
      <c r="T302" s="18"/>
      <c r="U302" s="16"/>
      <c r="V302" s="17"/>
      <c r="W302" s="17"/>
      <c r="X302" s="18"/>
      <c r="Y302" s="16"/>
      <c r="Z302" s="7">
        <v>18.75</v>
      </c>
      <c r="AA302" s="7">
        <v>19.489999999999998</v>
      </c>
      <c r="AB302" s="10">
        <f t="shared" ref="AB302" si="2134">MIN(Z302,AA302)</f>
        <v>18.75</v>
      </c>
      <c r="AC302" s="11">
        <f t="shared" si="2033"/>
        <v>0</v>
      </c>
      <c r="AD302" s="7">
        <f t="shared" ref="AD302" si="2135">Z302</f>
        <v>18.75</v>
      </c>
      <c r="AE302" s="7">
        <f t="shared" ref="AE302" si="2136">AA302</f>
        <v>19.489999999999998</v>
      </c>
      <c r="AF302" s="10">
        <f t="shared" ref="AF302" si="2137">MIN(AD302,AE302)</f>
        <v>18.75</v>
      </c>
      <c r="AG302" s="11">
        <f t="shared" si="2037"/>
        <v>0</v>
      </c>
    </row>
    <row r="303" spans="1:33" ht="18" customHeight="1" x14ac:dyDescent="0.25">
      <c r="A303" s="1">
        <f t="shared" si="1665"/>
        <v>44197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7"/>
      <c r="O303" s="17"/>
      <c r="P303" s="18"/>
      <c r="Q303" s="16"/>
      <c r="R303" s="17"/>
      <c r="S303" s="17"/>
      <c r="T303" s="18"/>
      <c r="U303" s="16"/>
      <c r="V303" s="17"/>
      <c r="W303" s="17"/>
      <c r="X303" s="18"/>
      <c r="Y303" s="16"/>
      <c r="Z303" s="7">
        <v>19</v>
      </c>
      <c r="AA303" s="7">
        <v>19.600000000000001</v>
      </c>
      <c r="AB303" s="10">
        <f t="shared" ref="AB303" si="2138">MIN(Z303,AA303)</f>
        <v>19</v>
      </c>
      <c r="AC303" s="11">
        <f t="shared" si="2033"/>
        <v>0</v>
      </c>
      <c r="AD303" s="7">
        <f t="shared" ref="AD303" si="2139">Z303</f>
        <v>19</v>
      </c>
      <c r="AE303" s="7">
        <f t="shared" ref="AE303" si="2140">AA303</f>
        <v>19.600000000000001</v>
      </c>
      <c r="AF303" s="10">
        <f t="shared" ref="AF303" si="2141">MIN(AD303,AE303)</f>
        <v>19</v>
      </c>
      <c r="AG303" s="11">
        <f t="shared" si="2037"/>
        <v>0</v>
      </c>
    </row>
    <row r="304" spans="1:33" ht="18" customHeight="1" x14ac:dyDescent="0.25">
      <c r="A304" s="1">
        <f t="shared" si="1665"/>
        <v>44190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7"/>
      <c r="O304" s="17"/>
      <c r="P304" s="18"/>
      <c r="Q304" s="16"/>
      <c r="R304" s="17"/>
      <c r="S304" s="17"/>
      <c r="T304" s="18"/>
      <c r="U304" s="16"/>
      <c r="V304" s="17"/>
      <c r="W304" s="17"/>
      <c r="X304" s="18"/>
      <c r="Y304" s="16"/>
      <c r="Z304" s="7">
        <v>19.25</v>
      </c>
      <c r="AA304" s="7">
        <v>19.73</v>
      </c>
      <c r="AB304" s="10">
        <f t="shared" ref="AB304" si="2142">MIN(Z304,AA304)</f>
        <v>19.25</v>
      </c>
      <c r="AC304" s="11">
        <f t="shared" si="2033"/>
        <v>0</v>
      </c>
      <c r="AD304" s="7">
        <f t="shared" ref="AD304" si="2143">Z304</f>
        <v>19.25</v>
      </c>
      <c r="AE304" s="7">
        <f t="shared" ref="AE304" si="2144">AA304</f>
        <v>19.73</v>
      </c>
      <c r="AF304" s="10">
        <f t="shared" ref="AF304" si="2145">MIN(AD304,AE304)</f>
        <v>19.25</v>
      </c>
      <c r="AG304" s="11">
        <f t="shared" si="2037"/>
        <v>0</v>
      </c>
    </row>
    <row r="305" spans="1:33" ht="18" customHeight="1" x14ac:dyDescent="0.25">
      <c r="A305" s="1">
        <f t="shared" si="1665"/>
        <v>44183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7"/>
      <c r="O305" s="17"/>
      <c r="P305" s="18"/>
      <c r="Q305" s="16"/>
      <c r="R305" s="17"/>
      <c r="S305" s="17"/>
      <c r="T305" s="18"/>
      <c r="U305" s="16"/>
      <c r="V305" s="17"/>
      <c r="W305" s="17"/>
      <c r="X305" s="18"/>
      <c r="Y305" s="16"/>
      <c r="Z305" s="7">
        <v>20</v>
      </c>
      <c r="AA305" s="7">
        <v>19.600000000000001</v>
      </c>
      <c r="AB305" s="10">
        <f t="shared" ref="AB305" si="2146">MIN(Z305,AA305)</f>
        <v>19.600000000000001</v>
      </c>
      <c r="AC305" s="11">
        <f t="shared" si="2033"/>
        <v>0</v>
      </c>
      <c r="AD305" s="7">
        <f t="shared" ref="AD305" si="2147">Z305</f>
        <v>20</v>
      </c>
      <c r="AE305" s="7">
        <f t="shared" ref="AE305" si="2148">AA305</f>
        <v>19.600000000000001</v>
      </c>
      <c r="AF305" s="10">
        <f t="shared" ref="AF305" si="2149">MIN(AD305,AE305)</f>
        <v>19.600000000000001</v>
      </c>
      <c r="AG305" s="11">
        <f t="shared" si="2037"/>
        <v>0</v>
      </c>
    </row>
    <row r="306" spans="1:33" ht="18" customHeight="1" x14ac:dyDescent="0.25">
      <c r="A306" s="1">
        <f t="shared" si="1665"/>
        <v>44176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7"/>
      <c r="O306" s="17"/>
      <c r="P306" s="18"/>
      <c r="Q306" s="16"/>
      <c r="R306" s="17"/>
      <c r="S306" s="17"/>
      <c r="T306" s="18"/>
      <c r="U306" s="16"/>
      <c r="V306" s="17"/>
      <c r="W306" s="17"/>
      <c r="X306" s="18"/>
      <c r="Y306" s="16"/>
      <c r="Z306" s="7">
        <v>19.88</v>
      </c>
      <c r="AA306" s="7">
        <v>19.3</v>
      </c>
      <c r="AB306" s="10">
        <f t="shared" ref="AB306" si="2150">MIN(Z306,AA306)</f>
        <v>19.3</v>
      </c>
      <c r="AC306" s="11">
        <f t="shared" si="2033"/>
        <v>0</v>
      </c>
      <c r="AD306" s="7">
        <f t="shared" ref="AD306" si="2151">Z306</f>
        <v>19.88</v>
      </c>
      <c r="AE306" s="7">
        <f t="shared" ref="AE306" si="2152">AA306</f>
        <v>19.3</v>
      </c>
      <c r="AF306" s="10">
        <f t="shared" ref="AF306" si="2153">MIN(AD306,AE306)</f>
        <v>19.3</v>
      </c>
      <c r="AG306" s="11">
        <f t="shared" si="2037"/>
        <v>0</v>
      </c>
    </row>
    <row r="307" spans="1:33" ht="18" customHeight="1" x14ac:dyDescent="0.25">
      <c r="A307" s="1">
        <f t="shared" si="1665"/>
        <v>44169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7"/>
      <c r="O307" s="17"/>
      <c r="P307" s="18"/>
      <c r="Q307" s="16"/>
      <c r="R307" s="17"/>
      <c r="S307" s="17"/>
      <c r="T307" s="18"/>
      <c r="U307" s="16"/>
      <c r="V307" s="17"/>
      <c r="W307" s="17"/>
      <c r="X307" s="18"/>
      <c r="Y307" s="16"/>
      <c r="Z307" s="7">
        <v>19.75</v>
      </c>
      <c r="AA307" s="7">
        <v>19.07</v>
      </c>
      <c r="AB307" s="10">
        <f t="shared" ref="AB307" si="2154">MIN(Z307,AA307)</f>
        <v>19.07</v>
      </c>
      <c r="AC307" s="11">
        <f t="shared" si="2033"/>
        <v>0</v>
      </c>
      <c r="AD307" s="7">
        <f t="shared" ref="AD307" si="2155">Z307</f>
        <v>19.75</v>
      </c>
      <c r="AE307" s="7">
        <f t="shared" ref="AE307" si="2156">AA307</f>
        <v>19.07</v>
      </c>
      <c r="AF307" s="10">
        <f t="shared" ref="AF307" si="2157">MIN(AD307,AE307)</f>
        <v>19.07</v>
      </c>
      <c r="AG307" s="11">
        <f t="shared" si="2037"/>
        <v>0</v>
      </c>
    </row>
    <row r="308" spans="1:33" ht="18" customHeight="1" x14ac:dyDescent="0.25">
      <c r="A308" s="1">
        <f t="shared" si="1665"/>
        <v>44162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7"/>
      <c r="O308" s="17"/>
      <c r="P308" s="18"/>
      <c r="Q308" s="16"/>
      <c r="R308" s="17"/>
      <c r="S308" s="17"/>
      <c r="T308" s="18"/>
      <c r="U308" s="16"/>
      <c r="V308" s="17"/>
      <c r="W308" s="17"/>
      <c r="X308" s="18"/>
      <c r="Y308" s="16"/>
      <c r="Z308" s="7">
        <v>19.63</v>
      </c>
      <c r="AA308" s="7">
        <v>18.84</v>
      </c>
      <c r="AB308" s="10">
        <f t="shared" ref="AB308" si="2158">MIN(Z308,AA308)</f>
        <v>18.84</v>
      </c>
      <c r="AC308" s="11">
        <f t="shared" si="2033"/>
        <v>0</v>
      </c>
      <c r="AD308" s="7">
        <f t="shared" ref="AD308" si="2159">Z308</f>
        <v>19.63</v>
      </c>
      <c r="AE308" s="7">
        <f t="shared" ref="AE308" si="2160">AA308</f>
        <v>18.84</v>
      </c>
      <c r="AF308" s="10">
        <f t="shared" ref="AF308" si="2161">MIN(AD308,AE308)</f>
        <v>18.84</v>
      </c>
      <c r="AG308" s="11">
        <f t="shared" si="2037"/>
        <v>0</v>
      </c>
    </row>
    <row r="309" spans="1:33" ht="18" customHeight="1" x14ac:dyDescent="0.25">
      <c r="A309" s="1">
        <f t="shared" si="1665"/>
        <v>44155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7"/>
      <c r="O309" s="17"/>
      <c r="P309" s="18"/>
      <c r="Q309" s="16"/>
      <c r="R309" s="17"/>
      <c r="S309" s="17"/>
      <c r="T309" s="18"/>
      <c r="U309" s="16"/>
      <c r="V309" s="17"/>
      <c r="W309" s="17"/>
      <c r="X309" s="18"/>
      <c r="Y309" s="16"/>
      <c r="Z309" s="7">
        <v>19.13</v>
      </c>
      <c r="AA309" s="7">
        <v>18.63</v>
      </c>
      <c r="AB309" s="10">
        <f t="shared" ref="AB309" si="2162">MIN(Z309,AA309)</f>
        <v>18.63</v>
      </c>
      <c r="AC309" s="11">
        <f t="shared" si="2033"/>
        <v>0</v>
      </c>
      <c r="AD309" s="7">
        <f t="shared" ref="AD309" si="2163">Z309</f>
        <v>19.13</v>
      </c>
      <c r="AE309" s="7">
        <f t="shared" ref="AE309" si="2164">AA309</f>
        <v>18.63</v>
      </c>
      <c r="AF309" s="10">
        <f t="shared" ref="AF309" si="2165">MIN(AD309,AE309)</f>
        <v>18.63</v>
      </c>
      <c r="AG309" s="11">
        <f t="shared" si="2037"/>
        <v>0</v>
      </c>
    </row>
    <row r="310" spans="1:33" ht="18" customHeight="1" x14ac:dyDescent="0.25">
      <c r="A310" s="1">
        <f t="shared" si="1665"/>
        <v>44148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7"/>
      <c r="O310" s="17"/>
      <c r="P310" s="18"/>
      <c r="Q310" s="16"/>
      <c r="R310" s="17"/>
      <c r="S310" s="17"/>
      <c r="T310" s="18"/>
      <c r="U310" s="16"/>
      <c r="V310" s="17"/>
      <c r="W310" s="17"/>
      <c r="X310" s="18"/>
      <c r="Y310" s="16"/>
      <c r="Z310" s="7">
        <v>18.63</v>
      </c>
      <c r="AA310" s="7">
        <v>18.489999999999998</v>
      </c>
      <c r="AB310" s="10">
        <f t="shared" ref="AB310" si="2166">MIN(Z310,AA310)</f>
        <v>18.489999999999998</v>
      </c>
      <c r="AC310" s="11">
        <f t="shared" si="2033"/>
        <v>0</v>
      </c>
      <c r="AD310" s="7">
        <f t="shared" ref="AD310" si="2167">Z310</f>
        <v>18.63</v>
      </c>
      <c r="AE310" s="7">
        <f t="shared" ref="AE310" si="2168">AA310</f>
        <v>18.489999999999998</v>
      </c>
      <c r="AF310" s="10">
        <f t="shared" ref="AF310" si="2169">MIN(AD310,AE310)</f>
        <v>18.489999999999998</v>
      </c>
      <c r="AG310" s="11">
        <f t="shared" si="2037"/>
        <v>0</v>
      </c>
    </row>
    <row r="311" spans="1:33" ht="18" customHeight="1" x14ac:dyDescent="0.25">
      <c r="A311" s="1">
        <f t="shared" si="1665"/>
        <v>44141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7"/>
      <c r="O311" s="17"/>
      <c r="P311" s="18"/>
      <c r="Q311" s="16"/>
      <c r="R311" s="17"/>
      <c r="S311" s="17"/>
      <c r="T311" s="18"/>
      <c r="U311" s="16"/>
      <c r="V311" s="17"/>
      <c r="W311" s="17"/>
      <c r="X311" s="18"/>
      <c r="Y311" s="16"/>
      <c r="Z311" s="7">
        <v>18.75</v>
      </c>
      <c r="AA311" s="7">
        <v>18.29</v>
      </c>
      <c r="AB311" s="10">
        <f t="shared" ref="AB311" si="2170">MIN(Z311,AA311)</f>
        <v>18.29</v>
      </c>
      <c r="AC311" s="11">
        <f t="shared" si="2033"/>
        <v>0</v>
      </c>
      <c r="AD311" s="7">
        <f t="shared" ref="AD311" si="2171">Z311</f>
        <v>18.75</v>
      </c>
      <c r="AE311" s="7">
        <f t="shared" ref="AE311" si="2172">AA311</f>
        <v>18.29</v>
      </c>
      <c r="AF311" s="10">
        <f t="shared" ref="AF311" si="2173">MIN(AD311,AE311)</f>
        <v>18.29</v>
      </c>
      <c r="AG311" s="11">
        <f t="shared" si="2037"/>
        <v>0</v>
      </c>
    </row>
    <row r="312" spans="1:33" ht="18" customHeight="1" x14ac:dyDescent="0.25">
      <c r="A312" s="1">
        <f t="shared" si="1665"/>
        <v>44134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7"/>
      <c r="O312" s="17"/>
      <c r="P312" s="18"/>
      <c r="Q312" s="16"/>
      <c r="R312" s="17"/>
      <c r="S312" s="17"/>
      <c r="T312" s="18"/>
      <c r="U312" s="16"/>
      <c r="V312" s="17"/>
      <c r="W312" s="17"/>
      <c r="X312" s="18"/>
      <c r="Y312" s="16"/>
      <c r="Z312" s="7">
        <v>18.75</v>
      </c>
      <c r="AA312" s="7">
        <v>18.079999999999998</v>
      </c>
      <c r="AB312" s="10">
        <f t="shared" ref="AB312" si="2174">MIN(Z312,AA312)</f>
        <v>18.079999999999998</v>
      </c>
      <c r="AC312" s="11">
        <f t="shared" si="2033"/>
        <v>0</v>
      </c>
      <c r="AD312" s="7">
        <f t="shared" ref="AD312" si="2175">Z312</f>
        <v>18.75</v>
      </c>
      <c r="AE312" s="7">
        <f t="shared" ref="AE312" si="2176">AA312</f>
        <v>18.079999999999998</v>
      </c>
      <c r="AF312" s="10">
        <f t="shared" ref="AF312" si="2177">MIN(AD312,AE312)</f>
        <v>18.079999999999998</v>
      </c>
      <c r="AG312" s="11">
        <f t="shared" si="2037"/>
        <v>0</v>
      </c>
    </row>
    <row r="313" spans="1:33" ht="18" customHeight="1" x14ac:dyDescent="0.25">
      <c r="A313" s="1">
        <f t="shared" si="1665"/>
        <v>44127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7"/>
      <c r="O313" s="17"/>
      <c r="P313" s="18"/>
      <c r="Q313" s="16"/>
      <c r="R313" s="17"/>
      <c r="S313" s="17"/>
      <c r="T313" s="18"/>
      <c r="U313" s="16"/>
      <c r="V313" s="17"/>
      <c r="W313" s="17"/>
      <c r="X313" s="18"/>
      <c r="Y313" s="16"/>
      <c r="Z313" s="7">
        <v>18.38</v>
      </c>
      <c r="AA313" s="7">
        <v>17.96</v>
      </c>
      <c r="AB313" s="10">
        <f t="shared" ref="AB313" si="2178">MIN(Z313,AA313)</f>
        <v>17.96</v>
      </c>
      <c r="AC313" s="11">
        <f t="shared" si="2033"/>
        <v>0</v>
      </c>
      <c r="AD313" s="7">
        <f t="shared" ref="AD313" si="2179">Z313</f>
        <v>18.38</v>
      </c>
      <c r="AE313" s="7">
        <f t="shared" ref="AE313" si="2180">AA313</f>
        <v>17.96</v>
      </c>
      <c r="AF313" s="10">
        <f t="shared" ref="AF313" si="2181">MIN(AD313,AE313)</f>
        <v>17.96</v>
      </c>
      <c r="AG313" s="11">
        <f t="shared" si="2037"/>
        <v>0</v>
      </c>
    </row>
    <row r="314" spans="1:33" ht="18" customHeight="1" x14ac:dyDescent="0.25">
      <c r="A314" s="1">
        <f t="shared" si="1665"/>
        <v>44120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7"/>
      <c r="O314" s="17"/>
      <c r="P314" s="18"/>
      <c r="Q314" s="16"/>
      <c r="R314" s="17"/>
      <c r="S314" s="17"/>
      <c r="T314" s="18"/>
      <c r="U314" s="16"/>
      <c r="V314" s="17"/>
      <c r="W314" s="17"/>
      <c r="X314" s="18"/>
      <c r="Y314" s="16"/>
      <c r="Z314" s="7">
        <v>18.13</v>
      </c>
      <c r="AA314" s="7">
        <v>17.89</v>
      </c>
      <c r="AB314" s="10">
        <f t="shared" ref="AB314:AB319" si="2182">MIN(Z314,AA314)</f>
        <v>17.89</v>
      </c>
      <c r="AC314" s="11">
        <f t="shared" si="2033"/>
        <v>0</v>
      </c>
      <c r="AD314" s="7">
        <f t="shared" ref="AD314" si="2183">Z314</f>
        <v>18.13</v>
      </c>
      <c r="AE314" s="7">
        <f t="shared" ref="AE314" si="2184">AA314</f>
        <v>17.89</v>
      </c>
      <c r="AF314" s="10">
        <f t="shared" ref="AF314:AF319" si="2185">MIN(AD314,AE314)</f>
        <v>17.89</v>
      </c>
      <c r="AG314" s="11">
        <f t="shared" si="2037"/>
        <v>0</v>
      </c>
    </row>
    <row r="315" spans="1:33" ht="18" customHeight="1" x14ac:dyDescent="0.25">
      <c r="A315" s="1">
        <f t="shared" si="1665"/>
        <v>44113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7"/>
      <c r="O315" s="17"/>
      <c r="P315" s="18"/>
      <c r="Q315" s="16"/>
      <c r="R315" s="17"/>
      <c r="S315" s="17"/>
      <c r="T315" s="18"/>
      <c r="U315" s="16"/>
      <c r="V315" s="17"/>
      <c r="W315" s="17"/>
      <c r="X315" s="18"/>
      <c r="Y315" s="16"/>
      <c r="Z315" s="7">
        <v>17.88</v>
      </c>
      <c r="AA315" s="7">
        <v>17.87</v>
      </c>
      <c r="AB315" s="10">
        <f t="shared" si="2182"/>
        <v>17.87</v>
      </c>
      <c r="AC315" s="11">
        <f t="shared" si="2033"/>
        <v>0</v>
      </c>
      <c r="AD315" s="7">
        <f t="shared" ref="AD315" si="2186">Z315</f>
        <v>17.88</v>
      </c>
      <c r="AE315" s="7">
        <f t="shared" ref="AE315" si="2187">AA315</f>
        <v>17.87</v>
      </c>
      <c r="AF315" s="10">
        <f t="shared" si="2185"/>
        <v>17.87</v>
      </c>
      <c r="AG315" s="11">
        <f t="shared" si="2037"/>
        <v>0</v>
      </c>
    </row>
    <row r="316" spans="1:33" ht="18" customHeight="1" x14ac:dyDescent="0.25">
      <c r="A316" s="1">
        <f t="shared" si="1665"/>
        <v>44106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7"/>
      <c r="O316" s="17"/>
      <c r="P316" s="18"/>
      <c r="Q316" s="16"/>
      <c r="R316" s="17"/>
      <c r="S316" s="17"/>
      <c r="T316" s="18"/>
      <c r="U316" s="16"/>
      <c r="V316" s="17"/>
      <c r="W316" s="17"/>
      <c r="X316" s="18"/>
      <c r="Y316" s="16"/>
      <c r="Z316" s="7">
        <v>17.88</v>
      </c>
      <c r="AA316" s="7">
        <v>17.809999999999999</v>
      </c>
      <c r="AB316" s="10">
        <f t="shared" si="2182"/>
        <v>17.809999999999999</v>
      </c>
      <c r="AC316" s="11">
        <f t="shared" si="2033"/>
        <v>0</v>
      </c>
      <c r="AD316" s="7">
        <f t="shared" ref="AD316:AE318" si="2188">Z316</f>
        <v>17.88</v>
      </c>
      <c r="AE316" s="7">
        <f t="shared" si="2188"/>
        <v>17.809999999999999</v>
      </c>
      <c r="AF316" s="10">
        <f t="shared" si="2185"/>
        <v>17.809999999999999</v>
      </c>
      <c r="AG316" s="11">
        <f t="shared" si="2037"/>
        <v>0</v>
      </c>
    </row>
    <row r="317" spans="1:33" ht="18" customHeight="1" x14ac:dyDescent="0.25">
      <c r="A317" s="1">
        <f t="shared" si="1665"/>
        <v>44099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7"/>
      <c r="O317" s="17"/>
      <c r="P317" s="18"/>
      <c r="Q317" s="16"/>
      <c r="R317" s="17"/>
      <c r="S317" s="17"/>
      <c r="T317" s="18"/>
      <c r="U317" s="16"/>
      <c r="V317" s="17"/>
      <c r="W317" s="17"/>
      <c r="X317" s="18"/>
      <c r="Y317" s="16"/>
      <c r="Z317" s="7">
        <v>17.88</v>
      </c>
      <c r="AA317" s="7">
        <v>17.760000000000002</v>
      </c>
      <c r="AB317" s="10">
        <f t="shared" si="2182"/>
        <v>17.760000000000002</v>
      </c>
      <c r="AC317" s="11">
        <f t="shared" si="2033"/>
        <v>0</v>
      </c>
      <c r="AD317" s="7">
        <f t="shared" si="2188"/>
        <v>17.88</v>
      </c>
      <c r="AE317" s="7">
        <f t="shared" si="2188"/>
        <v>17.760000000000002</v>
      </c>
      <c r="AF317" s="10">
        <f t="shared" si="2185"/>
        <v>17.760000000000002</v>
      </c>
      <c r="AG317" s="11">
        <f t="shared" si="2037"/>
        <v>0</v>
      </c>
    </row>
    <row r="318" spans="1:33" ht="18" customHeight="1" x14ac:dyDescent="0.25">
      <c r="A318" s="1">
        <f t="shared" si="1665"/>
        <v>44092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7"/>
      <c r="O318" s="17"/>
      <c r="P318" s="18"/>
      <c r="Q318" s="16"/>
      <c r="R318" s="17"/>
      <c r="S318" s="17"/>
      <c r="T318" s="18"/>
      <c r="U318" s="16"/>
      <c r="V318" s="17"/>
      <c r="W318" s="17"/>
      <c r="X318" s="18"/>
      <c r="Y318" s="16"/>
      <c r="Z318" s="7">
        <v>17.88</v>
      </c>
      <c r="AA318" s="7">
        <v>17.7</v>
      </c>
      <c r="AB318" s="10">
        <f t="shared" si="2182"/>
        <v>17.7</v>
      </c>
      <c r="AC318" s="11">
        <f t="shared" si="2033"/>
        <v>0</v>
      </c>
      <c r="AD318" s="7">
        <f t="shared" si="2188"/>
        <v>17.88</v>
      </c>
      <c r="AE318" s="7">
        <f t="shared" si="2188"/>
        <v>17.7</v>
      </c>
      <c r="AF318" s="10">
        <f t="shared" si="2185"/>
        <v>17.7</v>
      </c>
      <c r="AG318" s="11">
        <f t="shared" si="2037"/>
        <v>0</v>
      </c>
    </row>
    <row r="319" spans="1:33" ht="18" customHeight="1" x14ac:dyDescent="0.25">
      <c r="A319" s="1">
        <f t="shared" si="1665"/>
        <v>44085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7"/>
      <c r="O319" s="17"/>
      <c r="P319" s="18"/>
      <c r="Q319" s="16"/>
      <c r="R319" s="17"/>
      <c r="S319" s="17"/>
      <c r="T319" s="18"/>
      <c r="U319" s="16"/>
      <c r="V319" s="17"/>
      <c r="W319" s="17"/>
      <c r="X319" s="18"/>
      <c r="Y319" s="16"/>
      <c r="Z319" s="7">
        <v>17.88</v>
      </c>
      <c r="AA319" s="7">
        <v>17.64</v>
      </c>
      <c r="AB319" s="10">
        <f t="shared" si="2182"/>
        <v>17.64</v>
      </c>
      <c r="AC319" s="11">
        <f t="shared" si="2033"/>
        <v>0</v>
      </c>
      <c r="AD319" s="7">
        <f t="shared" ref="AD319:AE321" si="2189">Z319</f>
        <v>17.88</v>
      </c>
      <c r="AE319" s="7">
        <f t="shared" si="2189"/>
        <v>17.64</v>
      </c>
      <c r="AF319" s="10">
        <f t="shared" si="2185"/>
        <v>17.64</v>
      </c>
      <c r="AG319" s="11">
        <f t="shared" si="2037"/>
        <v>0</v>
      </c>
    </row>
    <row r="320" spans="1:33" ht="18" customHeight="1" x14ac:dyDescent="0.25">
      <c r="A320" s="1">
        <f t="shared" si="1665"/>
        <v>44078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7"/>
      <c r="O320" s="17"/>
      <c r="P320" s="18"/>
      <c r="Q320" s="16"/>
      <c r="R320" s="17"/>
      <c r="S320" s="17"/>
      <c r="T320" s="18"/>
      <c r="U320" s="16"/>
      <c r="V320" s="17"/>
      <c r="W320" s="17"/>
      <c r="X320" s="18"/>
      <c r="Y320" s="16"/>
      <c r="Z320" s="7">
        <v>17.63</v>
      </c>
      <c r="AA320" s="7">
        <v>17.63</v>
      </c>
      <c r="AB320" s="10">
        <f t="shared" ref="AB320:AB325" si="2190">MIN(Z320,AA320)</f>
        <v>17.63</v>
      </c>
      <c r="AC320" s="11">
        <f t="shared" si="2033"/>
        <v>0</v>
      </c>
      <c r="AD320" s="7">
        <f t="shared" si="2189"/>
        <v>17.63</v>
      </c>
      <c r="AE320" s="7">
        <f t="shared" si="2189"/>
        <v>17.63</v>
      </c>
      <c r="AF320" s="10">
        <f t="shared" ref="AF320:AF325" si="2191">MIN(AD320,AE320)</f>
        <v>17.63</v>
      </c>
      <c r="AG320" s="11">
        <f t="shared" si="2037"/>
        <v>0</v>
      </c>
    </row>
    <row r="321" spans="1:33" ht="18" customHeight="1" x14ac:dyDescent="0.25">
      <c r="A321" s="1">
        <f t="shared" si="1665"/>
        <v>44071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7"/>
      <c r="O321" s="17"/>
      <c r="P321" s="18"/>
      <c r="Q321" s="16"/>
      <c r="R321" s="17"/>
      <c r="S321" s="17"/>
      <c r="T321" s="18"/>
      <c r="U321" s="16"/>
      <c r="V321" s="17"/>
      <c r="W321" s="17"/>
      <c r="X321" s="18"/>
      <c r="Y321" s="16"/>
      <c r="Z321" s="7">
        <v>17.63</v>
      </c>
      <c r="AA321" s="7">
        <v>17.64</v>
      </c>
      <c r="AB321" s="10">
        <f t="shared" si="2190"/>
        <v>17.63</v>
      </c>
      <c r="AC321" s="11">
        <f t="shared" si="2033"/>
        <v>0</v>
      </c>
      <c r="AD321" s="7">
        <f t="shared" si="2189"/>
        <v>17.63</v>
      </c>
      <c r="AE321" s="7">
        <f t="shared" si="2189"/>
        <v>17.64</v>
      </c>
      <c r="AF321" s="10">
        <f t="shared" si="2191"/>
        <v>17.63</v>
      </c>
      <c r="AG321" s="11">
        <f t="shared" si="2037"/>
        <v>0</v>
      </c>
    </row>
    <row r="322" spans="1:33" ht="18" customHeight="1" x14ac:dyDescent="0.25">
      <c r="A322" s="1">
        <f t="shared" si="1665"/>
        <v>44064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7"/>
      <c r="O322" s="17"/>
      <c r="P322" s="18"/>
      <c r="Q322" s="16"/>
      <c r="R322" s="17"/>
      <c r="S322" s="17"/>
      <c r="T322" s="18"/>
      <c r="U322" s="16"/>
      <c r="V322" s="17"/>
      <c r="W322" s="17"/>
      <c r="X322" s="18"/>
      <c r="Y322" s="16"/>
      <c r="Z322" s="7">
        <v>17.63</v>
      </c>
      <c r="AA322" s="7">
        <v>17.7</v>
      </c>
      <c r="AB322" s="10">
        <f t="shared" si="2190"/>
        <v>17.63</v>
      </c>
      <c r="AC322" s="11">
        <f t="shared" si="2033"/>
        <v>0</v>
      </c>
      <c r="AD322" s="7">
        <f t="shared" ref="AD322:AE324" si="2192">Z322</f>
        <v>17.63</v>
      </c>
      <c r="AE322" s="7">
        <f t="shared" si="2192"/>
        <v>17.7</v>
      </c>
      <c r="AF322" s="10">
        <f t="shared" si="2191"/>
        <v>17.63</v>
      </c>
      <c r="AG322" s="11">
        <f t="shared" si="2037"/>
        <v>0</v>
      </c>
    </row>
    <row r="323" spans="1:33" ht="18" customHeight="1" x14ac:dyDescent="0.25">
      <c r="A323" s="1">
        <f t="shared" si="1665"/>
        <v>44057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7"/>
      <c r="O323" s="17"/>
      <c r="P323" s="18"/>
      <c r="Q323" s="16"/>
      <c r="R323" s="17"/>
      <c r="S323" s="17"/>
      <c r="T323" s="18"/>
      <c r="U323" s="16"/>
      <c r="V323" s="17"/>
      <c r="W323" s="17"/>
      <c r="X323" s="18"/>
      <c r="Y323" s="16"/>
      <c r="Z323" s="7">
        <v>17.63</v>
      </c>
      <c r="AA323" s="7">
        <v>17.739999999999998</v>
      </c>
      <c r="AB323" s="10">
        <f t="shared" si="2190"/>
        <v>17.63</v>
      </c>
      <c r="AC323" s="11">
        <f t="shared" si="2033"/>
        <v>0</v>
      </c>
      <c r="AD323" s="7">
        <f t="shared" si="2192"/>
        <v>17.63</v>
      </c>
      <c r="AE323" s="7">
        <f t="shared" si="2192"/>
        <v>17.739999999999998</v>
      </c>
      <c r="AF323" s="10">
        <f t="shared" si="2191"/>
        <v>17.63</v>
      </c>
      <c r="AG323" s="11">
        <f t="shared" si="2037"/>
        <v>0</v>
      </c>
    </row>
    <row r="324" spans="1:33" ht="18" customHeight="1" x14ac:dyDescent="0.25">
      <c r="A324" s="1">
        <f t="shared" si="1665"/>
        <v>44050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7"/>
      <c r="O324" s="17"/>
      <c r="P324" s="18"/>
      <c r="Q324" s="16"/>
      <c r="R324" s="17"/>
      <c r="S324" s="17"/>
      <c r="T324" s="18"/>
      <c r="U324" s="16"/>
      <c r="V324" s="17"/>
      <c r="W324" s="17"/>
      <c r="X324" s="18"/>
      <c r="Y324" s="16"/>
      <c r="Z324" s="7">
        <v>17.63</v>
      </c>
      <c r="AA324" s="7">
        <v>17.68</v>
      </c>
      <c r="AB324" s="10">
        <f t="shared" si="2190"/>
        <v>17.63</v>
      </c>
      <c r="AC324" s="11">
        <f t="shared" si="2033"/>
        <v>0</v>
      </c>
      <c r="AD324" s="7">
        <f t="shared" si="2192"/>
        <v>17.63</v>
      </c>
      <c r="AE324" s="7">
        <f t="shared" si="2192"/>
        <v>17.68</v>
      </c>
      <c r="AF324" s="10">
        <f t="shared" si="2191"/>
        <v>17.63</v>
      </c>
      <c r="AG324" s="11">
        <f t="shared" si="2037"/>
        <v>0</v>
      </c>
    </row>
    <row r="325" spans="1:33" ht="18" customHeight="1" x14ac:dyDescent="0.25">
      <c r="A325" s="1">
        <f t="shared" si="1665"/>
        <v>44043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7"/>
      <c r="O325" s="17"/>
      <c r="P325" s="18"/>
      <c r="Q325" s="16"/>
      <c r="R325" s="17"/>
      <c r="S325" s="17"/>
      <c r="T325" s="18"/>
      <c r="U325" s="16"/>
      <c r="V325" s="17"/>
      <c r="W325" s="17"/>
      <c r="X325" s="18"/>
      <c r="Y325" s="16"/>
      <c r="Z325" s="7">
        <v>17.63</v>
      </c>
      <c r="AA325" s="7">
        <v>17.62</v>
      </c>
      <c r="AB325" s="10">
        <f t="shared" si="2190"/>
        <v>17.62</v>
      </c>
      <c r="AC325" s="11">
        <f t="shared" si="2033"/>
        <v>0</v>
      </c>
      <c r="AD325" s="7">
        <f t="shared" ref="AD325:AE327" si="2193">Z325</f>
        <v>17.63</v>
      </c>
      <c r="AE325" s="7">
        <f t="shared" si="2193"/>
        <v>17.62</v>
      </c>
      <c r="AF325" s="10">
        <f t="shared" si="2191"/>
        <v>17.62</v>
      </c>
      <c r="AG325" s="11">
        <f t="shared" si="2037"/>
        <v>0</v>
      </c>
    </row>
    <row r="326" spans="1:33" ht="18" customHeight="1" x14ac:dyDescent="0.25">
      <c r="A326" s="1">
        <f t="shared" si="1665"/>
        <v>44036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7"/>
      <c r="O326" s="17"/>
      <c r="P326" s="18"/>
      <c r="Q326" s="16"/>
      <c r="R326" s="17"/>
      <c r="S326" s="17"/>
      <c r="T326" s="18"/>
      <c r="U326" s="16"/>
      <c r="V326" s="17"/>
      <c r="W326" s="17"/>
      <c r="X326" s="18"/>
      <c r="Y326" s="16"/>
      <c r="Z326" s="7">
        <v>17.88</v>
      </c>
      <c r="AA326" s="7">
        <v>17.510000000000002</v>
      </c>
      <c r="AB326" s="10">
        <f t="shared" ref="AB326:AB334" si="2194">MIN(Z326,AA326)</f>
        <v>17.510000000000002</v>
      </c>
      <c r="AC326" s="11">
        <f t="shared" si="2033"/>
        <v>0</v>
      </c>
      <c r="AD326" s="7">
        <f t="shared" si="2193"/>
        <v>17.88</v>
      </c>
      <c r="AE326" s="7">
        <f t="shared" si="2193"/>
        <v>17.510000000000002</v>
      </c>
      <c r="AF326" s="10">
        <f t="shared" ref="AF326:AF333" si="2195">MIN(AD326,AE326)</f>
        <v>17.510000000000002</v>
      </c>
      <c r="AG326" s="11">
        <f t="shared" si="2037"/>
        <v>0</v>
      </c>
    </row>
    <row r="327" spans="1:33" ht="18" customHeight="1" x14ac:dyDescent="0.25">
      <c r="A327" s="1">
        <f t="shared" si="1665"/>
        <v>44029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7"/>
      <c r="O327" s="17"/>
      <c r="P327" s="18"/>
      <c r="Q327" s="16"/>
      <c r="R327" s="17"/>
      <c r="S327" s="17"/>
      <c r="T327" s="18"/>
      <c r="U327" s="16"/>
      <c r="V327" s="17"/>
      <c r="W327" s="17"/>
      <c r="X327" s="18"/>
      <c r="Y327" s="16"/>
      <c r="Z327" s="7">
        <v>17.88</v>
      </c>
      <c r="AA327" s="7">
        <v>17.399999999999999</v>
      </c>
      <c r="AB327" s="10">
        <f t="shared" si="2194"/>
        <v>17.399999999999999</v>
      </c>
      <c r="AC327" s="11">
        <f t="shared" si="2033"/>
        <v>0</v>
      </c>
      <c r="AD327" s="7">
        <f t="shared" si="2193"/>
        <v>17.88</v>
      </c>
      <c r="AE327" s="7">
        <f t="shared" si="2193"/>
        <v>17.399999999999999</v>
      </c>
      <c r="AF327" s="10">
        <f t="shared" si="2195"/>
        <v>17.399999999999999</v>
      </c>
      <c r="AG327" s="11">
        <f t="shared" si="2037"/>
        <v>0</v>
      </c>
    </row>
    <row r="328" spans="1:33" ht="18" customHeight="1" x14ac:dyDescent="0.25">
      <c r="A328" s="1">
        <f t="shared" si="1665"/>
        <v>44022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7"/>
      <c r="O328" s="17"/>
      <c r="P328" s="18"/>
      <c r="Q328" s="16"/>
      <c r="R328" s="17"/>
      <c r="S328" s="17"/>
      <c r="T328" s="18"/>
      <c r="U328" s="16"/>
      <c r="V328" s="17"/>
      <c r="W328" s="17"/>
      <c r="X328" s="18"/>
      <c r="Y328" s="16"/>
      <c r="Z328" s="7">
        <v>17.38</v>
      </c>
      <c r="AA328" s="7">
        <v>17.37</v>
      </c>
      <c r="AB328" s="10">
        <f t="shared" si="2194"/>
        <v>17.37</v>
      </c>
      <c r="AC328" s="11">
        <f t="shared" si="2033"/>
        <v>0</v>
      </c>
      <c r="AD328" s="7">
        <f t="shared" ref="AD328:AE330" si="2196">Z328</f>
        <v>17.38</v>
      </c>
      <c r="AE328" s="7">
        <f t="shared" si="2196"/>
        <v>17.37</v>
      </c>
      <c r="AF328" s="10">
        <f t="shared" si="2195"/>
        <v>17.37</v>
      </c>
      <c r="AG328" s="11">
        <f t="shared" si="2037"/>
        <v>0</v>
      </c>
    </row>
    <row r="329" spans="1:33" ht="18" customHeight="1" x14ac:dyDescent="0.25">
      <c r="A329" s="1">
        <f t="shared" si="1665"/>
        <v>44015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7"/>
      <c r="O329" s="17"/>
      <c r="P329" s="18"/>
      <c r="Q329" s="16"/>
      <c r="R329" s="17"/>
      <c r="S329" s="17"/>
      <c r="T329" s="18"/>
      <c r="U329" s="16"/>
      <c r="V329" s="17"/>
      <c r="W329" s="17"/>
      <c r="X329" s="18"/>
      <c r="Y329" s="16"/>
      <c r="Z329" s="7">
        <v>17.38</v>
      </c>
      <c r="AA329" s="7">
        <v>17.34</v>
      </c>
      <c r="AB329" s="10">
        <f t="shared" si="2194"/>
        <v>17.34</v>
      </c>
      <c r="AC329" s="11">
        <f t="shared" si="2033"/>
        <v>0</v>
      </c>
      <c r="AD329" s="7">
        <f t="shared" si="2196"/>
        <v>17.38</v>
      </c>
      <c r="AE329" s="7">
        <f t="shared" si="2196"/>
        <v>17.34</v>
      </c>
      <c r="AF329" s="10">
        <f t="shared" si="2195"/>
        <v>17.34</v>
      </c>
      <c r="AG329" s="11">
        <f t="shared" si="2037"/>
        <v>0</v>
      </c>
    </row>
    <row r="330" spans="1:33" ht="18" customHeight="1" x14ac:dyDescent="0.25">
      <c r="A330" s="1">
        <f t="shared" si="1665"/>
        <v>44008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7"/>
      <c r="O330" s="17"/>
      <c r="P330" s="18"/>
      <c r="Q330" s="16"/>
      <c r="R330" s="17"/>
      <c r="S330" s="17"/>
      <c r="T330" s="18"/>
      <c r="U330" s="16"/>
      <c r="V330" s="17"/>
      <c r="W330" s="17"/>
      <c r="X330" s="18"/>
      <c r="Y330" s="16"/>
      <c r="Z330" s="7">
        <v>17.38</v>
      </c>
      <c r="AA330" s="7">
        <v>17.100000000000001</v>
      </c>
      <c r="AB330" s="10">
        <f t="shared" si="2194"/>
        <v>17.100000000000001</v>
      </c>
      <c r="AC330" s="11">
        <f t="shared" si="2033"/>
        <v>0</v>
      </c>
      <c r="AD330" s="7">
        <f t="shared" si="2196"/>
        <v>17.38</v>
      </c>
      <c r="AE330" s="7">
        <f t="shared" si="2196"/>
        <v>17.100000000000001</v>
      </c>
      <c r="AF330" s="10">
        <f t="shared" si="2195"/>
        <v>17.100000000000001</v>
      </c>
      <c r="AG330" s="11">
        <f t="shared" si="2037"/>
        <v>0</v>
      </c>
    </row>
    <row r="331" spans="1:33" ht="18" customHeight="1" x14ac:dyDescent="0.25">
      <c r="A331" s="1">
        <f t="shared" si="1665"/>
        <v>44001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7"/>
      <c r="O331" s="17"/>
      <c r="P331" s="18"/>
      <c r="Q331" s="16"/>
      <c r="R331" s="17"/>
      <c r="S331" s="17"/>
      <c r="T331" s="18"/>
      <c r="U331" s="16"/>
      <c r="V331" s="17"/>
      <c r="W331" s="17"/>
      <c r="X331" s="18"/>
      <c r="Y331" s="16"/>
      <c r="Z331" s="7">
        <v>17.38</v>
      </c>
      <c r="AA331" s="7">
        <v>16.79</v>
      </c>
      <c r="AB331" s="10">
        <f t="shared" si="2194"/>
        <v>16.79</v>
      </c>
      <c r="AC331" s="11">
        <f t="shared" si="2033"/>
        <v>0</v>
      </c>
      <c r="AD331" s="7">
        <f t="shared" ref="AD331:AE334" si="2197">Z331</f>
        <v>17.38</v>
      </c>
      <c r="AE331" s="7">
        <f t="shared" si="2197"/>
        <v>16.79</v>
      </c>
      <c r="AF331" s="10">
        <f t="shared" si="2195"/>
        <v>16.79</v>
      </c>
      <c r="AG331" s="11">
        <f t="shared" si="2037"/>
        <v>0</v>
      </c>
    </row>
    <row r="332" spans="1:33" ht="18" customHeight="1" x14ac:dyDescent="0.25">
      <c r="A332" s="1">
        <f t="shared" si="1665"/>
        <v>43994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7"/>
      <c r="O332" s="17"/>
      <c r="P332" s="18"/>
      <c r="Q332" s="16"/>
      <c r="R332" s="17"/>
      <c r="S332" s="17"/>
      <c r="T332" s="18"/>
      <c r="U332" s="16"/>
      <c r="V332" s="17"/>
      <c r="W332" s="17"/>
      <c r="X332" s="18"/>
      <c r="Y332" s="16"/>
      <c r="Z332" s="7">
        <v>17.38</v>
      </c>
      <c r="AA332" s="7">
        <v>16.350000000000001</v>
      </c>
      <c r="AB332" s="10">
        <f t="shared" si="2194"/>
        <v>16.350000000000001</v>
      </c>
      <c r="AC332" s="11">
        <f t="shared" si="2033"/>
        <v>0</v>
      </c>
      <c r="AD332" s="7">
        <f t="shared" si="2197"/>
        <v>17.38</v>
      </c>
      <c r="AE332" s="7">
        <f t="shared" si="2197"/>
        <v>16.350000000000001</v>
      </c>
      <c r="AF332" s="10">
        <f t="shared" si="2195"/>
        <v>16.350000000000001</v>
      </c>
      <c r="AG332" s="11">
        <f t="shared" si="2037"/>
        <v>0</v>
      </c>
    </row>
    <row r="333" spans="1:33" ht="18" customHeight="1" x14ac:dyDescent="0.25">
      <c r="A333" s="1">
        <v>43987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7"/>
      <c r="O333" s="17"/>
      <c r="P333" s="18"/>
      <c r="Q333" s="16"/>
      <c r="R333" s="17"/>
      <c r="S333" s="17"/>
      <c r="T333" s="18"/>
      <c r="U333" s="16"/>
      <c r="V333" s="17"/>
      <c r="W333" s="17"/>
      <c r="X333" s="18"/>
      <c r="Y333" s="16"/>
      <c r="Z333" s="7">
        <v>17.13</v>
      </c>
      <c r="AA333" s="7">
        <v>15.89</v>
      </c>
      <c r="AB333" s="10">
        <f t="shared" si="2194"/>
        <v>15.89</v>
      </c>
      <c r="AC333" s="11">
        <f t="shared" si="2033"/>
        <v>0</v>
      </c>
      <c r="AD333" s="7">
        <f t="shared" si="2197"/>
        <v>17.13</v>
      </c>
      <c r="AE333" s="7">
        <f t="shared" si="2197"/>
        <v>15.89</v>
      </c>
      <c r="AF333" s="10">
        <f t="shared" si="2195"/>
        <v>15.89</v>
      </c>
      <c r="AG333" s="11">
        <f t="shared" si="2037"/>
        <v>0</v>
      </c>
    </row>
    <row r="334" spans="1:33" ht="18" customHeight="1" x14ac:dyDescent="0.25">
      <c r="A334" s="1">
        <v>43983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7"/>
      <c r="O334" s="17"/>
      <c r="P334" s="18"/>
      <c r="Q334" s="16"/>
      <c r="R334" s="17"/>
      <c r="S334" s="17"/>
      <c r="T334" s="18"/>
      <c r="U334" s="16"/>
      <c r="V334" s="17"/>
      <c r="W334" s="17"/>
      <c r="X334" s="18"/>
      <c r="Y334" s="16"/>
      <c r="Z334" s="7">
        <v>16.63</v>
      </c>
      <c r="AA334" s="7">
        <v>15.46</v>
      </c>
      <c r="AB334" s="10">
        <f t="shared" si="2194"/>
        <v>15.46</v>
      </c>
      <c r="AC334" s="11">
        <f t="shared" si="2033"/>
        <v>0</v>
      </c>
      <c r="AD334" s="7">
        <f t="shared" si="2197"/>
        <v>16.63</v>
      </c>
      <c r="AE334" s="7">
        <f t="shared" si="2197"/>
        <v>15.46</v>
      </c>
      <c r="AF334" s="10">
        <f t="shared" ref="AF334:AF387" si="2198">MIN(AD334,AE334)</f>
        <v>15.46</v>
      </c>
      <c r="AG334" s="11">
        <f t="shared" si="2037"/>
        <v>0</v>
      </c>
    </row>
    <row r="335" spans="1:33" ht="18" customHeight="1" x14ac:dyDescent="0.25">
      <c r="A335" s="1">
        <f t="shared" si="1665"/>
        <v>43980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3"/>
      <c r="O335" s="13"/>
      <c r="P335" s="14"/>
      <c r="Q335" s="15"/>
      <c r="R335" s="13"/>
      <c r="S335" s="13"/>
      <c r="T335" s="14"/>
      <c r="U335" s="15"/>
      <c r="V335" s="13"/>
      <c r="W335" s="13"/>
      <c r="X335" s="14"/>
      <c r="Y335" s="15"/>
      <c r="Z335" s="13"/>
      <c r="AA335" s="13"/>
      <c r="AB335" s="14"/>
      <c r="AC335" s="15"/>
      <c r="AD335" s="7">
        <v>16.63</v>
      </c>
      <c r="AE335" s="7">
        <v>15.46</v>
      </c>
      <c r="AF335" s="10">
        <f t="shared" si="2198"/>
        <v>15.46</v>
      </c>
      <c r="AG335" s="11">
        <f t="shared" si="2037"/>
        <v>0</v>
      </c>
    </row>
    <row r="336" spans="1:33" ht="18" customHeight="1" x14ac:dyDescent="0.25">
      <c r="A336" s="1">
        <f t="shared" si="1665"/>
        <v>43973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3"/>
      <c r="O336" s="13"/>
      <c r="P336" s="14"/>
      <c r="Q336" s="15"/>
      <c r="R336" s="13"/>
      <c r="S336" s="13"/>
      <c r="T336" s="14"/>
      <c r="U336" s="15"/>
      <c r="V336" s="13"/>
      <c r="W336" s="13"/>
      <c r="X336" s="14"/>
      <c r="Y336" s="15"/>
      <c r="Z336" s="13"/>
      <c r="AA336" s="13"/>
      <c r="AB336" s="14"/>
      <c r="AC336" s="15"/>
      <c r="AD336" s="7">
        <v>16.13</v>
      </c>
      <c r="AE336" s="7">
        <v>15.11</v>
      </c>
      <c r="AF336" s="10">
        <f t="shared" si="2198"/>
        <v>15.11</v>
      </c>
      <c r="AG336" s="11">
        <f t="shared" si="2037"/>
        <v>0</v>
      </c>
    </row>
    <row r="337" spans="1:33" ht="18" customHeight="1" x14ac:dyDescent="0.25">
      <c r="A337" s="1">
        <f t="shared" si="1665"/>
        <v>43966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3"/>
      <c r="O337" s="13"/>
      <c r="P337" s="14"/>
      <c r="Q337" s="15"/>
      <c r="R337" s="13"/>
      <c r="S337" s="13"/>
      <c r="T337" s="14"/>
      <c r="U337" s="15"/>
      <c r="V337" s="13"/>
      <c r="W337" s="13"/>
      <c r="X337" s="14"/>
      <c r="Y337" s="15"/>
      <c r="Z337" s="13"/>
      <c r="AA337" s="13"/>
      <c r="AB337" s="14"/>
      <c r="AC337" s="15"/>
      <c r="AD337" s="7">
        <v>15.5</v>
      </c>
      <c r="AE337" s="7">
        <v>14.88</v>
      </c>
      <c r="AF337" s="10">
        <f t="shared" si="2198"/>
        <v>14.88</v>
      </c>
      <c r="AG337" s="11">
        <f t="shared" si="2037"/>
        <v>0</v>
      </c>
    </row>
    <row r="338" spans="1:33" ht="18" customHeight="1" x14ac:dyDescent="0.25">
      <c r="A338" s="1">
        <f t="shared" si="1665"/>
        <v>43959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3"/>
      <c r="O338" s="13"/>
      <c r="P338" s="14"/>
      <c r="Q338" s="15"/>
      <c r="R338" s="13"/>
      <c r="S338" s="13"/>
      <c r="T338" s="14"/>
      <c r="U338" s="15"/>
      <c r="V338" s="13"/>
      <c r="W338" s="13"/>
      <c r="X338" s="14"/>
      <c r="Y338" s="15"/>
      <c r="Z338" s="13"/>
      <c r="AA338" s="13"/>
      <c r="AB338" s="14"/>
      <c r="AC338" s="15"/>
      <c r="AD338" s="7">
        <v>15.25</v>
      </c>
      <c r="AE338" s="7">
        <v>14.67</v>
      </c>
      <c r="AF338" s="10">
        <f t="shared" si="2198"/>
        <v>14.67</v>
      </c>
      <c r="AG338" s="11">
        <f t="shared" si="2037"/>
        <v>0</v>
      </c>
    </row>
    <row r="339" spans="1:33" ht="18" customHeight="1" x14ac:dyDescent="0.25">
      <c r="A339" s="1">
        <f t="shared" si="1665"/>
        <v>43952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3"/>
      <c r="O339" s="13"/>
      <c r="P339" s="14"/>
      <c r="Q339" s="15"/>
      <c r="R339" s="13"/>
      <c r="S339" s="13"/>
      <c r="T339" s="14"/>
      <c r="U339" s="15"/>
      <c r="V339" s="13"/>
      <c r="W339" s="13"/>
      <c r="X339" s="14"/>
      <c r="Y339" s="15"/>
      <c r="Z339" s="13"/>
      <c r="AA339" s="13"/>
      <c r="AB339" s="14"/>
      <c r="AC339" s="15"/>
      <c r="AD339" s="7">
        <v>14.88</v>
      </c>
      <c r="AE339" s="7">
        <v>14.53</v>
      </c>
      <c r="AF339" s="10">
        <f t="shared" si="2198"/>
        <v>14.53</v>
      </c>
      <c r="AG339" s="11">
        <f t="shared" si="2037"/>
        <v>0</v>
      </c>
    </row>
    <row r="340" spans="1:33" ht="18" customHeight="1" x14ac:dyDescent="0.25">
      <c r="A340" s="1">
        <f t="shared" si="1665"/>
        <v>43945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3"/>
      <c r="O340" s="13"/>
      <c r="P340" s="14"/>
      <c r="Q340" s="15"/>
      <c r="R340" s="13"/>
      <c r="S340" s="13"/>
      <c r="T340" s="14"/>
      <c r="U340" s="15"/>
      <c r="V340" s="13"/>
      <c r="W340" s="13"/>
      <c r="X340" s="14"/>
      <c r="Y340" s="15"/>
      <c r="Z340" s="13"/>
      <c r="AA340" s="13"/>
      <c r="AB340" s="14"/>
      <c r="AC340" s="15"/>
      <c r="AD340" s="7">
        <v>14.75</v>
      </c>
      <c r="AE340" s="7">
        <v>14.37</v>
      </c>
      <c r="AF340" s="10">
        <f t="shared" si="2198"/>
        <v>14.37</v>
      </c>
      <c r="AG340" s="11">
        <f t="shared" ref="AG340:AG387" si="2199">MAX(0,AD$4-AF340)</f>
        <v>0</v>
      </c>
    </row>
    <row r="341" spans="1:33" ht="18" customHeight="1" x14ac:dyDescent="0.25">
      <c r="A341" s="1">
        <f t="shared" si="1665"/>
        <v>43938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3"/>
      <c r="O341" s="13"/>
      <c r="P341" s="14"/>
      <c r="Q341" s="15"/>
      <c r="R341" s="13"/>
      <c r="S341" s="13"/>
      <c r="T341" s="14"/>
      <c r="U341" s="15"/>
      <c r="V341" s="13"/>
      <c r="W341" s="13"/>
      <c r="X341" s="14"/>
      <c r="Y341" s="15"/>
      <c r="Z341" s="13"/>
      <c r="AA341" s="13"/>
      <c r="AB341" s="14"/>
      <c r="AC341" s="15"/>
      <c r="AD341" s="7">
        <v>14.63</v>
      </c>
      <c r="AE341" s="7">
        <v>14.13</v>
      </c>
      <c r="AF341" s="10">
        <f t="shared" si="2198"/>
        <v>14.13</v>
      </c>
      <c r="AG341" s="11">
        <f t="shared" si="2199"/>
        <v>0</v>
      </c>
    </row>
    <row r="342" spans="1:33" ht="18" customHeight="1" x14ac:dyDescent="0.25">
      <c r="A342" s="1">
        <f t="shared" si="1665"/>
        <v>43931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3"/>
      <c r="O342" s="13"/>
      <c r="P342" s="14"/>
      <c r="Q342" s="15"/>
      <c r="R342" s="13"/>
      <c r="S342" s="13"/>
      <c r="T342" s="14"/>
      <c r="U342" s="15"/>
      <c r="V342" s="13"/>
      <c r="W342" s="13"/>
      <c r="X342" s="14"/>
      <c r="Y342" s="15"/>
      <c r="Z342" s="13"/>
      <c r="AA342" s="13"/>
      <c r="AB342" s="14"/>
      <c r="AC342" s="15"/>
      <c r="AD342" s="7">
        <v>14.38</v>
      </c>
      <c r="AE342" s="7">
        <v>13.96</v>
      </c>
      <c r="AF342" s="10">
        <f t="shared" si="2198"/>
        <v>13.96</v>
      </c>
      <c r="AG342" s="11">
        <f t="shared" si="2199"/>
        <v>3.9999999999999147E-2</v>
      </c>
    </row>
    <row r="343" spans="1:33" ht="18" customHeight="1" x14ac:dyDescent="0.25">
      <c r="A343" s="1">
        <f t="shared" si="1665"/>
        <v>43924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3"/>
      <c r="O343" s="13"/>
      <c r="P343" s="14"/>
      <c r="Q343" s="15"/>
      <c r="R343" s="13"/>
      <c r="S343" s="13"/>
      <c r="T343" s="14"/>
      <c r="U343" s="15"/>
      <c r="V343" s="13"/>
      <c r="W343" s="13"/>
      <c r="X343" s="14"/>
      <c r="Y343" s="15"/>
      <c r="Z343" s="13"/>
      <c r="AA343" s="13"/>
      <c r="AB343" s="14"/>
      <c r="AC343" s="15"/>
      <c r="AD343" s="7">
        <v>14.38</v>
      </c>
      <c r="AE343" s="7">
        <v>13.84</v>
      </c>
      <c r="AF343" s="10">
        <f t="shared" si="2198"/>
        <v>13.84</v>
      </c>
      <c r="AG343" s="11">
        <f t="shared" si="2199"/>
        <v>0.16000000000000014</v>
      </c>
    </row>
    <row r="344" spans="1:33" ht="18" customHeight="1" x14ac:dyDescent="0.25">
      <c r="A344" s="1">
        <f t="shared" si="1665"/>
        <v>43917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3"/>
      <c r="O344" s="13"/>
      <c r="P344" s="14"/>
      <c r="Q344" s="15"/>
      <c r="R344" s="13"/>
      <c r="S344" s="13"/>
      <c r="T344" s="14"/>
      <c r="U344" s="15"/>
      <c r="V344" s="13"/>
      <c r="W344" s="13"/>
      <c r="X344" s="14"/>
      <c r="Y344" s="15"/>
      <c r="Z344" s="13"/>
      <c r="AA344" s="13"/>
      <c r="AB344" s="14"/>
      <c r="AC344" s="15"/>
      <c r="AD344" s="7">
        <v>14.13</v>
      </c>
      <c r="AE344" s="7">
        <v>13.77</v>
      </c>
      <c r="AF344" s="10">
        <f t="shared" si="2198"/>
        <v>13.77</v>
      </c>
      <c r="AG344" s="11">
        <f t="shared" si="2199"/>
        <v>0.23000000000000043</v>
      </c>
    </row>
    <row r="345" spans="1:33" ht="18" customHeight="1" x14ac:dyDescent="0.25">
      <c r="A345" s="1">
        <f t="shared" si="1665"/>
        <v>43910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3"/>
      <c r="O345" s="13"/>
      <c r="P345" s="14"/>
      <c r="Q345" s="15"/>
      <c r="R345" s="13"/>
      <c r="S345" s="13"/>
      <c r="T345" s="14"/>
      <c r="U345" s="15"/>
      <c r="V345" s="13"/>
      <c r="W345" s="13"/>
      <c r="X345" s="14"/>
      <c r="Y345" s="15"/>
      <c r="Z345" s="13"/>
      <c r="AA345" s="13"/>
      <c r="AB345" s="14"/>
      <c r="AC345" s="15"/>
      <c r="AD345" s="7">
        <v>13.63</v>
      </c>
      <c r="AE345" s="7">
        <v>13.81</v>
      </c>
      <c r="AF345" s="10">
        <f t="shared" si="2198"/>
        <v>13.63</v>
      </c>
      <c r="AG345" s="11">
        <f t="shared" si="2199"/>
        <v>0.36999999999999922</v>
      </c>
    </row>
    <row r="346" spans="1:33" ht="18" customHeight="1" x14ac:dyDescent="0.25">
      <c r="A346" s="1">
        <f t="shared" si="1665"/>
        <v>43903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3"/>
      <c r="O346" s="13"/>
      <c r="P346" s="14"/>
      <c r="Q346" s="15"/>
      <c r="R346" s="13"/>
      <c r="S346" s="13"/>
      <c r="T346" s="14"/>
      <c r="U346" s="15"/>
      <c r="V346" s="13"/>
      <c r="W346" s="13"/>
      <c r="X346" s="14"/>
      <c r="Y346" s="15"/>
      <c r="Z346" s="13"/>
      <c r="AA346" s="13"/>
      <c r="AB346" s="14"/>
      <c r="AC346" s="15"/>
      <c r="AD346" s="7">
        <v>13.63</v>
      </c>
      <c r="AE346" s="7">
        <v>13.87</v>
      </c>
      <c r="AF346" s="10">
        <f t="shared" si="2198"/>
        <v>13.63</v>
      </c>
      <c r="AG346" s="11">
        <f t="shared" si="2199"/>
        <v>0.36999999999999922</v>
      </c>
    </row>
    <row r="347" spans="1:33" ht="18" customHeight="1" x14ac:dyDescent="0.25">
      <c r="A347" s="1">
        <f t="shared" si="1665"/>
        <v>43896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3"/>
      <c r="O347" s="13"/>
      <c r="P347" s="14"/>
      <c r="Q347" s="15"/>
      <c r="R347" s="13"/>
      <c r="S347" s="13"/>
      <c r="T347" s="14"/>
      <c r="U347" s="15"/>
      <c r="V347" s="13"/>
      <c r="W347" s="13"/>
      <c r="X347" s="14"/>
      <c r="Y347" s="15"/>
      <c r="Z347" s="13"/>
      <c r="AA347" s="13"/>
      <c r="AB347" s="14"/>
      <c r="AC347" s="15"/>
      <c r="AD347" s="7">
        <v>13.88</v>
      </c>
      <c r="AE347" s="7">
        <v>13.88</v>
      </c>
      <c r="AF347" s="10">
        <f t="shared" si="2198"/>
        <v>13.88</v>
      </c>
      <c r="AG347" s="11">
        <f t="shared" si="2199"/>
        <v>0.11999999999999922</v>
      </c>
    </row>
    <row r="348" spans="1:33" ht="18" customHeight="1" x14ac:dyDescent="0.25">
      <c r="A348" s="1">
        <f t="shared" si="1665"/>
        <v>43889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3"/>
      <c r="O348" s="13"/>
      <c r="P348" s="14"/>
      <c r="Q348" s="15"/>
      <c r="R348" s="13"/>
      <c r="S348" s="13"/>
      <c r="T348" s="14"/>
      <c r="U348" s="15"/>
      <c r="V348" s="13"/>
      <c r="W348" s="13"/>
      <c r="X348" s="14"/>
      <c r="Y348" s="15"/>
      <c r="Z348" s="13"/>
      <c r="AA348" s="13"/>
      <c r="AB348" s="14"/>
      <c r="AC348" s="15"/>
      <c r="AD348" s="7">
        <v>13.88</v>
      </c>
      <c r="AE348" s="7">
        <v>13.88</v>
      </c>
      <c r="AF348" s="10">
        <f t="shared" si="2198"/>
        <v>13.88</v>
      </c>
      <c r="AG348" s="11">
        <f t="shared" si="2199"/>
        <v>0.11999999999999922</v>
      </c>
    </row>
    <row r="349" spans="1:33" ht="18" customHeight="1" x14ac:dyDescent="0.25">
      <c r="A349" s="1">
        <f t="shared" si="1665"/>
        <v>43882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3"/>
      <c r="O349" s="13"/>
      <c r="P349" s="14"/>
      <c r="Q349" s="15"/>
      <c r="R349" s="13"/>
      <c r="S349" s="13"/>
      <c r="T349" s="14"/>
      <c r="U349" s="15"/>
      <c r="V349" s="13"/>
      <c r="W349" s="13"/>
      <c r="X349" s="14"/>
      <c r="Y349" s="15"/>
      <c r="Z349" s="13"/>
      <c r="AA349" s="13"/>
      <c r="AB349" s="14"/>
      <c r="AC349" s="15"/>
      <c r="AD349" s="7">
        <v>13.88</v>
      </c>
      <c r="AE349" s="7">
        <v>13.85</v>
      </c>
      <c r="AF349" s="10">
        <f t="shared" si="2198"/>
        <v>13.85</v>
      </c>
      <c r="AG349" s="11">
        <f t="shared" si="2199"/>
        <v>0.15000000000000036</v>
      </c>
    </row>
    <row r="350" spans="1:33" ht="18" customHeight="1" x14ac:dyDescent="0.25">
      <c r="A350" s="1">
        <f t="shared" si="1665"/>
        <v>43875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3"/>
      <c r="O350" s="13"/>
      <c r="P350" s="14"/>
      <c r="Q350" s="15"/>
      <c r="R350" s="13"/>
      <c r="S350" s="13"/>
      <c r="T350" s="14"/>
      <c r="U350" s="15"/>
      <c r="V350" s="13"/>
      <c r="W350" s="13"/>
      <c r="X350" s="14"/>
      <c r="Y350" s="15"/>
      <c r="Z350" s="13"/>
      <c r="AA350" s="13"/>
      <c r="AB350" s="14"/>
      <c r="AC350" s="15"/>
      <c r="AD350" s="7">
        <v>13.88</v>
      </c>
      <c r="AE350" s="7">
        <v>13.82</v>
      </c>
      <c r="AF350" s="10">
        <f t="shared" si="2198"/>
        <v>13.82</v>
      </c>
      <c r="AG350" s="11">
        <f t="shared" si="2199"/>
        <v>0.17999999999999972</v>
      </c>
    </row>
    <row r="351" spans="1:33" ht="18" customHeight="1" x14ac:dyDescent="0.25">
      <c r="A351" s="1">
        <f t="shared" si="1665"/>
        <v>43868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3"/>
      <c r="O351" s="13"/>
      <c r="P351" s="14"/>
      <c r="Q351" s="15"/>
      <c r="R351" s="13"/>
      <c r="S351" s="13"/>
      <c r="T351" s="14"/>
      <c r="U351" s="15"/>
      <c r="V351" s="13"/>
      <c r="W351" s="13"/>
      <c r="X351" s="14"/>
      <c r="Y351" s="15"/>
      <c r="Z351" s="13"/>
      <c r="AA351" s="13"/>
      <c r="AB351" s="14"/>
      <c r="AC351" s="15"/>
      <c r="AD351" s="7">
        <v>13.88</v>
      </c>
      <c r="AE351" s="7">
        <v>13.78</v>
      </c>
      <c r="AF351" s="10">
        <f t="shared" si="2198"/>
        <v>13.78</v>
      </c>
      <c r="AG351" s="11">
        <f t="shared" si="2199"/>
        <v>0.22000000000000064</v>
      </c>
    </row>
    <row r="352" spans="1:33" ht="18" customHeight="1" x14ac:dyDescent="0.25">
      <c r="A352" s="1">
        <f t="shared" si="1665"/>
        <v>43861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3"/>
      <c r="O352" s="13"/>
      <c r="P352" s="14"/>
      <c r="Q352" s="15"/>
      <c r="R352" s="13"/>
      <c r="S352" s="13"/>
      <c r="T352" s="14"/>
      <c r="U352" s="15"/>
      <c r="V352" s="13"/>
      <c r="W352" s="13"/>
      <c r="X352" s="14"/>
      <c r="Y352" s="15"/>
      <c r="Z352" s="13"/>
      <c r="AA352" s="13"/>
      <c r="AB352" s="14"/>
      <c r="AC352" s="15"/>
      <c r="AD352" s="7">
        <v>13.88</v>
      </c>
      <c r="AE352" s="7">
        <v>13.75</v>
      </c>
      <c r="AF352" s="10">
        <f t="shared" si="2198"/>
        <v>13.75</v>
      </c>
      <c r="AG352" s="11">
        <f t="shared" si="2199"/>
        <v>0.25</v>
      </c>
    </row>
    <row r="353" spans="1:33" ht="18" customHeight="1" x14ac:dyDescent="0.25">
      <c r="A353" s="1">
        <f t="shared" si="1665"/>
        <v>43854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3"/>
      <c r="O353" s="13"/>
      <c r="P353" s="14"/>
      <c r="Q353" s="15"/>
      <c r="R353" s="13"/>
      <c r="S353" s="13"/>
      <c r="T353" s="14"/>
      <c r="U353" s="15"/>
      <c r="V353" s="13"/>
      <c r="W353" s="13"/>
      <c r="X353" s="14"/>
      <c r="Y353" s="15"/>
      <c r="Z353" s="13"/>
      <c r="AA353" s="13"/>
      <c r="AB353" s="14"/>
      <c r="AC353" s="15"/>
      <c r="AD353" s="7">
        <v>13.75</v>
      </c>
      <c r="AE353" s="7">
        <v>13.75</v>
      </c>
      <c r="AF353" s="10">
        <f t="shared" si="2198"/>
        <v>13.75</v>
      </c>
      <c r="AG353" s="11">
        <f t="shared" si="2199"/>
        <v>0.25</v>
      </c>
    </row>
    <row r="354" spans="1:33" ht="18" customHeight="1" x14ac:dyDescent="0.25">
      <c r="A354" s="1">
        <f t="shared" si="1665"/>
        <v>43847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3"/>
      <c r="O354" s="13"/>
      <c r="P354" s="14"/>
      <c r="Q354" s="15"/>
      <c r="R354" s="13"/>
      <c r="S354" s="13"/>
      <c r="T354" s="14"/>
      <c r="U354" s="15"/>
      <c r="V354" s="13"/>
      <c r="W354" s="13"/>
      <c r="X354" s="14"/>
      <c r="Y354" s="15"/>
      <c r="Z354" s="13"/>
      <c r="AA354" s="13"/>
      <c r="AB354" s="14"/>
      <c r="AC354" s="15"/>
      <c r="AD354" s="7">
        <v>13.75</v>
      </c>
      <c r="AE354" s="7">
        <v>13.75</v>
      </c>
      <c r="AF354" s="10">
        <f t="shared" si="2198"/>
        <v>13.75</v>
      </c>
      <c r="AG354" s="11">
        <f t="shared" si="2199"/>
        <v>0.25</v>
      </c>
    </row>
    <row r="355" spans="1:33" ht="18" customHeight="1" x14ac:dyDescent="0.25">
      <c r="A355" s="1">
        <f t="shared" si="1665"/>
        <v>43840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3"/>
      <c r="O355" s="13"/>
      <c r="P355" s="14"/>
      <c r="Q355" s="15"/>
      <c r="R355" s="13"/>
      <c r="S355" s="13"/>
      <c r="T355" s="14"/>
      <c r="U355" s="15"/>
      <c r="V355" s="13"/>
      <c r="W355" s="13"/>
      <c r="X355" s="14"/>
      <c r="Y355" s="15"/>
      <c r="Z355" s="13"/>
      <c r="AA355" s="13"/>
      <c r="AB355" s="14"/>
      <c r="AC355" s="15"/>
      <c r="AD355" s="7">
        <v>13.75</v>
      </c>
      <c r="AE355" s="7">
        <v>13.72</v>
      </c>
      <c r="AF355" s="10">
        <f t="shared" si="2198"/>
        <v>13.72</v>
      </c>
      <c r="AG355" s="11">
        <f t="shared" si="2199"/>
        <v>0.27999999999999936</v>
      </c>
    </row>
    <row r="356" spans="1:33" ht="18" customHeight="1" x14ac:dyDescent="0.25">
      <c r="A356" s="1">
        <f t="shared" si="1665"/>
        <v>43833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3"/>
      <c r="O356" s="13"/>
      <c r="P356" s="14"/>
      <c r="Q356" s="15"/>
      <c r="R356" s="13"/>
      <c r="S356" s="13"/>
      <c r="T356" s="14"/>
      <c r="U356" s="15"/>
      <c r="V356" s="13"/>
      <c r="W356" s="13"/>
      <c r="X356" s="14"/>
      <c r="Y356" s="15"/>
      <c r="Z356" s="13"/>
      <c r="AA356" s="13"/>
      <c r="AB356" s="14"/>
      <c r="AC356" s="15"/>
      <c r="AD356" s="7">
        <v>13.75</v>
      </c>
      <c r="AE356" s="7">
        <v>13.72</v>
      </c>
      <c r="AF356" s="10">
        <f t="shared" si="2198"/>
        <v>13.72</v>
      </c>
      <c r="AG356" s="11">
        <f t="shared" si="2199"/>
        <v>0.27999999999999936</v>
      </c>
    </row>
    <row r="357" spans="1:33" ht="18" customHeight="1" x14ac:dyDescent="0.25">
      <c r="A357" s="1">
        <f t="shared" si="1665"/>
        <v>43826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3"/>
      <c r="O357" s="13"/>
      <c r="P357" s="14"/>
      <c r="Q357" s="15"/>
      <c r="R357" s="13"/>
      <c r="S357" s="13"/>
      <c r="T357" s="14"/>
      <c r="U357" s="15"/>
      <c r="V357" s="13"/>
      <c r="W357" s="13"/>
      <c r="X357" s="14"/>
      <c r="Y357" s="15"/>
      <c r="Z357" s="13"/>
      <c r="AA357" s="13"/>
      <c r="AB357" s="14"/>
      <c r="AC357" s="15"/>
      <c r="AD357" s="7">
        <v>13.75</v>
      </c>
      <c r="AE357" s="7">
        <v>13.72</v>
      </c>
      <c r="AF357" s="10">
        <f t="shared" si="2198"/>
        <v>13.72</v>
      </c>
      <c r="AG357" s="11">
        <f t="shared" si="2199"/>
        <v>0.27999999999999936</v>
      </c>
    </row>
    <row r="358" spans="1:33" ht="18" customHeight="1" x14ac:dyDescent="0.25">
      <c r="A358" s="1">
        <f t="shared" si="1665"/>
        <v>43819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3"/>
      <c r="O358" s="13"/>
      <c r="P358" s="14"/>
      <c r="Q358" s="15"/>
      <c r="R358" s="13"/>
      <c r="S358" s="13"/>
      <c r="T358" s="14"/>
      <c r="U358" s="15"/>
      <c r="V358" s="13"/>
      <c r="W358" s="13"/>
      <c r="X358" s="14"/>
      <c r="Y358" s="15"/>
      <c r="Z358" s="13"/>
      <c r="AA358" s="13"/>
      <c r="AB358" s="14"/>
      <c r="AC358" s="15"/>
      <c r="AD358" s="7">
        <v>13.75</v>
      </c>
      <c r="AE358" s="7">
        <v>13.71</v>
      </c>
      <c r="AF358" s="10">
        <f t="shared" si="2198"/>
        <v>13.71</v>
      </c>
      <c r="AG358" s="11">
        <f t="shared" si="2199"/>
        <v>0.28999999999999915</v>
      </c>
    </row>
    <row r="359" spans="1:33" ht="18" customHeight="1" x14ac:dyDescent="0.25">
      <c r="A359" s="1">
        <f t="shared" si="1665"/>
        <v>43812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3"/>
      <c r="O359" s="13"/>
      <c r="P359" s="14"/>
      <c r="Q359" s="15"/>
      <c r="R359" s="13"/>
      <c r="S359" s="13"/>
      <c r="T359" s="14"/>
      <c r="U359" s="15"/>
      <c r="V359" s="13"/>
      <c r="W359" s="13"/>
      <c r="X359" s="14"/>
      <c r="Y359" s="15"/>
      <c r="Z359" s="13"/>
      <c r="AA359" s="13"/>
      <c r="AB359" s="14"/>
      <c r="AC359" s="15"/>
      <c r="AD359" s="7">
        <v>13.63</v>
      </c>
      <c r="AE359" s="7">
        <v>13.68</v>
      </c>
      <c r="AF359" s="10">
        <f t="shared" si="2198"/>
        <v>13.63</v>
      </c>
      <c r="AG359" s="11">
        <f t="shared" si="2199"/>
        <v>0.36999999999999922</v>
      </c>
    </row>
    <row r="360" spans="1:33" ht="18" customHeight="1" x14ac:dyDescent="0.25">
      <c r="A360" s="1">
        <f t="shared" si="1665"/>
        <v>43805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3"/>
      <c r="O360" s="13"/>
      <c r="P360" s="14"/>
      <c r="Q360" s="15"/>
      <c r="R360" s="13"/>
      <c r="S360" s="13"/>
      <c r="T360" s="14"/>
      <c r="U360" s="15"/>
      <c r="V360" s="13"/>
      <c r="W360" s="13"/>
      <c r="X360" s="14"/>
      <c r="Y360" s="15"/>
      <c r="Z360" s="13"/>
      <c r="AA360" s="13"/>
      <c r="AB360" s="14"/>
      <c r="AC360" s="15"/>
      <c r="AD360" s="7">
        <v>13.75</v>
      </c>
      <c r="AE360" s="7">
        <v>13.62</v>
      </c>
      <c r="AF360" s="10">
        <f t="shared" si="2198"/>
        <v>13.62</v>
      </c>
      <c r="AG360" s="11">
        <f t="shared" si="2199"/>
        <v>0.38000000000000078</v>
      </c>
    </row>
    <row r="361" spans="1:33" ht="18" customHeight="1" x14ac:dyDescent="0.25">
      <c r="A361" s="1">
        <f t="shared" si="1665"/>
        <v>43798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3"/>
      <c r="O361" s="13"/>
      <c r="P361" s="14"/>
      <c r="Q361" s="15"/>
      <c r="R361" s="13"/>
      <c r="S361" s="13"/>
      <c r="T361" s="14"/>
      <c r="U361" s="15"/>
      <c r="V361" s="13"/>
      <c r="W361" s="13"/>
      <c r="X361" s="14"/>
      <c r="Y361" s="15"/>
      <c r="Z361" s="13"/>
      <c r="AA361" s="13"/>
      <c r="AB361" s="14"/>
      <c r="AC361" s="15"/>
      <c r="AD361" s="7">
        <v>13.75</v>
      </c>
      <c r="AE361" s="7">
        <v>13.58</v>
      </c>
      <c r="AF361" s="10">
        <f t="shared" si="2198"/>
        <v>13.58</v>
      </c>
      <c r="AG361" s="11">
        <f t="shared" si="2199"/>
        <v>0.41999999999999993</v>
      </c>
    </row>
    <row r="362" spans="1:33" ht="18" customHeight="1" x14ac:dyDescent="0.25">
      <c r="A362" s="1">
        <f t="shared" si="1665"/>
        <v>43791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3"/>
      <c r="O362" s="13"/>
      <c r="P362" s="14"/>
      <c r="Q362" s="15"/>
      <c r="R362" s="13"/>
      <c r="S362" s="13"/>
      <c r="T362" s="14"/>
      <c r="U362" s="15"/>
      <c r="V362" s="13"/>
      <c r="W362" s="13"/>
      <c r="X362" s="14"/>
      <c r="Y362" s="15"/>
      <c r="Z362" s="13"/>
      <c r="AA362" s="13"/>
      <c r="AB362" s="14"/>
      <c r="AC362" s="15"/>
      <c r="AD362" s="7">
        <v>13.75</v>
      </c>
      <c r="AE362" s="7">
        <v>13.58</v>
      </c>
      <c r="AF362" s="10">
        <f t="shared" si="2198"/>
        <v>13.58</v>
      </c>
      <c r="AG362" s="11">
        <f t="shared" si="2199"/>
        <v>0.41999999999999993</v>
      </c>
    </row>
    <row r="363" spans="1:33" ht="18" customHeight="1" x14ac:dyDescent="0.25">
      <c r="A363" s="1">
        <f t="shared" si="1665"/>
        <v>43784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3"/>
      <c r="O363" s="13"/>
      <c r="P363" s="14"/>
      <c r="Q363" s="15"/>
      <c r="R363" s="13"/>
      <c r="S363" s="13"/>
      <c r="T363" s="14"/>
      <c r="U363" s="15"/>
      <c r="V363" s="13"/>
      <c r="W363" s="13"/>
      <c r="X363" s="14"/>
      <c r="Y363" s="15"/>
      <c r="Z363" s="13"/>
      <c r="AA363" s="13"/>
      <c r="AB363" s="14"/>
      <c r="AC363" s="15"/>
      <c r="AD363" s="7">
        <v>13.5</v>
      </c>
      <c r="AE363" s="7">
        <v>13.62</v>
      </c>
      <c r="AF363" s="10">
        <f t="shared" si="2198"/>
        <v>13.5</v>
      </c>
      <c r="AG363" s="11">
        <f t="shared" si="2199"/>
        <v>0.5</v>
      </c>
    </row>
    <row r="364" spans="1:33" ht="18" customHeight="1" x14ac:dyDescent="0.25">
      <c r="A364" s="1">
        <f t="shared" si="1665"/>
        <v>43777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3"/>
      <c r="O364" s="13"/>
      <c r="P364" s="14"/>
      <c r="Q364" s="15"/>
      <c r="R364" s="13"/>
      <c r="S364" s="13"/>
      <c r="T364" s="14"/>
      <c r="U364" s="15"/>
      <c r="V364" s="13"/>
      <c r="W364" s="13"/>
      <c r="X364" s="14"/>
      <c r="Y364" s="15"/>
      <c r="Z364" s="13"/>
      <c r="AA364" s="13"/>
      <c r="AB364" s="14"/>
      <c r="AC364" s="15"/>
      <c r="AD364" s="7">
        <v>13.5</v>
      </c>
      <c r="AE364" s="7">
        <v>13.68</v>
      </c>
      <c r="AF364" s="10">
        <f t="shared" si="2198"/>
        <v>13.5</v>
      </c>
      <c r="AG364" s="11">
        <f t="shared" si="2199"/>
        <v>0.5</v>
      </c>
    </row>
    <row r="365" spans="1:33" ht="18" customHeight="1" x14ac:dyDescent="0.25">
      <c r="A365" s="1">
        <f t="shared" si="1665"/>
        <v>43770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3"/>
      <c r="O365" s="13"/>
      <c r="P365" s="14"/>
      <c r="Q365" s="15"/>
      <c r="R365" s="13"/>
      <c r="S365" s="13"/>
      <c r="T365" s="14"/>
      <c r="U365" s="15"/>
      <c r="V365" s="13"/>
      <c r="W365" s="13"/>
      <c r="X365" s="14"/>
      <c r="Y365" s="15"/>
      <c r="Z365" s="13"/>
      <c r="AA365" s="13"/>
      <c r="AB365" s="14"/>
      <c r="AC365" s="15"/>
      <c r="AD365" s="7">
        <v>13.5</v>
      </c>
      <c r="AE365" s="7">
        <v>13.75</v>
      </c>
      <c r="AF365" s="10">
        <f t="shared" si="2198"/>
        <v>13.5</v>
      </c>
      <c r="AG365" s="11">
        <f t="shared" si="2199"/>
        <v>0.5</v>
      </c>
    </row>
    <row r="366" spans="1:33" ht="18" customHeight="1" x14ac:dyDescent="0.25">
      <c r="A366" s="1">
        <f t="shared" si="1665"/>
        <v>43763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3"/>
      <c r="O366" s="13"/>
      <c r="P366" s="14"/>
      <c r="Q366" s="15"/>
      <c r="R366" s="13"/>
      <c r="S366" s="13"/>
      <c r="T366" s="14"/>
      <c r="U366" s="15"/>
      <c r="V366" s="13"/>
      <c r="W366" s="13"/>
      <c r="X366" s="14"/>
      <c r="Y366" s="15"/>
      <c r="Z366" s="13"/>
      <c r="AA366" s="13"/>
      <c r="AB366" s="14"/>
      <c r="AC366" s="15"/>
      <c r="AD366" s="7">
        <v>13.75</v>
      </c>
      <c r="AE366" s="7">
        <v>13.81</v>
      </c>
      <c r="AF366" s="10">
        <f t="shared" si="2198"/>
        <v>13.75</v>
      </c>
      <c r="AG366" s="11">
        <f t="shared" si="2199"/>
        <v>0.25</v>
      </c>
    </row>
    <row r="367" spans="1:33" ht="18" customHeight="1" x14ac:dyDescent="0.25">
      <c r="A367" s="1">
        <f t="shared" si="1665"/>
        <v>43756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3"/>
      <c r="O367" s="13"/>
      <c r="P367" s="14"/>
      <c r="Q367" s="15"/>
      <c r="R367" s="13"/>
      <c r="S367" s="13"/>
      <c r="T367" s="14"/>
      <c r="U367" s="15"/>
      <c r="V367" s="13"/>
      <c r="W367" s="13"/>
      <c r="X367" s="14"/>
      <c r="Y367" s="15"/>
      <c r="Z367" s="13"/>
      <c r="AA367" s="13"/>
      <c r="AB367" s="14"/>
      <c r="AC367" s="15"/>
      <c r="AD367" s="7">
        <v>13.75</v>
      </c>
      <c r="AE367" s="7">
        <v>13.83</v>
      </c>
      <c r="AF367" s="10">
        <f t="shared" si="2198"/>
        <v>13.75</v>
      </c>
      <c r="AG367" s="11">
        <f t="shared" si="2199"/>
        <v>0.25</v>
      </c>
    </row>
    <row r="368" spans="1:33" ht="18" customHeight="1" x14ac:dyDescent="0.25">
      <c r="A368" s="1">
        <f t="shared" si="1665"/>
        <v>43749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3"/>
      <c r="O368" s="13"/>
      <c r="P368" s="14"/>
      <c r="Q368" s="15"/>
      <c r="R368" s="13"/>
      <c r="S368" s="13"/>
      <c r="T368" s="14"/>
      <c r="U368" s="15"/>
      <c r="V368" s="13"/>
      <c r="W368" s="13"/>
      <c r="X368" s="14"/>
      <c r="Y368" s="15"/>
      <c r="Z368" s="13"/>
      <c r="AA368" s="13"/>
      <c r="AB368" s="14"/>
      <c r="AC368" s="15"/>
      <c r="AD368" s="7">
        <v>13.75</v>
      </c>
      <c r="AE368" s="7">
        <v>14.05</v>
      </c>
      <c r="AF368" s="10">
        <f t="shared" si="2198"/>
        <v>13.75</v>
      </c>
      <c r="AG368" s="11">
        <f t="shared" si="2199"/>
        <v>0.25</v>
      </c>
    </row>
    <row r="369" spans="1:33" ht="18" customHeight="1" x14ac:dyDescent="0.25">
      <c r="A369" s="1">
        <f t="shared" si="1665"/>
        <v>43742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3"/>
      <c r="O369" s="13"/>
      <c r="P369" s="14"/>
      <c r="Q369" s="15"/>
      <c r="R369" s="13"/>
      <c r="S369" s="13"/>
      <c r="T369" s="14"/>
      <c r="U369" s="15"/>
      <c r="V369" s="13"/>
      <c r="W369" s="13"/>
      <c r="X369" s="14"/>
      <c r="Y369" s="15"/>
      <c r="Z369" s="13"/>
      <c r="AA369" s="13"/>
      <c r="AB369" s="14"/>
      <c r="AC369" s="15"/>
      <c r="AD369" s="7">
        <v>13.75</v>
      </c>
      <c r="AE369" s="7">
        <v>14.53</v>
      </c>
      <c r="AF369" s="10">
        <f t="shared" si="2198"/>
        <v>13.75</v>
      </c>
      <c r="AG369" s="11">
        <f t="shared" si="2199"/>
        <v>0.25</v>
      </c>
    </row>
    <row r="370" spans="1:33" ht="18" customHeight="1" x14ac:dyDescent="0.25">
      <c r="A370" s="1">
        <f t="shared" si="1665"/>
        <v>43735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3"/>
      <c r="O370" s="13"/>
      <c r="P370" s="14"/>
      <c r="Q370" s="15"/>
      <c r="R370" s="13"/>
      <c r="S370" s="13"/>
      <c r="T370" s="14"/>
      <c r="U370" s="15"/>
      <c r="V370" s="13"/>
      <c r="W370" s="13"/>
      <c r="X370" s="14"/>
      <c r="Y370" s="15"/>
      <c r="Z370" s="13"/>
      <c r="AA370" s="13"/>
      <c r="AB370" s="14"/>
      <c r="AC370" s="15"/>
      <c r="AD370" s="7">
        <v>14</v>
      </c>
      <c r="AE370" s="7">
        <v>15.08</v>
      </c>
      <c r="AF370" s="10">
        <f t="shared" si="2198"/>
        <v>14</v>
      </c>
      <c r="AG370" s="11">
        <f t="shared" si="2199"/>
        <v>0</v>
      </c>
    </row>
    <row r="371" spans="1:33" ht="18" customHeight="1" x14ac:dyDescent="0.25">
      <c r="A371" s="1">
        <f t="shared" si="1665"/>
        <v>43728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3"/>
      <c r="O371" s="13"/>
      <c r="P371" s="14"/>
      <c r="Q371" s="15"/>
      <c r="R371" s="13"/>
      <c r="S371" s="13"/>
      <c r="T371" s="14"/>
      <c r="U371" s="15"/>
      <c r="V371" s="13"/>
      <c r="W371" s="13"/>
      <c r="X371" s="14"/>
      <c r="Y371" s="15"/>
      <c r="Z371" s="13"/>
      <c r="AA371" s="13"/>
      <c r="AB371" s="14"/>
      <c r="AC371" s="15"/>
      <c r="AD371" s="7">
        <v>13.75</v>
      </c>
      <c r="AE371" s="7">
        <v>15.72</v>
      </c>
      <c r="AF371" s="10">
        <f t="shared" si="2198"/>
        <v>13.75</v>
      </c>
      <c r="AG371" s="11">
        <f t="shared" si="2199"/>
        <v>0.25</v>
      </c>
    </row>
    <row r="372" spans="1:33" ht="18" customHeight="1" x14ac:dyDescent="0.25">
      <c r="A372" s="1">
        <f t="shared" si="1665"/>
        <v>43721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3"/>
      <c r="O372" s="13"/>
      <c r="P372" s="14"/>
      <c r="Q372" s="15"/>
      <c r="R372" s="13"/>
      <c r="S372" s="13"/>
      <c r="T372" s="14"/>
      <c r="U372" s="15"/>
      <c r="V372" s="13"/>
      <c r="W372" s="13"/>
      <c r="X372" s="14"/>
      <c r="Y372" s="15"/>
      <c r="Z372" s="13"/>
      <c r="AA372" s="13"/>
      <c r="AB372" s="14"/>
      <c r="AC372" s="15"/>
      <c r="AD372" s="7">
        <v>14.5</v>
      </c>
      <c r="AE372" s="7">
        <v>16.28</v>
      </c>
      <c r="AF372" s="10">
        <f t="shared" si="2198"/>
        <v>14.5</v>
      </c>
      <c r="AG372" s="11">
        <f t="shared" si="2199"/>
        <v>0</v>
      </c>
    </row>
    <row r="373" spans="1:33" ht="18" customHeight="1" x14ac:dyDescent="0.25">
      <c r="A373" s="1">
        <f t="shared" si="1665"/>
        <v>43714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3"/>
      <c r="O373" s="13"/>
      <c r="P373" s="14"/>
      <c r="Q373" s="15"/>
      <c r="R373" s="13"/>
      <c r="S373" s="13"/>
      <c r="T373" s="14"/>
      <c r="U373" s="15"/>
      <c r="V373" s="13"/>
      <c r="W373" s="13"/>
      <c r="X373" s="14"/>
      <c r="Y373" s="15"/>
      <c r="Z373" s="13"/>
      <c r="AA373" s="13"/>
      <c r="AB373" s="14"/>
      <c r="AC373" s="15"/>
      <c r="AD373" s="7">
        <v>15.75</v>
      </c>
      <c r="AE373" s="7">
        <v>16.71</v>
      </c>
      <c r="AF373" s="10">
        <f t="shared" si="2198"/>
        <v>15.75</v>
      </c>
      <c r="AG373" s="11">
        <f t="shared" si="2199"/>
        <v>0</v>
      </c>
    </row>
    <row r="374" spans="1:33" ht="18" customHeight="1" x14ac:dyDescent="0.25">
      <c r="A374" s="1">
        <f t="shared" si="1665"/>
        <v>43707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3"/>
      <c r="O374" s="13"/>
      <c r="P374" s="14"/>
      <c r="Q374" s="15"/>
      <c r="R374" s="13"/>
      <c r="S374" s="13"/>
      <c r="T374" s="14"/>
      <c r="U374" s="15"/>
      <c r="V374" s="13"/>
      <c r="W374" s="13"/>
      <c r="X374" s="14"/>
      <c r="Y374" s="15"/>
      <c r="Z374" s="13"/>
      <c r="AA374" s="13"/>
      <c r="AB374" s="14"/>
      <c r="AC374" s="15"/>
      <c r="AD374" s="7">
        <v>16.25</v>
      </c>
      <c r="AE374" s="7">
        <v>17.2</v>
      </c>
      <c r="AF374" s="10">
        <f t="shared" si="2198"/>
        <v>16.25</v>
      </c>
      <c r="AG374" s="11">
        <f t="shared" si="2199"/>
        <v>0</v>
      </c>
    </row>
    <row r="375" spans="1:33" ht="18" customHeight="1" x14ac:dyDescent="0.25">
      <c r="A375" s="1">
        <f t="shared" si="1665"/>
        <v>43700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3"/>
      <c r="O375" s="13"/>
      <c r="P375" s="14"/>
      <c r="Q375" s="15"/>
      <c r="R375" s="13"/>
      <c r="S375" s="13"/>
      <c r="T375" s="14"/>
      <c r="U375" s="15"/>
      <c r="V375" s="13"/>
      <c r="W375" s="13"/>
      <c r="X375" s="14"/>
      <c r="Y375" s="15"/>
      <c r="Z375" s="13"/>
      <c r="AA375" s="13"/>
      <c r="AB375" s="14"/>
      <c r="AC375" s="15"/>
      <c r="AD375" s="7">
        <v>16.5</v>
      </c>
      <c r="AE375" s="7">
        <v>17.670000000000002</v>
      </c>
      <c r="AF375" s="10">
        <f t="shared" si="2198"/>
        <v>16.5</v>
      </c>
      <c r="AG375" s="11">
        <f t="shared" si="2199"/>
        <v>0</v>
      </c>
    </row>
    <row r="376" spans="1:33" ht="18" customHeight="1" x14ac:dyDescent="0.25">
      <c r="A376" s="1">
        <f t="shared" si="1665"/>
        <v>43693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3"/>
      <c r="O376" s="13"/>
      <c r="P376" s="14"/>
      <c r="Q376" s="15"/>
      <c r="R376" s="13"/>
      <c r="S376" s="13"/>
      <c r="T376" s="14"/>
      <c r="U376" s="15"/>
      <c r="V376" s="13"/>
      <c r="W376" s="13"/>
      <c r="X376" s="14"/>
      <c r="Y376" s="15"/>
      <c r="Z376" s="13"/>
      <c r="AA376" s="13"/>
      <c r="AB376" s="14"/>
      <c r="AC376" s="15"/>
      <c r="AD376" s="7">
        <v>16.75</v>
      </c>
      <c r="AE376" s="7">
        <v>18.02</v>
      </c>
      <c r="AF376" s="10">
        <f t="shared" si="2198"/>
        <v>16.75</v>
      </c>
      <c r="AG376" s="11">
        <f t="shared" si="2199"/>
        <v>0</v>
      </c>
    </row>
    <row r="377" spans="1:33" ht="18" customHeight="1" x14ac:dyDescent="0.25">
      <c r="A377" s="1">
        <f t="shared" ref="A377:A382" si="2200">A378+7</f>
        <v>43686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3"/>
      <c r="O377" s="13"/>
      <c r="P377" s="14"/>
      <c r="Q377" s="15"/>
      <c r="R377" s="13"/>
      <c r="S377" s="13"/>
      <c r="T377" s="14"/>
      <c r="U377" s="15"/>
      <c r="V377" s="13"/>
      <c r="W377" s="13"/>
      <c r="X377" s="14"/>
      <c r="Y377" s="15"/>
      <c r="Z377" s="13"/>
      <c r="AA377" s="13"/>
      <c r="AB377" s="14"/>
      <c r="AC377" s="15"/>
      <c r="AD377" s="7">
        <v>17.25</v>
      </c>
      <c r="AE377" s="7">
        <v>18.28</v>
      </c>
      <c r="AF377" s="10">
        <f t="shared" si="2198"/>
        <v>17.25</v>
      </c>
      <c r="AG377" s="11">
        <f t="shared" si="2199"/>
        <v>0</v>
      </c>
    </row>
    <row r="378" spans="1:33" ht="18" customHeight="1" x14ac:dyDescent="0.25">
      <c r="A378" s="1">
        <f t="shared" si="2200"/>
        <v>43679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3"/>
      <c r="O378" s="13"/>
      <c r="P378" s="14"/>
      <c r="Q378" s="15"/>
      <c r="R378" s="13"/>
      <c r="S378" s="13"/>
      <c r="T378" s="14"/>
      <c r="U378" s="15"/>
      <c r="V378" s="13"/>
      <c r="W378" s="13"/>
      <c r="X378" s="14"/>
      <c r="Y378" s="15"/>
      <c r="Z378" s="13"/>
      <c r="AA378" s="13"/>
      <c r="AB378" s="14"/>
      <c r="AC378" s="15"/>
      <c r="AD378" s="7">
        <v>18.25</v>
      </c>
      <c r="AE378" s="7">
        <v>18.309999999999999</v>
      </c>
      <c r="AF378" s="10">
        <f t="shared" si="2198"/>
        <v>18.25</v>
      </c>
      <c r="AG378" s="11">
        <f t="shared" si="2199"/>
        <v>0</v>
      </c>
    </row>
    <row r="379" spans="1:33" ht="18" customHeight="1" x14ac:dyDescent="0.25">
      <c r="A379" s="1">
        <f t="shared" si="2200"/>
        <v>43672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3"/>
      <c r="O379" s="13"/>
      <c r="P379" s="14"/>
      <c r="Q379" s="15"/>
      <c r="R379" s="13"/>
      <c r="S379" s="13"/>
      <c r="T379" s="14"/>
      <c r="U379" s="15"/>
      <c r="V379" s="13"/>
      <c r="W379" s="13"/>
      <c r="X379" s="14"/>
      <c r="Y379" s="15"/>
      <c r="Z379" s="13"/>
      <c r="AA379" s="13"/>
      <c r="AB379" s="14"/>
      <c r="AC379" s="15"/>
      <c r="AD379" s="7">
        <v>18.5</v>
      </c>
      <c r="AE379" s="7">
        <v>18.32</v>
      </c>
      <c r="AF379" s="10">
        <f t="shared" si="2198"/>
        <v>18.32</v>
      </c>
      <c r="AG379" s="11">
        <f t="shared" si="2199"/>
        <v>0</v>
      </c>
    </row>
    <row r="380" spans="1:33" ht="18" customHeight="1" x14ac:dyDescent="0.25">
      <c r="A380" s="1">
        <f t="shared" si="2200"/>
        <v>43665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3"/>
      <c r="O380" s="13"/>
      <c r="P380" s="14"/>
      <c r="Q380" s="15"/>
      <c r="R380" s="13"/>
      <c r="S380" s="13"/>
      <c r="T380" s="14"/>
      <c r="U380" s="15"/>
      <c r="V380" s="13"/>
      <c r="W380" s="13"/>
      <c r="X380" s="14"/>
      <c r="Y380" s="15"/>
      <c r="Z380" s="13"/>
      <c r="AA380" s="13"/>
      <c r="AB380" s="14"/>
      <c r="AC380" s="15"/>
      <c r="AD380" s="7">
        <v>18.25</v>
      </c>
      <c r="AE380" s="7">
        <v>18.37</v>
      </c>
      <c r="AF380" s="10">
        <f t="shared" si="2198"/>
        <v>18.25</v>
      </c>
      <c r="AG380" s="11">
        <f t="shared" si="2199"/>
        <v>0</v>
      </c>
    </row>
    <row r="381" spans="1:33" ht="18" customHeight="1" x14ac:dyDescent="0.25">
      <c r="A381" s="1">
        <f t="shared" si="2200"/>
        <v>43658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3"/>
      <c r="O381" s="13"/>
      <c r="P381" s="14"/>
      <c r="Q381" s="15"/>
      <c r="R381" s="13"/>
      <c r="S381" s="13"/>
      <c r="T381" s="14"/>
      <c r="U381" s="15"/>
      <c r="V381" s="13"/>
      <c r="W381" s="13"/>
      <c r="X381" s="14"/>
      <c r="Y381" s="15"/>
      <c r="Z381" s="13"/>
      <c r="AA381" s="13"/>
      <c r="AB381" s="14"/>
      <c r="AC381" s="15"/>
      <c r="AD381" s="7">
        <v>18.25</v>
      </c>
      <c r="AE381" s="7">
        <v>18.420000000000002</v>
      </c>
      <c r="AF381" s="10">
        <f t="shared" si="2198"/>
        <v>18.25</v>
      </c>
      <c r="AG381" s="11">
        <f t="shared" si="2199"/>
        <v>0</v>
      </c>
    </row>
    <row r="382" spans="1:33" ht="18" customHeight="1" x14ac:dyDescent="0.25">
      <c r="A382" s="1">
        <f t="shared" si="2200"/>
        <v>43651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3"/>
      <c r="O382" s="13"/>
      <c r="P382" s="14"/>
      <c r="Q382" s="15"/>
      <c r="R382" s="13"/>
      <c r="S382" s="13"/>
      <c r="T382" s="14"/>
      <c r="U382" s="15"/>
      <c r="V382" s="13"/>
      <c r="W382" s="13"/>
      <c r="X382" s="14"/>
      <c r="Y382" s="15"/>
      <c r="Z382" s="13"/>
      <c r="AA382" s="13"/>
      <c r="AB382" s="14"/>
      <c r="AC382" s="15"/>
      <c r="AD382" s="7">
        <v>18.25</v>
      </c>
      <c r="AE382" s="7">
        <v>18.489999999999998</v>
      </c>
      <c r="AF382" s="10">
        <f t="shared" si="2198"/>
        <v>18.25</v>
      </c>
      <c r="AG382" s="11">
        <f t="shared" si="2199"/>
        <v>0</v>
      </c>
    </row>
    <row r="383" spans="1:33" ht="18" customHeight="1" x14ac:dyDescent="0.25">
      <c r="A383" s="1">
        <f>A384+7</f>
        <v>43644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3"/>
      <c r="O383" s="13"/>
      <c r="P383" s="14"/>
      <c r="Q383" s="15"/>
      <c r="R383" s="13"/>
      <c r="S383" s="13"/>
      <c r="T383" s="14"/>
      <c r="U383" s="15"/>
      <c r="V383" s="13"/>
      <c r="W383" s="13"/>
      <c r="X383" s="14"/>
      <c r="Y383" s="15"/>
      <c r="Z383" s="13"/>
      <c r="AA383" s="13"/>
      <c r="AB383" s="14"/>
      <c r="AC383" s="15"/>
      <c r="AD383" s="7">
        <v>18.5</v>
      </c>
      <c r="AE383" s="7">
        <v>18.5</v>
      </c>
      <c r="AF383" s="10">
        <f t="shared" si="2198"/>
        <v>18.5</v>
      </c>
      <c r="AG383" s="11">
        <f t="shared" si="2199"/>
        <v>0</v>
      </c>
    </row>
    <row r="384" spans="1:33" ht="18" customHeight="1" x14ac:dyDescent="0.25">
      <c r="A384" s="1">
        <f>A385+7</f>
        <v>43637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3"/>
      <c r="O384" s="13"/>
      <c r="P384" s="14"/>
      <c r="Q384" s="15"/>
      <c r="R384" s="13"/>
      <c r="S384" s="13"/>
      <c r="T384" s="14"/>
      <c r="U384" s="15"/>
      <c r="V384" s="13"/>
      <c r="W384" s="13"/>
      <c r="X384" s="14"/>
      <c r="Y384" s="15"/>
      <c r="Z384" s="13"/>
      <c r="AA384" s="13"/>
      <c r="AB384" s="14"/>
      <c r="AC384" s="15"/>
      <c r="AD384" s="7">
        <v>18.5</v>
      </c>
      <c r="AE384" s="7">
        <v>18.510000000000002</v>
      </c>
      <c r="AF384" s="10">
        <f t="shared" si="2198"/>
        <v>18.5</v>
      </c>
      <c r="AG384" s="11">
        <f t="shared" si="2199"/>
        <v>0</v>
      </c>
    </row>
    <row r="385" spans="1:33" ht="18" customHeight="1" x14ac:dyDescent="0.25">
      <c r="A385" s="1">
        <f>A386+7</f>
        <v>43630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3"/>
      <c r="O385" s="13"/>
      <c r="P385" s="14"/>
      <c r="Q385" s="15"/>
      <c r="R385" s="13"/>
      <c r="S385" s="13"/>
      <c r="T385" s="14"/>
      <c r="U385" s="15"/>
      <c r="V385" s="13"/>
      <c r="W385" s="13"/>
      <c r="X385" s="14"/>
      <c r="Y385" s="15"/>
      <c r="Z385" s="13"/>
      <c r="AA385" s="13"/>
      <c r="AB385" s="14"/>
      <c r="AC385" s="15"/>
      <c r="AD385" s="7">
        <v>18.5</v>
      </c>
      <c r="AE385" s="7">
        <v>18.57</v>
      </c>
      <c r="AF385" s="10">
        <f t="shared" si="2198"/>
        <v>18.5</v>
      </c>
      <c r="AG385" s="11">
        <f t="shared" si="2199"/>
        <v>0</v>
      </c>
    </row>
    <row r="386" spans="1:33" ht="18" customHeight="1" x14ac:dyDescent="0.25">
      <c r="A386" s="1">
        <f>A387+7</f>
        <v>43623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3"/>
      <c r="O386" s="13"/>
      <c r="P386" s="14"/>
      <c r="Q386" s="15"/>
      <c r="R386" s="13"/>
      <c r="S386" s="13"/>
      <c r="T386" s="14"/>
      <c r="U386" s="15"/>
      <c r="V386" s="13"/>
      <c r="W386" s="13"/>
      <c r="X386" s="14"/>
      <c r="Y386" s="15"/>
      <c r="Z386" s="13"/>
      <c r="AA386" s="13"/>
      <c r="AB386" s="14"/>
      <c r="AC386" s="15"/>
      <c r="AD386" s="7">
        <v>18.5</v>
      </c>
      <c r="AE386" s="7">
        <v>18.63</v>
      </c>
      <c r="AF386" s="10">
        <f t="shared" si="2198"/>
        <v>18.5</v>
      </c>
      <c r="AG386" s="11">
        <f t="shared" si="2199"/>
        <v>0</v>
      </c>
    </row>
    <row r="387" spans="1:33" ht="18" customHeight="1" x14ac:dyDescent="0.25">
      <c r="A387" s="1">
        <v>43616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3"/>
      <c r="O387" s="13"/>
      <c r="P387" s="14"/>
      <c r="Q387" s="15"/>
      <c r="R387" s="13"/>
      <c r="S387" s="13"/>
      <c r="T387" s="14"/>
      <c r="U387" s="15"/>
      <c r="V387" s="13"/>
      <c r="W387" s="13"/>
      <c r="X387" s="14"/>
      <c r="Y387" s="15"/>
      <c r="Z387" s="13"/>
      <c r="AA387" s="13"/>
      <c r="AB387" s="14"/>
      <c r="AC387" s="15"/>
      <c r="AD387" s="7">
        <v>18.5</v>
      </c>
      <c r="AE387" s="7">
        <v>18.690000000000001</v>
      </c>
      <c r="AF387" s="10">
        <f t="shared" si="2198"/>
        <v>18.5</v>
      </c>
      <c r="AG387" s="11">
        <f t="shared" si="2199"/>
        <v>0</v>
      </c>
    </row>
    <row r="388" spans="1:33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4"/>
      <c r="O388" s="4"/>
      <c r="P388" s="3"/>
      <c r="Q388" s="3"/>
      <c r="R388" s="4"/>
      <c r="S388" s="4"/>
      <c r="T388" s="3"/>
      <c r="U388" s="3"/>
      <c r="V388" s="4"/>
      <c r="W388" s="4"/>
      <c r="X388" s="3"/>
      <c r="Y388" s="3"/>
      <c r="Z388" s="4"/>
      <c r="AA388" s="4"/>
      <c r="AB388" s="3"/>
      <c r="AC388" s="3"/>
      <c r="AD388" s="4"/>
      <c r="AE388" s="4"/>
      <c r="AF388" s="3"/>
      <c r="AG388" s="3"/>
    </row>
    <row r="389" spans="1:33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8" customHeight="1" x14ac:dyDescent="0.25"/>
    <row r="396" spans="1:33" ht="18" customHeight="1" x14ac:dyDescent="0.25"/>
    <row r="397" spans="1:33" ht="18" customHeight="1" x14ac:dyDescent="0.25"/>
    <row r="398" spans="1:33" ht="18" customHeight="1" x14ac:dyDescent="0.25"/>
    <row r="399" spans="1:33" ht="18" customHeight="1" x14ac:dyDescent="0.25"/>
    <row r="400" spans="1:33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  <row r="1001" ht="18" customHeight="1" x14ac:dyDescent="0.25"/>
    <row r="1002" ht="18" customHeight="1" x14ac:dyDescent="0.25"/>
    <row r="1003" ht="18" customHeight="1" x14ac:dyDescent="0.25"/>
    <row r="1004" ht="18" customHeight="1" x14ac:dyDescent="0.25"/>
    <row r="1005" ht="18" customHeight="1" x14ac:dyDescent="0.25"/>
    <row r="1006" ht="18" customHeight="1" x14ac:dyDescent="0.25"/>
    <row r="1007" ht="18" customHeight="1" x14ac:dyDescent="0.25"/>
    <row r="1008" ht="18" customHeight="1" x14ac:dyDescent="0.25"/>
    <row r="1009" ht="18" customHeight="1" x14ac:dyDescent="0.25"/>
    <row r="1010" ht="18" customHeight="1" x14ac:dyDescent="0.25"/>
    <row r="1011" ht="18" customHeight="1" x14ac:dyDescent="0.25"/>
    <row r="1012" ht="18" customHeight="1" x14ac:dyDescent="0.25"/>
    <row r="1013" ht="18" customHeight="1" x14ac:dyDescent="0.25"/>
    <row r="1014" ht="18" customHeight="1" x14ac:dyDescent="0.25"/>
    <row r="1015" ht="18" customHeight="1" x14ac:dyDescent="0.25"/>
    <row r="1016" ht="18" customHeight="1" x14ac:dyDescent="0.25"/>
    <row r="1017" ht="18" customHeight="1" x14ac:dyDescent="0.25"/>
    <row r="1018" ht="18" customHeight="1" x14ac:dyDescent="0.25"/>
    <row r="1019" ht="18" customHeight="1" x14ac:dyDescent="0.25"/>
    <row r="1020" ht="18" customHeight="1" x14ac:dyDescent="0.25"/>
    <row r="1021" ht="18" customHeight="1" x14ac:dyDescent="0.25"/>
    <row r="1022" ht="18" customHeight="1" x14ac:dyDescent="0.25"/>
    <row r="1023" ht="18" customHeight="1" x14ac:dyDescent="0.25"/>
    <row r="1024" ht="18" customHeight="1" x14ac:dyDescent="0.25"/>
    <row r="1025" ht="18" customHeight="1" x14ac:dyDescent="0.25"/>
    <row r="1026" ht="18" customHeight="1" x14ac:dyDescent="0.25"/>
    <row r="1027" ht="18" customHeight="1" x14ac:dyDescent="0.25"/>
    <row r="1028" ht="18" customHeight="1" x14ac:dyDescent="0.25"/>
    <row r="1029" ht="18" customHeight="1" x14ac:dyDescent="0.25"/>
    <row r="1030" ht="18" customHeight="1" x14ac:dyDescent="0.25"/>
    <row r="1031" ht="18" customHeight="1" x14ac:dyDescent="0.25"/>
    <row r="1032" ht="18" customHeight="1" x14ac:dyDescent="0.25"/>
    <row r="1033" ht="18" customHeight="1" x14ac:dyDescent="0.25"/>
    <row r="1034" ht="18" customHeight="1" x14ac:dyDescent="0.25"/>
    <row r="1035" ht="18" customHeight="1" x14ac:dyDescent="0.25"/>
    <row r="1036" ht="18" customHeight="1" x14ac:dyDescent="0.25"/>
    <row r="1037" ht="18" customHeight="1" x14ac:dyDescent="0.25"/>
    <row r="1038" ht="18" customHeight="1" x14ac:dyDescent="0.25"/>
    <row r="1039" ht="18" customHeight="1" x14ac:dyDescent="0.25"/>
    <row r="1040" ht="18" customHeight="1" x14ac:dyDescent="0.25"/>
    <row r="1041" ht="18" customHeight="1" x14ac:dyDescent="0.25"/>
    <row r="1042" ht="18" customHeight="1" x14ac:dyDescent="0.25"/>
    <row r="1043" ht="18" customHeight="1" x14ac:dyDescent="0.25"/>
    <row r="1044" ht="18" customHeight="1" x14ac:dyDescent="0.25"/>
    <row r="1045" ht="18" customHeight="1" x14ac:dyDescent="0.25"/>
    <row r="1046" ht="18" customHeight="1" x14ac:dyDescent="0.25"/>
    <row r="1047" ht="18" customHeight="1" x14ac:dyDescent="0.25"/>
    <row r="1048" ht="18" customHeight="1" x14ac:dyDescent="0.25"/>
    <row r="1049" ht="18" customHeight="1" x14ac:dyDescent="0.25"/>
    <row r="1050" ht="18" customHeight="1" x14ac:dyDescent="0.25"/>
    <row r="1051" ht="18" customHeight="1" x14ac:dyDescent="0.25"/>
    <row r="1052" ht="18" customHeight="1" x14ac:dyDescent="0.25"/>
    <row r="1053" ht="18" customHeight="1" x14ac:dyDescent="0.25"/>
    <row r="1054" ht="18" customHeight="1" x14ac:dyDescent="0.25"/>
    <row r="1055" ht="18" customHeight="1" x14ac:dyDescent="0.25"/>
    <row r="1056" ht="18" customHeight="1" x14ac:dyDescent="0.25"/>
    <row r="1057" ht="18" customHeight="1" x14ac:dyDescent="0.25"/>
    <row r="1058" ht="18" customHeight="1" x14ac:dyDescent="0.25"/>
    <row r="1059" ht="18" customHeight="1" x14ac:dyDescent="0.25"/>
    <row r="1060" ht="18" customHeight="1" x14ac:dyDescent="0.25"/>
    <row r="1061" ht="18" customHeight="1" x14ac:dyDescent="0.25"/>
    <row r="1062" ht="18" customHeight="1" x14ac:dyDescent="0.25"/>
    <row r="1063" ht="18" customHeight="1" x14ac:dyDescent="0.25"/>
    <row r="1064" ht="18" customHeight="1" x14ac:dyDescent="0.25"/>
    <row r="1065" ht="18" customHeight="1" x14ac:dyDescent="0.25"/>
    <row r="1066" ht="18" customHeight="1" x14ac:dyDescent="0.25"/>
    <row r="1067" ht="18" customHeight="1" x14ac:dyDescent="0.25"/>
    <row r="1068" ht="18" customHeight="1" x14ac:dyDescent="0.25"/>
    <row r="1069" ht="18" customHeight="1" x14ac:dyDescent="0.25"/>
    <row r="1070" ht="18" customHeight="1" x14ac:dyDescent="0.25"/>
    <row r="1071" ht="18" customHeight="1" x14ac:dyDescent="0.25"/>
    <row r="1072" ht="18" customHeight="1" x14ac:dyDescent="0.25"/>
    <row r="1073" ht="18" customHeight="1" x14ac:dyDescent="0.25"/>
    <row r="1074" ht="18" customHeight="1" x14ac:dyDescent="0.25"/>
    <row r="1075" ht="18" customHeight="1" x14ac:dyDescent="0.25"/>
    <row r="1076" ht="18" customHeight="1" x14ac:dyDescent="0.25"/>
    <row r="1077" ht="18" customHeight="1" x14ac:dyDescent="0.25"/>
    <row r="1078" ht="18" customHeight="1" x14ac:dyDescent="0.25"/>
    <row r="1079" ht="18" customHeight="1" x14ac:dyDescent="0.25"/>
    <row r="1080" ht="18" customHeight="1" x14ac:dyDescent="0.25"/>
    <row r="1081" ht="18" customHeight="1" x14ac:dyDescent="0.25"/>
    <row r="1082" ht="18" customHeight="1" x14ac:dyDescent="0.25"/>
    <row r="1083" ht="18" customHeight="1" x14ac:dyDescent="0.25"/>
    <row r="1084" ht="18" customHeight="1" x14ac:dyDescent="0.25"/>
    <row r="1085" ht="18" customHeight="1" x14ac:dyDescent="0.25"/>
    <row r="1086" ht="18" customHeight="1" x14ac:dyDescent="0.25"/>
    <row r="1087" ht="18" customHeight="1" x14ac:dyDescent="0.25"/>
    <row r="1088" ht="18" customHeight="1" x14ac:dyDescent="0.25"/>
    <row r="1089" ht="18" customHeight="1" x14ac:dyDescent="0.25"/>
    <row r="1090" ht="18" customHeight="1" x14ac:dyDescent="0.25"/>
    <row r="1091" ht="18" customHeight="1" x14ac:dyDescent="0.25"/>
    <row r="1092" ht="18" customHeight="1" x14ac:dyDescent="0.25"/>
    <row r="1093" ht="18" customHeight="1" x14ac:dyDescent="0.25"/>
    <row r="1094" ht="18" customHeight="1" x14ac:dyDescent="0.25"/>
    <row r="1095" ht="18" customHeight="1" x14ac:dyDescent="0.25"/>
    <row r="1096" ht="18" customHeight="1" x14ac:dyDescent="0.25"/>
    <row r="1097" ht="18" customHeight="1" x14ac:dyDescent="0.25"/>
    <row r="1098" ht="18" customHeight="1" x14ac:dyDescent="0.25"/>
    <row r="1099" ht="18" customHeight="1" x14ac:dyDescent="0.25"/>
    <row r="1100" ht="18" customHeight="1" x14ac:dyDescent="0.25"/>
    <row r="1101" ht="18" customHeight="1" x14ac:dyDescent="0.25"/>
    <row r="1102" ht="18" customHeight="1" x14ac:dyDescent="0.25"/>
    <row r="1103" ht="18" customHeight="1" x14ac:dyDescent="0.25"/>
    <row r="1104" ht="18" customHeight="1" x14ac:dyDescent="0.25"/>
    <row r="1105" ht="18" customHeight="1" x14ac:dyDescent="0.25"/>
    <row r="1106" ht="18" customHeight="1" x14ac:dyDescent="0.25"/>
    <row r="1107" ht="18" customHeight="1" x14ac:dyDescent="0.25"/>
    <row r="1108" ht="18" customHeight="1" x14ac:dyDescent="0.25"/>
    <row r="1109" ht="18" customHeight="1" x14ac:dyDescent="0.25"/>
    <row r="1110" ht="18" customHeight="1" x14ac:dyDescent="0.25"/>
    <row r="1111" ht="18" customHeight="1" x14ac:dyDescent="0.25"/>
    <row r="1112" ht="18" customHeight="1" x14ac:dyDescent="0.25"/>
    <row r="1113" ht="18" customHeight="1" x14ac:dyDescent="0.25"/>
    <row r="1114" ht="18" customHeight="1" x14ac:dyDescent="0.25"/>
    <row r="1115" ht="18" customHeight="1" x14ac:dyDescent="0.25"/>
    <row r="1116" ht="18" customHeight="1" x14ac:dyDescent="0.25"/>
    <row r="1117" ht="18" customHeight="1" x14ac:dyDescent="0.25"/>
    <row r="1118" ht="18" customHeight="1" x14ac:dyDescent="0.25"/>
    <row r="1119" ht="18" customHeight="1" x14ac:dyDescent="0.25"/>
    <row r="1120" ht="18" customHeight="1" x14ac:dyDescent="0.25"/>
    <row r="1121" ht="18" customHeight="1" x14ac:dyDescent="0.25"/>
    <row r="1122" ht="18" customHeight="1" x14ac:dyDescent="0.25"/>
    <row r="1123" ht="18" customHeight="1" x14ac:dyDescent="0.25"/>
    <row r="1124" ht="18" customHeight="1" x14ac:dyDescent="0.25"/>
    <row r="1125" ht="18" customHeight="1" x14ac:dyDescent="0.25"/>
    <row r="1126" ht="18" customHeight="1" x14ac:dyDescent="0.25"/>
    <row r="1127" ht="18" customHeight="1" x14ac:dyDescent="0.25"/>
    <row r="1128" ht="18" customHeight="1" x14ac:dyDescent="0.25"/>
    <row r="1129" ht="18" customHeight="1" x14ac:dyDescent="0.25"/>
    <row r="1130" ht="18" customHeight="1" x14ac:dyDescent="0.25"/>
    <row r="1131" ht="18" customHeight="1" x14ac:dyDescent="0.25"/>
    <row r="1132" ht="18" customHeight="1" x14ac:dyDescent="0.25"/>
    <row r="1133" ht="18" customHeight="1" x14ac:dyDescent="0.25"/>
    <row r="1134" ht="18" customHeight="1" x14ac:dyDescent="0.25"/>
    <row r="1135" ht="18" customHeight="1" x14ac:dyDescent="0.25"/>
    <row r="1136" ht="18" customHeight="1" x14ac:dyDescent="0.25"/>
    <row r="1137" ht="18" customHeight="1" x14ac:dyDescent="0.25"/>
    <row r="1138" ht="18" customHeight="1" x14ac:dyDescent="0.25"/>
    <row r="1139" ht="18" customHeight="1" x14ac:dyDescent="0.25"/>
    <row r="1140" ht="18" customHeight="1" x14ac:dyDescent="0.25"/>
    <row r="1141" ht="18" customHeight="1" x14ac:dyDescent="0.25"/>
    <row r="1142" ht="18" customHeight="1" x14ac:dyDescent="0.25"/>
    <row r="1143" ht="18" customHeight="1" x14ac:dyDescent="0.25"/>
    <row r="1144" ht="18" customHeight="1" x14ac:dyDescent="0.25"/>
    <row r="1145" ht="18" customHeight="1" x14ac:dyDescent="0.25"/>
    <row r="1146" ht="18" customHeight="1" x14ac:dyDescent="0.25"/>
    <row r="1147" ht="18" customHeight="1" x14ac:dyDescent="0.25"/>
    <row r="1148" ht="18" customHeight="1" x14ac:dyDescent="0.25"/>
    <row r="1149" ht="18" customHeight="1" x14ac:dyDescent="0.25"/>
    <row r="1150" ht="18" customHeight="1" x14ac:dyDescent="0.25"/>
    <row r="1151" ht="18" customHeight="1" x14ac:dyDescent="0.25"/>
    <row r="1152" ht="18" customHeight="1" x14ac:dyDescent="0.25"/>
    <row r="1153" ht="18" customHeight="1" x14ac:dyDescent="0.25"/>
    <row r="1154" ht="18" customHeight="1" x14ac:dyDescent="0.25"/>
    <row r="1155" ht="18" customHeight="1" x14ac:dyDescent="0.25"/>
    <row r="1156" ht="18" customHeight="1" x14ac:dyDescent="0.25"/>
    <row r="1157" ht="18" customHeight="1" x14ac:dyDescent="0.25"/>
    <row r="1158" ht="18" customHeight="1" x14ac:dyDescent="0.25"/>
    <row r="1159" ht="18" customHeight="1" x14ac:dyDescent="0.25"/>
    <row r="1160" ht="18" customHeight="1" x14ac:dyDescent="0.25"/>
    <row r="1161" ht="18" customHeight="1" x14ac:dyDescent="0.25"/>
    <row r="1162" ht="18" customHeight="1" x14ac:dyDescent="0.25"/>
    <row r="1163" ht="18" customHeight="1" x14ac:dyDescent="0.25"/>
    <row r="1164" ht="18" customHeight="1" x14ac:dyDescent="0.25"/>
    <row r="1165" ht="18" customHeight="1" x14ac:dyDescent="0.25"/>
    <row r="1166" ht="18" customHeight="1" x14ac:dyDescent="0.25"/>
    <row r="1167" ht="18" customHeight="1" x14ac:dyDescent="0.25"/>
    <row r="1168" ht="18" customHeight="1" x14ac:dyDescent="0.25"/>
    <row r="1169" ht="18" customHeight="1" x14ac:dyDescent="0.25"/>
    <row r="1170" ht="18" customHeight="1" x14ac:dyDescent="0.25"/>
    <row r="1171" ht="18" customHeight="1" x14ac:dyDescent="0.25"/>
    <row r="1172" ht="18" customHeight="1" x14ac:dyDescent="0.25"/>
    <row r="1173" ht="18" customHeight="1" x14ac:dyDescent="0.25"/>
    <row r="1174" ht="18" customHeight="1" x14ac:dyDescent="0.25"/>
    <row r="1175" ht="18" customHeight="1" x14ac:dyDescent="0.25"/>
    <row r="1176" ht="18" customHeight="1" x14ac:dyDescent="0.25"/>
    <row r="1177" ht="18" customHeight="1" x14ac:dyDescent="0.25"/>
    <row r="1178" ht="18" customHeight="1" x14ac:dyDescent="0.25"/>
    <row r="1179" ht="18" customHeight="1" x14ac:dyDescent="0.25"/>
    <row r="1180" ht="18" customHeight="1" x14ac:dyDescent="0.25"/>
    <row r="1181" ht="18" customHeight="1" x14ac:dyDescent="0.25"/>
    <row r="1182" ht="18" customHeight="1" x14ac:dyDescent="0.25"/>
    <row r="1183" ht="18" customHeight="1" x14ac:dyDescent="0.25"/>
    <row r="1184" ht="18" customHeight="1" x14ac:dyDescent="0.25"/>
    <row r="1185" ht="18" customHeight="1" x14ac:dyDescent="0.25"/>
    <row r="1186" ht="18" customHeight="1" x14ac:dyDescent="0.25"/>
    <row r="1187" ht="18" customHeight="1" x14ac:dyDescent="0.25"/>
    <row r="1188" ht="18" customHeight="1" x14ac:dyDescent="0.25"/>
    <row r="1189" ht="18" customHeight="1" x14ac:dyDescent="0.25"/>
    <row r="1190" ht="18" customHeight="1" x14ac:dyDescent="0.25"/>
    <row r="1191" ht="18" customHeight="1" x14ac:dyDescent="0.25"/>
    <row r="1192" ht="18" customHeight="1" x14ac:dyDescent="0.25"/>
    <row r="1193" ht="18" customHeight="1" x14ac:dyDescent="0.25"/>
    <row r="1194" ht="18" customHeight="1" x14ac:dyDescent="0.25"/>
    <row r="1195" ht="18" customHeight="1" x14ac:dyDescent="0.25"/>
    <row r="1196" ht="18" customHeight="1" x14ac:dyDescent="0.25"/>
    <row r="1197" ht="18" customHeight="1" x14ac:dyDescent="0.25"/>
    <row r="1198" ht="18" customHeight="1" x14ac:dyDescent="0.25"/>
    <row r="1199" ht="18" customHeight="1" x14ac:dyDescent="0.25"/>
    <row r="1200" ht="18" customHeight="1" x14ac:dyDescent="0.25"/>
    <row r="1201" ht="18" customHeight="1" x14ac:dyDescent="0.25"/>
    <row r="1202" ht="18" customHeight="1" x14ac:dyDescent="0.25"/>
    <row r="1203" ht="18" customHeight="1" x14ac:dyDescent="0.25"/>
    <row r="1204" ht="18" customHeight="1" x14ac:dyDescent="0.25"/>
    <row r="1205" ht="18" customHeight="1" x14ac:dyDescent="0.25"/>
    <row r="1206" ht="18" customHeight="1" x14ac:dyDescent="0.25"/>
    <row r="1207" ht="18" customHeight="1" x14ac:dyDescent="0.25"/>
    <row r="1208" ht="18" customHeight="1" x14ac:dyDescent="0.25"/>
    <row r="1209" ht="18" customHeight="1" x14ac:dyDescent="0.25"/>
    <row r="1210" ht="18" customHeight="1" x14ac:dyDescent="0.25"/>
    <row r="1211" ht="18" customHeight="1" x14ac:dyDescent="0.25"/>
    <row r="1212" ht="18" customHeight="1" x14ac:dyDescent="0.25"/>
    <row r="1213" ht="18" customHeight="1" x14ac:dyDescent="0.25"/>
    <row r="1214" ht="18" customHeight="1" x14ac:dyDescent="0.25"/>
    <row r="1215" ht="18" customHeight="1" x14ac:dyDescent="0.25"/>
    <row r="1216" ht="18" customHeight="1" x14ac:dyDescent="0.25"/>
    <row r="1217" ht="18" customHeight="1" x14ac:dyDescent="0.25"/>
    <row r="1218" ht="18" customHeight="1" x14ac:dyDescent="0.25"/>
    <row r="1219" ht="18" customHeight="1" x14ac:dyDescent="0.25"/>
    <row r="1220" ht="18" customHeight="1" x14ac:dyDescent="0.25"/>
    <row r="1221" ht="18" customHeight="1" x14ac:dyDescent="0.25"/>
    <row r="1222" ht="18" customHeight="1" x14ac:dyDescent="0.25"/>
    <row r="1223" ht="18" customHeight="1" x14ac:dyDescent="0.25"/>
    <row r="1224" ht="18" customHeight="1" x14ac:dyDescent="0.25"/>
    <row r="1225" ht="18" customHeight="1" x14ac:dyDescent="0.25"/>
    <row r="1226" ht="18" customHeight="1" x14ac:dyDescent="0.25"/>
    <row r="1227" ht="18" customHeight="1" x14ac:dyDescent="0.25"/>
    <row r="1228" ht="18" customHeight="1" x14ac:dyDescent="0.25"/>
    <row r="1229" ht="18" customHeight="1" x14ac:dyDescent="0.25"/>
    <row r="1230" ht="18" customHeight="1" x14ac:dyDescent="0.25"/>
    <row r="1231" ht="18" customHeight="1" x14ac:dyDescent="0.25"/>
    <row r="1232" ht="18" customHeight="1" x14ac:dyDescent="0.25"/>
    <row r="1233" ht="18" customHeight="1" x14ac:dyDescent="0.25"/>
    <row r="1234" ht="18" customHeight="1" x14ac:dyDescent="0.25"/>
    <row r="1235" ht="18" customHeight="1" x14ac:dyDescent="0.25"/>
    <row r="1236" ht="18" customHeight="1" x14ac:dyDescent="0.25"/>
    <row r="1237" ht="18" customHeight="1" x14ac:dyDescent="0.25"/>
    <row r="1238" ht="18" customHeight="1" x14ac:dyDescent="0.25"/>
    <row r="1239" ht="18" customHeight="1" x14ac:dyDescent="0.25"/>
    <row r="1240" ht="18" customHeight="1" x14ac:dyDescent="0.25"/>
    <row r="1241" ht="18" customHeight="1" x14ac:dyDescent="0.25"/>
    <row r="1242" ht="18" customHeight="1" x14ac:dyDescent="0.25"/>
    <row r="1243" ht="18" customHeight="1" x14ac:dyDescent="0.25"/>
    <row r="1244" ht="18" customHeight="1" x14ac:dyDescent="0.25"/>
    <row r="1245" ht="18" customHeight="1" x14ac:dyDescent="0.25"/>
    <row r="1246" ht="18" customHeight="1" x14ac:dyDescent="0.25"/>
    <row r="1247" ht="18" customHeight="1" x14ac:dyDescent="0.25"/>
    <row r="1248" ht="18" customHeight="1" x14ac:dyDescent="0.25"/>
    <row r="1249" ht="18" customHeight="1" x14ac:dyDescent="0.25"/>
    <row r="1250" ht="18" customHeight="1" x14ac:dyDescent="0.25"/>
    <row r="1251" ht="18" customHeight="1" x14ac:dyDescent="0.25"/>
    <row r="1252" ht="18" customHeight="1" x14ac:dyDescent="0.25"/>
    <row r="1253" ht="18" customHeight="1" x14ac:dyDescent="0.25"/>
    <row r="1254" ht="18" customHeight="1" x14ac:dyDescent="0.25"/>
    <row r="1255" ht="18" customHeight="1" x14ac:dyDescent="0.25"/>
    <row r="1256" ht="18" customHeight="1" x14ac:dyDescent="0.25"/>
    <row r="1257" ht="18" customHeight="1" x14ac:dyDescent="0.25"/>
    <row r="1258" ht="18" customHeight="1" x14ac:dyDescent="0.25"/>
    <row r="1259" ht="18" customHeight="1" x14ac:dyDescent="0.25"/>
    <row r="1260" ht="18" customHeight="1" x14ac:dyDescent="0.25"/>
    <row r="1261" ht="18" customHeight="1" x14ac:dyDescent="0.25"/>
    <row r="1262" ht="18" customHeight="1" x14ac:dyDescent="0.25"/>
    <row r="1263" ht="18" customHeight="1" x14ac:dyDescent="0.25"/>
    <row r="1264" ht="18" customHeight="1" x14ac:dyDescent="0.25"/>
    <row r="1265" ht="18" customHeight="1" x14ac:dyDescent="0.25"/>
    <row r="1266" ht="18" customHeight="1" x14ac:dyDescent="0.25"/>
    <row r="1267" ht="18" customHeight="1" x14ac:dyDescent="0.25"/>
    <row r="1268" ht="18" customHeight="1" x14ac:dyDescent="0.25"/>
    <row r="1269" ht="18" customHeight="1" x14ac:dyDescent="0.25"/>
    <row r="1270" ht="18" customHeight="1" x14ac:dyDescent="0.25"/>
    <row r="1271" ht="18" customHeight="1" x14ac:dyDescent="0.25"/>
    <row r="1272" ht="18" customHeight="1" x14ac:dyDescent="0.25"/>
    <row r="1273" ht="18" customHeight="1" x14ac:dyDescent="0.25"/>
    <row r="1274" ht="18" customHeight="1" x14ac:dyDescent="0.25"/>
    <row r="1275" ht="18" customHeight="1" x14ac:dyDescent="0.25"/>
    <row r="1276" ht="18" customHeight="1" x14ac:dyDescent="0.25"/>
    <row r="1277" ht="18" customHeight="1" x14ac:dyDescent="0.25"/>
    <row r="1278" ht="18" customHeight="1" x14ac:dyDescent="0.25"/>
    <row r="1279" ht="18" customHeight="1" x14ac:dyDescent="0.25"/>
    <row r="1280" ht="18" customHeight="1" x14ac:dyDescent="0.25"/>
    <row r="1281" ht="18" customHeight="1" x14ac:dyDescent="0.25"/>
    <row r="1282" ht="18" customHeight="1" x14ac:dyDescent="0.25"/>
    <row r="1283" ht="18" customHeight="1" x14ac:dyDescent="0.25"/>
    <row r="1284" ht="18" customHeight="1" x14ac:dyDescent="0.25"/>
    <row r="1285" ht="18" customHeight="1" x14ac:dyDescent="0.25"/>
    <row r="1286" ht="18" customHeight="1" x14ac:dyDescent="0.25"/>
    <row r="1287" ht="18" customHeight="1" x14ac:dyDescent="0.25"/>
    <row r="1288" ht="18" customHeight="1" x14ac:dyDescent="0.25"/>
    <row r="1289" ht="18" customHeight="1" x14ac:dyDescent="0.25"/>
    <row r="1290" ht="18" customHeight="1" x14ac:dyDescent="0.25"/>
    <row r="1291" ht="18" customHeight="1" x14ac:dyDescent="0.25"/>
    <row r="1292" ht="18" customHeight="1" x14ac:dyDescent="0.25"/>
    <row r="1293" ht="18" customHeight="1" x14ac:dyDescent="0.25"/>
    <row r="1294" ht="18" customHeight="1" x14ac:dyDescent="0.25"/>
    <row r="1295" ht="18" customHeight="1" x14ac:dyDescent="0.25"/>
    <row r="1296" ht="18" customHeight="1" x14ac:dyDescent="0.25"/>
    <row r="1297" ht="18" customHeight="1" x14ac:dyDescent="0.25"/>
    <row r="1298" ht="18" customHeight="1" x14ac:dyDescent="0.25"/>
    <row r="1299" ht="18" customHeight="1" x14ac:dyDescent="0.25"/>
    <row r="1300" ht="18" customHeight="1" x14ac:dyDescent="0.25"/>
    <row r="1301" ht="18" customHeight="1" x14ac:dyDescent="0.25"/>
    <row r="1302" ht="18" customHeight="1" x14ac:dyDescent="0.25"/>
    <row r="1303" ht="18" customHeight="1" x14ac:dyDescent="0.25"/>
    <row r="1304" ht="18" customHeight="1" x14ac:dyDescent="0.25"/>
    <row r="1305" ht="18" customHeight="1" x14ac:dyDescent="0.25"/>
    <row r="1306" ht="18" customHeight="1" x14ac:dyDescent="0.25"/>
    <row r="1307" ht="18" customHeight="1" x14ac:dyDescent="0.25"/>
    <row r="1308" ht="18" customHeight="1" x14ac:dyDescent="0.25"/>
    <row r="1309" ht="18" customHeight="1" x14ac:dyDescent="0.25"/>
    <row r="1310" ht="18" customHeight="1" x14ac:dyDescent="0.25"/>
    <row r="1311" ht="18" customHeight="1" x14ac:dyDescent="0.25"/>
    <row r="1312" ht="18" customHeight="1" x14ac:dyDescent="0.25"/>
    <row r="1313" ht="18" customHeight="1" x14ac:dyDescent="0.25"/>
    <row r="1314" ht="18" customHeight="1" x14ac:dyDescent="0.25"/>
    <row r="1315" ht="18" customHeight="1" x14ac:dyDescent="0.25"/>
    <row r="1316" ht="18" customHeight="1" x14ac:dyDescent="0.25"/>
    <row r="1317" ht="18" customHeight="1" x14ac:dyDescent="0.25"/>
    <row r="1318" ht="18" customHeight="1" x14ac:dyDescent="0.25"/>
    <row r="1319" ht="18" customHeight="1" x14ac:dyDescent="0.25"/>
    <row r="1320" ht="18" customHeight="1" x14ac:dyDescent="0.25"/>
    <row r="1321" ht="18" customHeight="1" x14ac:dyDescent="0.25"/>
    <row r="1322" ht="18" customHeight="1" x14ac:dyDescent="0.25"/>
    <row r="1323" ht="18" customHeight="1" x14ac:dyDescent="0.25"/>
    <row r="1324" ht="18" customHeight="1" x14ac:dyDescent="0.25"/>
    <row r="1325" ht="18" customHeight="1" x14ac:dyDescent="0.25"/>
    <row r="1326" ht="18" customHeight="1" x14ac:dyDescent="0.25"/>
    <row r="1327" ht="18" customHeight="1" x14ac:dyDescent="0.25"/>
    <row r="1328" ht="18" customHeight="1" x14ac:dyDescent="0.25"/>
    <row r="1329" ht="18" customHeight="1" x14ac:dyDescent="0.25"/>
    <row r="1330" ht="18" customHeight="1" x14ac:dyDescent="0.25"/>
    <row r="1331" ht="18" customHeight="1" x14ac:dyDescent="0.25"/>
    <row r="1332" ht="18" customHeight="1" x14ac:dyDescent="0.25"/>
    <row r="1333" ht="18" customHeight="1" x14ac:dyDescent="0.25"/>
    <row r="1334" ht="18" customHeight="1" x14ac:dyDescent="0.25"/>
    <row r="1335" ht="18" customHeight="1" x14ac:dyDescent="0.25"/>
    <row r="1336" ht="18" customHeight="1" x14ac:dyDescent="0.25"/>
    <row r="1337" ht="18" customHeight="1" x14ac:dyDescent="0.25"/>
    <row r="1338" ht="18" customHeight="1" x14ac:dyDescent="0.25"/>
    <row r="1339" ht="18" customHeight="1" x14ac:dyDescent="0.25"/>
    <row r="1340" ht="18" customHeight="1" x14ac:dyDescent="0.25"/>
    <row r="1341" ht="18" customHeight="1" x14ac:dyDescent="0.25"/>
    <row r="1342" ht="18" customHeight="1" x14ac:dyDescent="0.25"/>
    <row r="1343" ht="18" customHeight="1" x14ac:dyDescent="0.25"/>
    <row r="1344" ht="18" customHeight="1" x14ac:dyDescent="0.25"/>
    <row r="1345" ht="18" customHeight="1" x14ac:dyDescent="0.25"/>
    <row r="1346" ht="18" customHeight="1" x14ac:dyDescent="0.25"/>
    <row r="1347" ht="18" customHeight="1" x14ac:dyDescent="0.25"/>
    <row r="1348" ht="18" customHeight="1" x14ac:dyDescent="0.25"/>
    <row r="1349" ht="18" customHeight="1" x14ac:dyDescent="0.25"/>
    <row r="1350" ht="18" customHeight="1" x14ac:dyDescent="0.25"/>
    <row r="1351" ht="18" customHeight="1" x14ac:dyDescent="0.25"/>
    <row r="1352" ht="18" customHeight="1" x14ac:dyDescent="0.25"/>
    <row r="1353" ht="18" customHeight="1" x14ac:dyDescent="0.25"/>
    <row r="1354" ht="18" customHeight="1" x14ac:dyDescent="0.25"/>
    <row r="1355" ht="18" customHeight="1" x14ac:dyDescent="0.25"/>
    <row r="1356" ht="18" customHeight="1" x14ac:dyDescent="0.25"/>
    <row r="1357" ht="18" customHeight="1" x14ac:dyDescent="0.25"/>
    <row r="1358" ht="18" customHeight="1" x14ac:dyDescent="0.25"/>
    <row r="1359" ht="18" customHeight="1" x14ac:dyDescent="0.25"/>
    <row r="1360" ht="18" customHeight="1" x14ac:dyDescent="0.25"/>
    <row r="1361" ht="18" customHeight="1" x14ac:dyDescent="0.25"/>
    <row r="1362" ht="18" customHeight="1" x14ac:dyDescent="0.25"/>
    <row r="1363" ht="18" customHeight="1" x14ac:dyDescent="0.25"/>
    <row r="1364" ht="18" customHeight="1" x14ac:dyDescent="0.25"/>
    <row r="1365" ht="18" customHeight="1" x14ac:dyDescent="0.25"/>
    <row r="1366" ht="18" customHeight="1" x14ac:dyDescent="0.25"/>
    <row r="1367" ht="18" customHeight="1" x14ac:dyDescent="0.25"/>
    <row r="1368" ht="18" customHeight="1" x14ac:dyDescent="0.25"/>
    <row r="1369" ht="18" customHeight="1" x14ac:dyDescent="0.25"/>
    <row r="1370" ht="18" customHeight="1" x14ac:dyDescent="0.25"/>
    <row r="1371" ht="18" customHeight="1" x14ac:dyDescent="0.25"/>
    <row r="1372" ht="18" customHeight="1" x14ac:dyDescent="0.25"/>
    <row r="1373" ht="18" customHeight="1" x14ac:dyDescent="0.25"/>
    <row r="1374" ht="18" customHeight="1" x14ac:dyDescent="0.25"/>
    <row r="1375" ht="18" customHeight="1" x14ac:dyDescent="0.25"/>
    <row r="1376" ht="18" customHeight="1" x14ac:dyDescent="0.25"/>
    <row r="1377" ht="18" customHeight="1" x14ac:dyDescent="0.25"/>
    <row r="1378" ht="18" customHeight="1" x14ac:dyDescent="0.25"/>
    <row r="1379" ht="18" customHeight="1" x14ac:dyDescent="0.25"/>
    <row r="1380" ht="18" customHeight="1" x14ac:dyDescent="0.25"/>
    <row r="1381" ht="18" customHeight="1" x14ac:dyDescent="0.25"/>
    <row r="1382" ht="18" customHeight="1" x14ac:dyDescent="0.25"/>
    <row r="1383" ht="18" customHeight="1" x14ac:dyDescent="0.25"/>
    <row r="1384" ht="18" customHeight="1" x14ac:dyDescent="0.25"/>
    <row r="1385" ht="18" customHeight="1" x14ac:dyDescent="0.25"/>
    <row r="1386" ht="18" customHeight="1" x14ac:dyDescent="0.25"/>
    <row r="1387" ht="18" customHeight="1" x14ac:dyDescent="0.25"/>
    <row r="1388" ht="18" customHeight="1" x14ac:dyDescent="0.25"/>
    <row r="1389" ht="18" customHeight="1" x14ac:dyDescent="0.25"/>
    <row r="1390" ht="18" customHeight="1" x14ac:dyDescent="0.25"/>
    <row r="1391" ht="18" customHeight="1" x14ac:dyDescent="0.25"/>
    <row r="1392" ht="18" customHeight="1" x14ac:dyDescent="0.25"/>
    <row r="1393" ht="18" customHeight="1" x14ac:dyDescent="0.25"/>
    <row r="1394" ht="18" customHeight="1" x14ac:dyDescent="0.25"/>
    <row r="1395" ht="18" customHeight="1" x14ac:dyDescent="0.25"/>
    <row r="1396" ht="18" customHeight="1" x14ac:dyDescent="0.25"/>
    <row r="1397" ht="18" customHeight="1" x14ac:dyDescent="0.25"/>
    <row r="1398" ht="18" customHeight="1" x14ac:dyDescent="0.25"/>
    <row r="1399" ht="18" customHeight="1" x14ac:dyDescent="0.25"/>
    <row r="1400" ht="18" customHeight="1" x14ac:dyDescent="0.25"/>
    <row r="1401" ht="18" customHeight="1" x14ac:dyDescent="0.25"/>
    <row r="1402" ht="18" customHeight="1" x14ac:dyDescent="0.25"/>
    <row r="1403" ht="18" customHeight="1" x14ac:dyDescent="0.25"/>
    <row r="1404" ht="18" customHeight="1" x14ac:dyDescent="0.25"/>
    <row r="1405" ht="18" customHeight="1" x14ac:dyDescent="0.25"/>
    <row r="1406" ht="18" customHeight="1" x14ac:dyDescent="0.25"/>
    <row r="1407" ht="18" customHeight="1" x14ac:dyDescent="0.25"/>
    <row r="1408" ht="18" customHeight="1" x14ac:dyDescent="0.25"/>
    <row r="1409" ht="18" customHeight="1" x14ac:dyDescent="0.25"/>
    <row r="1410" ht="18" customHeight="1" x14ac:dyDescent="0.25"/>
    <row r="1411" ht="18" customHeight="1" x14ac:dyDescent="0.25"/>
    <row r="1412" ht="18" customHeight="1" x14ac:dyDescent="0.25"/>
    <row r="1413" ht="18" customHeight="1" x14ac:dyDescent="0.25"/>
    <row r="1414" ht="18" customHeight="1" x14ac:dyDescent="0.25"/>
    <row r="1415" ht="18" customHeight="1" x14ac:dyDescent="0.25"/>
    <row r="1416" ht="18" customHeight="1" x14ac:dyDescent="0.25"/>
    <row r="1417" ht="18" customHeight="1" x14ac:dyDescent="0.25"/>
    <row r="1418" ht="18" customHeight="1" x14ac:dyDescent="0.25"/>
    <row r="1419" ht="18" customHeight="1" x14ac:dyDescent="0.25"/>
    <row r="1420" ht="18" customHeight="1" x14ac:dyDescent="0.25"/>
    <row r="1421" ht="18" customHeight="1" x14ac:dyDescent="0.25"/>
    <row r="1422" ht="18" customHeight="1" x14ac:dyDescent="0.25"/>
    <row r="1423" ht="18" customHeight="1" x14ac:dyDescent="0.25"/>
    <row r="1424" ht="18" customHeight="1" x14ac:dyDescent="0.25"/>
    <row r="1425" ht="18" customHeight="1" x14ac:dyDescent="0.25"/>
    <row r="1426" ht="18" customHeight="1" x14ac:dyDescent="0.25"/>
    <row r="1427" ht="18" customHeight="1" x14ac:dyDescent="0.25"/>
    <row r="1428" ht="18" customHeight="1" x14ac:dyDescent="0.25"/>
    <row r="1429" ht="18" customHeight="1" x14ac:dyDescent="0.25"/>
    <row r="1430" ht="18" customHeight="1" x14ac:dyDescent="0.25"/>
    <row r="1431" ht="18" customHeight="1" x14ac:dyDescent="0.25"/>
    <row r="1432" ht="18" customHeight="1" x14ac:dyDescent="0.25"/>
    <row r="1433" ht="18" customHeight="1" x14ac:dyDescent="0.25"/>
    <row r="1434" ht="18" customHeight="1" x14ac:dyDescent="0.25"/>
    <row r="1435" ht="18" customHeight="1" x14ac:dyDescent="0.25"/>
    <row r="1436" ht="18" customHeight="1" x14ac:dyDescent="0.25"/>
    <row r="1437" ht="18" customHeight="1" x14ac:dyDescent="0.25"/>
    <row r="1438" ht="18" customHeight="1" x14ac:dyDescent="0.25"/>
    <row r="1439" ht="18" customHeight="1" x14ac:dyDescent="0.25"/>
    <row r="1440" ht="18" customHeight="1" x14ac:dyDescent="0.25"/>
    <row r="1441" ht="18" customHeight="1" x14ac:dyDescent="0.25"/>
    <row r="1442" ht="18" customHeight="1" x14ac:dyDescent="0.25"/>
    <row r="1443" ht="18" customHeight="1" x14ac:dyDescent="0.25"/>
    <row r="1444" ht="18" customHeight="1" x14ac:dyDescent="0.25"/>
    <row r="1445" ht="18" customHeight="1" x14ac:dyDescent="0.25"/>
    <row r="1446" ht="18" customHeight="1" x14ac:dyDescent="0.25"/>
    <row r="1447" ht="18" customHeight="1" x14ac:dyDescent="0.25"/>
    <row r="1448" ht="18" customHeight="1" x14ac:dyDescent="0.25"/>
    <row r="1449" ht="18" customHeight="1" x14ac:dyDescent="0.25"/>
    <row r="1450" ht="18" customHeight="1" x14ac:dyDescent="0.25"/>
    <row r="1451" ht="18" customHeight="1" x14ac:dyDescent="0.25"/>
    <row r="1452" ht="18" customHeight="1" x14ac:dyDescent="0.25"/>
    <row r="1453" ht="18" customHeight="1" x14ac:dyDescent="0.25"/>
    <row r="1454" ht="18" customHeight="1" x14ac:dyDescent="0.25"/>
    <row r="1455" ht="18" customHeight="1" x14ac:dyDescent="0.25"/>
    <row r="1456" ht="18" customHeight="1" x14ac:dyDescent="0.25"/>
    <row r="1457" ht="18" customHeight="1" x14ac:dyDescent="0.25"/>
    <row r="1458" ht="18" customHeight="1" x14ac:dyDescent="0.25"/>
    <row r="1459" ht="18" customHeight="1" x14ac:dyDescent="0.25"/>
    <row r="1460" ht="18" customHeight="1" x14ac:dyDescent="0.25"/>
    <row r="1461" ht="18" customHeight="1" x14ac:dyDescent="0.25"/>
    <row r="1462" ht="18" customHeight="1" x14ac:dyDescent="0.25"/>
    <row r="1463" ht="18" customHeight="1" x14ac:dyDescent="0.25"/>
    <row r="1464" ht="18" customHeight="1" x14ac:dyDescent="0.25"/>
    <row r="1465" ht="18" customHeight="1" x14ac:dyDescent="0.25"/>
    <row r="1466" ht="18" customHeight="1" x14ac:dyDescent="0.25"/>
    <row r="1467" ht="18" customHeight="1" x14ac:dyDescent="0.25"/>
    <row r="1468" ht="18" customHeight="1" x14ac:dyDescent="0.25"/>
    <row r="1469" ht="18" customHeight="1" x14ac:dyDescent="0.25"/>
    <row r="1470" ht="18" customHeight="1" x14ac:dyDescent="0.25"/>
    <row r="1471" ht="18" customHeight="1" x14ac:dyDescent="0.25"/>
    <row r="1472" ht="18" customHeight="1" x14ac:dyDescent="0.25"/>
    <row r="1473" ht="18" customHeight="1" x14ac:dyDescent="0.25"/>
    <row r="1474" ht="18" customHeight="1" x14ac:dyDescent="0.25"/>
    <row r="1475" ht="18" customHeight="1" x14ac:dyDescent="0.25"/>
    <row r="1476" ht="18" customHeight="1" x14ac:dyDescent="0.25"/>
    <row r="1477" ht="18" customHeight="1" x14ac:dyDescent="0.25"/>
    <row r="1478" ht="18" customHeight="1" x14ac:dyDescent="0.25"/>
    <row r="1479" ht="18" customHeight="1" x14ac:dyDescent="0.25"/>
    <row r="1480" ht="18" customHeight="1" x14ac:dyDescent="0.25"/>
    <row r="1481" ht="18" customHeight="1" x14ac:dyDescent="0.25"/>
    <row r="1482" ht="18" customHeight="1" x14ac:dyDescent="0.25"/>
    <row r="1483" ht="18" customHeight="1" x14ac:dyDescent="0.25"/>
    <row r="1484" ht="18" customHeight="1" x14ac:dyDescent="0.25"/>
    <row r="1485" ht="18" customHeight="1" x14ac:dyDescent="0.25"/>
    <row r="1486" ht="18" customHeight="1" x14ac:dyDescent="0.25"/>
    <row r="1487" ht="18" customHeight="1" x14ac:dyDescent="0.25"/>
    <row r="1488" ht="18" customHeight="1" x14ac:dyDescent="0.25"/>
    <row r="1489" ht="18" customHeight="1" x14ac:dyDescent="0.25"/>
    <row r="1490" ht="18" customHeight="1" x14ac:dyDescent="0.25"/>
    <row r="1491" ht="18" customHeight="1" x14ac:dyDescent="0.25"/>
    <row r="1492" ht="18" customHeight="1" x14ac:dyDescent="0.25"/>
    <row r="1493" ht="18" customHeight="1" x14ac:dyDescent="0.25"/>
    <row r="1494" ht="18" customHeight="1" x14ac:dyDescent="0.25"/>
    <row r="1495" ht="18" customHeight="1" x14ac:dyDescent="0.25"/>
    <row r="1496" ht="18" customHeight="1" x14ac:dyDescent="0.25"/>
    <row r="1497" ht="18" customHeight="1" x14ac:dyDescent="0.25"/>
    <row r="1498" ht="18" customHeight="1" x14ac:dyDescent="0.25"/>
    <row r="1499" ht="18" customHeight="1" x14ac:dyDescent="0.25"/>
    <row r="1500" ht="18" customHeight="1" x14ac:dyDescent="0.25"/>
    <row r="1501" ht="18" customHeight="1" x14ac:dyDescent="0.25"/>
    <row r="1502" ht="18" customHeight="1" x14ac:dyDescent="0.25"/>
    <row r="1503" ht="18" customHeight="1" x14ac:dyDescent="0.25"/>
    <row r="1504" ht="18" customHeight="1" x14ac:dyDescent="0.25"/>
    <row r="1505" ht="18" customHeight="1" x14ac:dyDescent="0.25"/>
    <row r="1506" ht="18" customHeight="1" x14ac:dyDescent="0.25"/>
    <row r="1507" ht="18" customHeight="1" x14ac:dyDescent="0.25"/>
    <row r="1508" ht="18" customHeight="1" x14ac:dyDescent="0.25"/>
    <row r="1509" ht="18" customHeight="1" x14ac:dyDescent="0.25"/>
    <row r="1510" ht="18" customHeight="1" x14ac:dyDescent="0.25"/>
    <row r="1511" ht="18" customHeight="1" x14ac:dyDescent="0.25"/>
    <row r="1512" ht="18" customHeight="1" x14ac:dyDescent="0.25"/>
    <row r="1513" ht="18" customHeight="1" x14ac:dyDescent="0.25"/>
    <row r="1514" ht="18" customHeight="1" x14ac:dyDescent="0.25"/>
    <row r="1515" ht="18" customHeight="1" x14ac:dyDescent="0.25"/>
    <row r="1516" ht="18" customHeight="1" x14ac:dyDescent="0.25"/>
    <row r="1517" ht="18" customHeight="1" x14ac:dyDescent="0.25"/>
    <row r="1518" ht="18" customHeight="1" x14ac:dyDescent="0.25"/>
    <row r="1519" ht="18" customHeight="1" x14ac:dyDescent="0.25"/>
    <row r="1520" ht="18" customHeight="1" x14ac:dyDescent="0.25"/>
    <row r="1521" ht="18" customHeight="1" x14ac:dyDescent="0.25"/>
    <row r="1522" ht="18" customHeight="1" x14ac:dyDescent="0.25"/>
    <row r="1523" ht="18" customHeight="1" x14ac:dyDescent="0.25"/>
    <row r="1524" ht="18" customHeight="1" x14ac:dyDescent="0.25"/>
    <row r="1525" ht="18" customHeight="1" x14ac:dyDescent="0.25"/>
    <row r="1526" ht="18" customHeight="1" x14ac:dyDescent="0.25"/>
    <row r="1527" ht="18" customHeight="1" x14ac:dyDescent="0.25"/>
    <row r="1528" ht="18" customHeight="1" x14ac:dyDescent="0.25"/>
    <row r="1529" ht="18" customHeight="1" x14ac:dyDescent="0.25"/>
    <row r="1530" ht="18" customHeight="1" x14ac:dyDescent="0.25"/>
    <row r="1531" ht="18" customHeight="1" x14ac:dyDescent="0.25"/>
    <row r="1532" ht="18" customHeight="1" x14ac:dyDescent="0.25"/>
    <row r="1533" ht="18" customHeight="1" x14ac:dyDescent="0.25"/>
    <row r="1534" ht="18" customHeight="1" x14ac:dyDescent="0.25"/>
    <row r="1535" ht="18" customHeight="1" x14ac:dyDescent="0.25"/>
    <row r="1536" ht="18" customHeight="1" x14ac:dyDescent="0.25"/>
    <row r="1537" ht="18" customHeight="1" x14ac:dyDescent="0.25"/>
    <row r="1538" ht="18" customHeight="1" x14ac:dyDescent="0.25"/>
    <row r="1539" ht="18" customHeight="1" x14ac:dyDescent="0.25"/>
    <row r="1540" ht="18" customHeight="1" x14ac:dyDescent="0.25"/>
    <row r="1541" ht="18" customHeight="1" x14ac:dyDescent="0.25"/>
    <row r="1542" ht="18" customHeight="1" x14ac:dyDescent="0.25"/>
    <row r="1543" ht="18" customHeight="1" x14ac:dyDescent="0.25"/>
    <row r="1544" ht="18" customHeight="1" x14ac:dyDescent="0.25"/>
    <row r="1545" ht="18" customHeight="1" x14ac:dyDescent="0.25"/>
    <row r="1546" ht="18" customHeight="1" x14ac:dyDescent="0.25"/>
    <row r="1547" ht="18" customHeight="1" x14ac:dyDescent="0.25"/>
    <row r="1548" ht="18" customHeight="1" x14ac:dyDescent="0.25"/>
    <row r="1549" ht="18" customHeight="1" x14ac:dyDescent="0.25"/>
    <row r="1550" ht="18" customHeight="1" x14ac:dyDescent="0.25"/>
    <row r="1551" ht="18" customHeight="1" x14ac:dyDescent="0.25"/>
    <row r="1552" ht="18" customHeight="1" x14ac:dyDescent="0.25"/>
    <row r="1553" ht="18" customHeight="1" x14ac:dyDescent="0.25"/>
    <row r="1554" ht="18" customHeight="1" x14ac:dyDescent="0.25"/>
    <row r="1555" ht="18" customHeight="1" x14ac:dyDescent="0.25"/>
    <row r="1556" ht="18" customHeight="1" x14ac:dyDescent="0.25"/>
    <row r="1557" ht="18" customHeight="1" x14ac:dyDescent="0.25"/>
    <row r="1558" ht="18" customHeight="1" x14ac:dyDescent="0.25"/>
    <row r="1559" ht="18" customHeight="1" x14ac:dyDescent="0.25"/>
    <row r="1560" ht="18" customHeight="1" x14ac:dyDescent="0.25"/>
    <row r="1561" ht="18" customHeight="1" x14ac:dyDescent="0.25"/>
    <row r="1562" ht="18" customHeight="1" x14ac:dyDescent="0.25"/>
    <row r="1563" ht="18" customHeight="1" x14ac:dyDescent="0.25"/>
    <row r="1564" ht="18" customHeight="1" x14ac:dyDescent="0.25"/>
    <row r="1565" ht="18" customHeight="1" x14ac:dyDescent="0.25"/>
    <row r="1566" ht="18" customHeight="1" x14ac:dyDescent="0.25"/>
    <row r="1567" ht="18" customHeight="1" x14ac:dyDescent="0.25"/>
    <row r="1568" ht="18" customHeight="1" x14ac:dyDescent="0.25"/>
    <row r="1569" ht="18" customHeight="1" x14ac:dyDescent="0.25"/>
    <row r="1570" ht="18" customHeight="1" x14ac:dyDescent="0.25"/>
    <row r="1571" ht="18" customHeight="1" x14ac:dyDescent="0.25"/>
    <row r="1572" ht="18" customHeight="1" x14ac:dyDescent="0.25"/>
    <row r="1573" ht="18" customHeight="1" x14ac:dyDescent="0.25"/>
    <row r="1574" ht="18" customHeight="1" x14ac:dyDescent="0.25"/>
    <row r="1575" ht="18" customHeight="1" x14ac:dyDescent="0.25"/>
    <row r="1576" ht="18" customHeight="1" x14ac:dyDescent="0.25"/>
    <row r="1577" ht="18" customHeight="1" x14ac:dyDescent="0.25"/>
    <row r="1578" ht="18" customHeight="1" x14ac:dyDescent="0.25"/>
    <row r="1579" ht="18" customHeight="1" x14ac:dyDescent="0.25"/>
    <row r="1580" ht="18" customHeight="1" x14ac:dyDescent="0.25"/>
    <row r="1581" ht="18" customHeight="1" x14ac:dyDescent="0.25"/>
    <row r="1582" ht="18" customHeight="1" x14ac:dyDescent="0.25"/>
    <row r="1583" ht="18" customHeight="1" x14ac:dyDescent="0.25"/>
    <row r="1584" ht="18" customHeight="1" x14ac:dyDescent="0.25"/>
    <row r="1585" ht="18" customHeight="1" x14ac:dyDescent="0.25"/>
    <row r="1586" ht="18" customHeight="1" x14ac:dyDescent="0.25"/>
    <row r="1587" ht="18" customHeight="1" x14ac:dyDescent="0.25"/>
    <row r="1588" ht="18" customHeight="1" x14ac:dyDescent="0.25"/>
    <row r="1589" ht="18" customHeight="1" x14ac:dyDescent="0.25"/>
    <row r="1590" ht="18" customHeight="1" x14ac:dyDescent="0.25"/>
    <row r="1591" ht="18" customHeight="1" x14ac:dyDescent="0.25"/>
    <row r="1592" ht="18" customHeight="1" x14ac:dyDescent="0.25"/>
    <row r="1593" ht="18" customHeight="1" x14ac:dyDescent="0.25"/>
    <row r="1594" ht="18" customHeight="1" x14ac:dyDescent="0.25"/>
    <row r="1595" ht="18" customHeight="1" x14ac:dyDescent="0.25"/>
    <row r="1596" ht="18" customHeight="1" x14ac:dyDescent="0.25"/>
    <row r="1597" ht="18" customHeight="1" x14ac:dyDescent="0.25"/>
    <row r="1598" ht="18" customHeight="1" x14ac:dyDescent="0.25"/>
    <row r="1599" ht="18" customHeight="1" x14ac:dyDescent="0.25"/>
    <row r="1600" ht="18" customHeight="1" x14ac:dyDescent="0.25"/>
    <row r="1601" ht="18" customHeight="1" x14ac:dyDescent="0.25"/>
    <row r="1602" ht="18" customHeight="1" x14ac:dyDescent="0.25"/>
    <row r="1603" ht="18" customHeight="1" x14ac:dyDescent="0.25"/>
    <row r="1604" ht="18" customHeight="1" x14ac:dyDescent="0.25"/>
    <row r="1605" ht="18" customHeight="1" x14ac:dyDescent="0.25"/>
    <row r="1606" ht="18" customHeight="1" x14ac:dyDescent="0.25"/>
    <row r="1607" ht="18" customHeight="1" x14ac:dyDescent="0.25"/>
    <row r="1608" ht="18" customHeight="1" x14ac:dyDescent="0.25"/>
    <row r="1609" ht="18" customHeight="1" x14ac:dyDescent="0.25"/>
    <row r="1610" ht="18" customHeight="1" x14ac:dyDescent="0.25"/>
    <row r="1611" ht="18" customHeight="1" x14ac:dyDescent="0.25"/>
    <row r="1612" ht="18" customHeight="1" x14ac:dyDescent="0.25"/>
    <row r="1613" ht="18" customHeight="1" x14ac:dyDescent="0.25"/>
    <row r="1614" ht="18" customHeight="1" x14ac:dyDescent="0.25"/>
    <row r="1615" ht="18" customHeight="1" x14ac:dyDescent="0.25"/>
    <row r="1616" ht="18" customHeight="1" x14ac:dyDescent="0.25"/>
    <row r="1617" ht="18" customHeight="1" x14ac:dyDescent="0.25"/>
    <row r="1618" ht="18" customHeight="1" x14ac:dyDescent="0.25"/>
    <row r="1619" ht="18" customHeight="1" x14ac:dyDescent="0.25"/>
    <row r="1620" ht="18" customHeight="1" x14ac:dyDescent="0.25"/>
    <row r="1621" ht="18" customHeight="1" x14ac:dyDescent="0.25"/>
    <row r="1622" ht="18" customHeight="1" x14ac:dyDescent="0.25"/>
    <row r="1623" ht="18" customHeight="1" x14ac:dyDescent="0.25"/>
    <row r="1624" ht="18" customHeight="1" x14ac:dyDescent="0.25"/>
    <row r="1625" ht="18" customHeight="1" x14ac:dyDescent="0.25"/>
    <row r="1626" ht="18" customHeight="1" x14ac:dyDescent="0.25"/>
    <row r="1627" ht="18" customHeight="1" x14ac:dyDescent="0.25"/>
    <row r="1628" ht="18" customHeight="1" x14ac:dyDescent="0.25"/>
    <row r="1629" ht="18" customHeight="1" x14ac:dyDescent="0.25"/>
    <row r="1630" ht="18" customHeight="1" x14ac:dyDescent="0.25"/>
    <row r="1631" ht="18" customHeight="1" x14ac:dyDescent="0.25"/>
    <row r="1632" ht="18" customHeight="1" x14ac:dyDescent="0.25"/>
    <row r="1633" ht="18" customHeight="1" x14ac:dyDescent="0.25"/>
    <row r="1634" ht="18" customHeight="1" x14ac:dyDescent="0.25"/>
    <row r="1635" ht="18" customHeight="1" x14ac:dyDescent="0.25"/>
    <row r="1636" ht="18" customHeight="1" x14ac:dyDescent="0.25"/>
    <row r="1637" ht="18" customHeight="1" x14ac:dyDescent="0.25"/>
    <row r="1638" ht="18" customHeight="1" x14ac:dyDescent="0.25"/>
    <row r="1639" ht="18" customHeight="1" x14ac:dyDescent="0.25"/>
    <row r="1640" ht="18" customHeight="1" x14ac:dyDescent="0.25"/>
    <row r="1641" ht="18" customHeight="1" x14ac:dyDescent="0.25"/>
    <row r="1642" ht="18" customHeight="1" x14ac:dyDescent="0.25"/>
    <row r="1643" ht="18" customHeight="1" x14ac:dyDescent="0.25"/>
    <row r="1644" ht="18" customHeight="1" x14ac:dyDescent="0.25"/>
    <row r="1645" ht="18" customHeight="1" x14ac:dyDescent="0.25"/>
    <row r="1646" ht="18" customHeight="1" x14ac:dyDescent="0.25"/>
    <row r="1647" ht="18" customHeight="1" x14ac:dyDescent="0.25"/>
    <row r="1648" ht="18" customHeight="1" x14ac:dyDescent="0.25"/>
    <row r="1649" ht="18" customHeight="1" x14ac:dyDescent="0.25"/>
    <row r="1650" ht="18" customHeight="1" x14ac:dyDescent="0.25"/>
    <row r="1651" ht="18" customHeight="1" x14ac:dyDescent="0.25"/>
    <row r="1652" ht="18" customHeight="1" x14ac:dyDescent="0.25"/>
    <row r="1653" ht="18" customHeight="1" x14ac:dyDescent="0.25"/>
    <row r="1654" ht="18" customHeight="1" x14ac:dyDescent="0.25"/>
    <row r="1655" ht="18" customHeight="1" x14ac:dyDescent="0.25"/>
    <row r="1656" ht="18" customHeight="1" x14ac:dyDescent="0.25"/>
    <row r="1657" ht="18" customHeight="1" x14ac:dyDescent="0.25"/>
    <row r="1658" ht="18" customHeight="1" x14ac:dyDescent="0.25"/>
    <row r="1659" ht="18" customHeight="1" x14ac:dyDescent="0.25"/>
    <row r="1660" ht="18" customHeight="1" x14ac:dyDescent="0.25"/>
    <row r="1661" ht="18" customHeight="1" x14ac:dyDescent="0.25"/>
    <row r="1662" ht="18" customHeight="1" x14ac:dyDescent="0.25"/>
    <row r="1663" ht="18" customHeight="1" x14ac:dyDescent="0.25"/>
    <row r="1664" ht="18" customHeight="1" x14ac:dyDescent="0.25"/>
    <row r="1665" ht="18" customHeight="1" x14ac:dyDescent="0.25"/>
    <row r="1666" ht="18" customHeight="1" x14ac:dyDescent="0.25"/>
    <row r="1667" ht="18" customHeight="1" x14ac:dyDescent="0.25"/>
    <row r="1668" ht="18" customHeight="1" x14ac:dyDescent="0.25"/>
    <row r="1669" ht="18" customHeight="1" x14ac:dyDescent="0.25"/>
    <row r="1670" ht="18" customHeight="1" x14ac:dyDescent="0.25"/>
    <row r="1671" ht="18" customHeight="1" x14ac:dyDescent="0.25"/>
    <row r="1672" ht="18" customHeight="1" x14ac:dyDescent="0.25"/>
    <row r="1673" ht="18" customHeight="1" x14ac:dyDescent="0.25"/>
    <row r="1674" ht="18" customHeight="1" x14ac:dyDescent="0.25"/>
    <row r="1675" ht="18" customHeight="1" x14ac:dyDescent="0.25"/>
    <row r="1676" ht="18" customHeight="1" x14ac:dyDescent="0.25"/>
    <row r="1677" ht="18" customHeight="1" x14ac:dyDescent="0.25"/>
    <row r="1678" ht="18" customHeight="1" x14ac:dyDescent="0.25"/>
    <row r="1679" ht="18" customHeight="1" x14ac:dyDescent="0.25"/>
    <row r="1680" ht="18" customHeight="1" x14ac:dyDescent="0.25"/>
    <row r="1681" ht="18" customHeight="1" x14ac:dyDescent="0.25"/>
    <row r="1682" ht="18" customHeight="1" x14ac:dyDescent="0.25"/>
    <row r="1683" ht="18" customHeight="1" x14ac:dyDescent="0.25"/>
    <row r="1684" ht="18" customHeight="1" x14ac:dyDescent="0.25"/>
    <row r="1685" ht="18" customHeight="1" x14ac:dyDescent="0.25"/>
    <row r="1686" ht="18" customHeight="1" x14ac:dyDescent="0.25"/>
    <row r="1687" ht="18" customHeight="1" x14ac:dyDescent="0.25"/>
    <row r="1688" ht="18" customHeight="1" x14ac:dyDescent="0.25"/>
    <row r="1689" ht="18" customHeight="1" x14ac:dyDescent="0.25"/>
    <row r="1690" ht="18" customHeight="1" x14ac:dyDescent="0.25"/>
    <row r="1691" ht="18" customHeight="1" x14ac:dyDescent="0.25"/>
    <row r="1692" ht="18" customHeight="1" x14ac:dyDescent="0.25"/>
    <row r="1693" ht="18" customHeight="1" x14ac:dyDescent="0.25"/>
    <row r="1694" ht="18" customHeight="1" x14ac:dyDescent="0.25"/>
    <row r="1695" ht="18" customHeight="1" x14ac:dyDescent="0.25"/>
    <row r="1696" ht="18" customHeight="1" x14ac:dyDescent="0.25"/>
    <row r="1697" ht="18" customHeight="1" x14ac:dyDescent="0.25"/>
    <row r="1698" ht="18" customHeight="1" x14ac:dyDescent="0.25"/>
    <row r="1699" ht="18" customHeight="1" x14ac:dyDescent="0.25"/>
    <row r="1700" ht="18" customHeight="1" x14ac:dyDescent="0.25"/>
    <row r="1701" ht="18" customHeight="1" x14ac:dyDescent="0.25"/>
    <row r="1702" ht="18" customHeight="1" x14ac:dyDescent="0.25"/>
    <row r="1703" ht="18" customHeight="1" x14ac:dyDescent="0.25"/>
    <row r="1704" ht="18" customHeight="1" x14ac:dyDescent="0.25"/>
    <row r="1705" ht="18" customHeight="1" x14ac:dyDescent="0.25"/>
    <row r="1706" ht="18" customHeight="1" x14ac:dyDescent="0.25"/>
    <row r="1707" ht="18" customHeight="1" x14ac:dyDescent="0.25"/>
    <row r="1708" ht="18" customHeight="1" x14ac:dyDescent="0.25"/>
    <row r="1709" ht="18" customHeight="1" x14ac:dyDescent="0.25"/>
    <row r="1710" ht="18" customHeight="1" x14ac:dyDescent="0.25"/>
    <row r="1711" ht="18" customHeight="1" x14ac:dyDescent="0.25"/>
    <row r="1712" ht="18" customHeight="1" x14ac:dyDescent="0.25"/>
    <row r="1713" ht="18" customHeight="1" x14ac:dyDescent="0.25"/>
    <row r="1714" ht="18" customHeight="1" x14ac:dyDescent="0.25"/>
    <row r="1715" ht="18" customHeight="1" x14ac:dyDescent="0.25"/>
    <row r="1716" ht="18" customHeight="1" x14ac:dyDescent="0.25"/>
    <row r="1717" ht="18" customHeight="1" x14ac:dyDescent="0.25"/>
    <row r="1718" ht="18" customHeight="1" x14ac:dyDescent="0.25"/>
    <row r="1719" ht="18" customHeight="1" x14ac:dyDescent="0.25"/>
    <row r="1720" ht="18" customHeight="1" x14ac:dyDescent="0.25"/>
    <row r="1721" ht="18" customHeight="1" x14ac:dyDescent="0.25"/>
    <row r="1722" ht="18" customHeight="1" x14ac:dyDescent="0.25"/>
    <row r="1723" ht="18" customHeight="1" x14ac:dyDescent="0.25"/>
    <row r="1724" ht="18" customHeight="1" x14ac:dyDescent="0.25"/>
    <row r="1725" ht="18" customHeight="1" x14ac:dyDescent="0.25"/>
    <row r="1726" ht="18" customHeight="1" x14ac:dyDescent="0.25"/>
    <row r="1727" ht="18" customHeight="1" x14ac:dyDescent="0.25"/>
    <row r="1728" ht="18" customHeight="1" x14ac:dyDescent="0.25"/>
    <row r="1729" ht="18" customHeight="1" x14ac:dyDescent="0.25"/>
    <row r="1730" ht="18" customHeight="1" x14ac:dyDescent="0.25"/>
    <row r="1731" ht="18" customHeight="1" x14ac:dyDescent="0.25"/>
    <row r="1732" ht="18" customHeight="1" x14ac:dyDescent="0.25"/>
    <row r="1733" ht="18" customHeight="1" x14ac:dyDescent="0.25"/>
    <row r="1734" ht="18" customHeight="1" x14ac:dyDescent="0.25"/>
    <row r="1735" ht="18" customHeight="1" x14ac:dyDescent="0.25"/>
    <row r="1736" ht="18" customHeight="1" x14ac:dyDescent="0.25"/>
    <row r="1737" ht="18" customHeight="1" x14ac:dyDescent="0.25"/>
    <row r="1738" ht="18" customHeight="1" x14ac:dyDescent="0.25"/>
    <row r="1739" ht="18" customHeight="1" x14ac:dyDescent="0.25"/>
    <row r="1740" ht="18" customHeight="1" x14ac:dyDescent="0.25"/>
    <row r="1741" ht="18" customHeight="1" x14ac:dyDescent="0.25"/>
    <row r="1742" ht="18" customHeight="1" x14ac:dyDescent="0.25"/>
    <row r="1743" ht="18" customHeight="1" x14ac:dyDescent="0.25"/>
    <row r="1744" ht="18" customHeight="1" x14ac:dyDescent="0.25"/>
    <row r="1745" ht="18" customHeight="1" x14ac:dyDescent="0.25"/>
    <row r="1746" ht="18" customHeight="1" x14ac:dyDescent="0.25"/>
    <row r="1747" ht="18" customHeight="1" x14ac:dyDescent="0.25"/>
    <row r="1748" ht="18" customHeight="1" x14ac:dyDescent="0.25"/>
    <row r="1749" ht="18" customHeight="1" x14ac:dyDescent="0.25"/>
    <row r="1750" ht="18" customHeight="1" x14ac:dyDescent="0.25"/>
    <row r="1751" ht="18" customHeight="1" x14ac:dyDescent="0.25"/>
    <row r="1752" ht="18" customHeight="1" x14ac:dyDescent="0.25"/>
    <row r="1753" ht="18" customHeight="1" x14ac:dyDescent="0.25"/>
    <row r="1754" ht="18" customHeight="1" x14ac:dyDescent="0.25"/>
    <row r="1755" ht="18" customHeight="1" x14ac:dyDescent="0.25"/>
    <row r="1756" ht="18" customHeight="1" x14ac:dyDescent="0.25"/>
    <row r="1757" ht="18" customHeight="1" x14ac:dyDescent="0.25"/>
    <row r="1758" ht="18" customHeight="1" x14ac:dyDescent="0.25"/>
    <row r="1759" ht="18" customHeight="1" x14ac:dyDescent="0.25"/>
    <row r="1760" ht="18" customHeight="1" x14ac:dyDescent="0.25"/>
    <row r="1761" ht="18" customHeight="1" x14ac:dyDescent="0.25"/>
    <row r="1762" ht="18" customHeight="1" x14ac:dyDescent="0.25"/>
    <row r="1763" ht="18" customHeight="1" x14ac:dyDescent="0.25"/>
    <row r="1764" ht="18" customHeight="1" x14ac:dyDescent="0.25"/>
    <row r="1765" ht="18" customHeight="1" x14ac:dyDescent="0.25"/>
    <row r="1766" ht="18" customHeight="1" x14ac:dyDescent="0.25"/>
    <row r="1767" ht="18" customHeight="1" x14ac:dyDescent="0.25"/>
    <row r="1768" ht="18" customHeight="1" x14ac:dyDescent="0.25"/>
    <row r="1769" ht="18" customHeight="1" x14ac:dyDescent="0.25"/>
    <row r="1770" ht="18" customHeight="1" x14ac:dyDescent="0.25"/>
    <row r="1771" ht="18" customHeight="1" x14ac:dyDescent="0.25"/>
    <row r="1772" ht="18" customHeight="1" x14ac:dyDescent="0.25"/>
    <row r="1773" ht="18" customHeight="1" x14ac:dyDescent="0.25"/>
    <row r="1774" ht="18" customHeight="1" x14ac:dyDescent="0.25"/>
    <row r="1775" ht="18" customHeight="1" x14ac:dyDescent="0.25"/>
    <row r="1776" ht="18" customHeight="1" x14ac:dyDescent="0.25"/>
    <row r="1777" ht="18" customHeight="1" x14ac:dyDescent="0.25"/>
    <row r="1778" ht="18" customHeight="1" x14ac:dyDescent="0.25"/>
    <row r="1779" ht="18" customHeight="1" x14ac:dyDescent="0.25"/>
    <row r="1780" ht="18" customHeight="1" x14ac:dyDescent="0.25"/>
    <row r="1781" ht="18" customHeight="1" x14ac:dyDescent="0.25"/>
    <row r="1782" ht="18" customHeight="1" x14ac:dyDescent="0.25"/>
    <row r="1783" ht="18" customHeight="1" x14ac:dyDescent="0.25"/>
    <row r="1784" ht="18" customHeight="1" x14ac:dyDescent="0.25"/>
    <row r="1785" ht="18" customHeight="1" x14ac:dyDescent="0.25"/>
    <row r="1786" ht="18" customHeight="1" x14ac:dyDescent="0.25"/>
    <row r="1787" ht="18" customHeight="1" x14ac:dyDescent="0.25"/>
    <row r="1788" ht="18" customHeight="1" x14ac:dyDescent="0.25"/>
    <row r="1789" ht="18" customHeight="1" x14ac:dyDescent="0.25"/>
    <row r="1790" ht="18" customHeight="1" x14ac:dyDescent="0.25"/>
    <row r="1791" ht="18" customHeight="1" x14ac:dyDescent="0.25"/>
    <row r="1792" ht="18" customHeight="1" x14ac:dyDescent="0.25"/>
    <row r="1793" ht="18" customHeight="1" x14ac:dyDescent="0.25"/>
    <row r="1794" ht="18" customHeight="1" x14ac:dyDescent="0.25"/>
    <row r="1795" ht="18" customHeight="1" x14ac:dyDescent="0.25"/>
    <row r="1796" ht="18" customHeight="1" x14ac:dyDescent="0.25"/>
  </sheetData>
  <sheetProtection selectLockedCells="1"/>
  <mergeCells count="64">
    <mergeCell ref="B1:E1"/>
    <mergeCell ref="B2:E2"/>
    <mergeCell ref="B3:E3"/>
    <mergeCell ref="B4:E4"/>
    <mergeCell ref="B5:B6"/>
    <mergeCell ref="C5:C6"/>
    <mergeCell ref="D5:D6"/>
    <mergeCell ref="E5:E6"/>
    <mergeCell ref="J1:M1"/>
    <mergeCell ref="J2:M2"/>
    <mergeCell ref="J3:M3"/>
    <mergeCell ref="J4:M4"/>
    <mergeCell ref="J5:J6"/>
    <mergeCell ref="K5:K6"/>
    <mergeCell ref="L5:L6"/>
    <mergeCell ref="M5:M6"/>
    <mergeCell ref="N1:Q1"/>
    <mergeCell ref="N2:Q2"/>
    <mergeCell ref="N3:Q3"/>
    <mergeCell ref="N4:Q4"/>
    <mergeCell ref="N5:N6"/>
    <mergeCell ref="O5:O6"/>
    <mergeCell ref="P5:P6"/>
    <mergeCell ref="Q5:Q6"/>
    <mergeCell ref="Z1:AC1"/>
    <mergeCell ref="AD1:AG1"/>
    <mergeCell ref="Z2:AC2"/>
    <mergeCell ref="AD2:AG2"/>
    <mergeCell ref="Z3:AC3"/>
    <mergeCell ref="AD3:AG3"/>
    <mergeCell ref="Z4:AC4"/>
    <mergeCell ref="AD4:AG4"/>
    <mergeCell ref="Z5:Z6"/>
    <mergeCell ref="AA5:AA6"/>
    <mergeCell ref="AB5:AB6"/>
    <mergeCell ref="AC5:AC6"/>
    <mergeCell ref="AD5:AD6"/>
    <mergeCell ref="AE5:AE6"/>
    <mergeCell ref="AF5:AF6"/>
    <mergeCell ref="AG5:AG6"/>
    <mergeCell ref="V1:Y1"/>
    <mergeCell ref="V2:Y2"/>
    <mergeCell ref="V3:Y3"/>
    <mergeCell ref="V4:Y4"/>
    <mergeCell ref="V5:V6"/>
    <mergeCell ref="W5:W6"/>
    <mergeCell ref="X5:X6"/>
    <mergeCell ref="Y5:Y6"/>
    <mergeCell ref="R1:U1"/>
    <mergeCell ref="R2:U2"/>
    <mergeCell ref="R3:U3"/>
    <mergeCell ref="R4:U4"/>
    <mergeCell ref="R5:R6"/>
    <mergeCell ref="S5:S6"/>
    <mergeCell ref="T5:T6"/>
    <mergeCell ref="U5:U6"/>
    <mergeCell ref="F1:I1"/>
    <mergeCell ref="F2:I2"/>
    <mergeCell ref="F3:I3"/>
    <mergeCell ref="F4:I4"/>
    <mergeCell ref="F5:F6"/>
    <mergeCell ref="G5:G6"/>
    <mergeCell ref="H5:H6"/>
    <mergeCell ref="I5:I6"/>
  </mergeCells>
  <phoneticPr fontId="0" type="noConversion"/>
  <printOptions horizontalCentered="1"/>
  <pageMargins left="0.27" right="0.17" top="0.81" bottom="0.53" header="0.5" footer="0.27"/>
  <pageSetup orientation="landscape" r:id="rId1"/>
  <headerFooter alignWithMargins="0">
    <oddHeader>&amp;C&amp;"Arial,Bold"&amp;16Pulse Crop Repayment Rates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8"/>
  </sheetPr>
  <dimension ref="A1:AG391"/>
  <sheetViews>
    <sheetView showGridLines="0" tabSelected="1" workbookViewId="0">
      <selection activeCell="A7" sqref="A7"/>
    </sheetView>
  </sheetViews>
  <sheetFormatPr defaultRowHeight="13.2" x14ac:dyDescent="0.25"/>
  <cols>
    <col min="1" max="1" width="10.33203125" customWidth="1"/>
    <col min="2" max="2" width="9.6640625" customWidth="1"/>
    <col min="3" max="3" width="6.6640625" customWidth="1"/>
    <col min="4" max="4" width="7.88671875" customWidth="1"/>
    <col min="5" max="5" width="5.88671875" customWidth="1"/>
    <col min="6" max="6" width="9.6640625" customWidth="1"/>
    <col min="7" max="7" width="6.6640625" customWidth="1"/>
    <col min="8" max="8" width="7.88671875" customWidth="1"/>
    <col min="9" max="9" width="5.88671875" customWidth="1"/>
    <col min="10" max="10" width="9.6640625" customWidth="1"/>
    <col min="11" max="11" width="6.6640625" customWidth="1"/>
    <col min="12" max="12" width="7.88671875" customWidth="1"/>
    <col min="13" max="13" width="5.88671875" customWidth="1"/>
    <col min="14" max="14" width="10" customWidth="1"/>
    <col min="15" max="15" width="7.88671875" customWidth="1"/>
    <col min="16" max="16" width="7.6640625" customWidth="1"/>
    <col min="17" max="17" width="6.6640625" customWidth="1"/>
    <col min="18" max="18" width="10" customWidth="1"/>
    <col min="19" max="19" width="7.88671875" customWidth="1"/>
    <col min="20" max="20" width="7.6640625" customWidth="1"/>
    <col min="21" max="21" width="6.6640625" customWidth="1"/>
    <col min="22" max="22" width="10" customWidth="1"/>
    <col min="23" max="23" width="7.88671875" customWidth="1"/>
    <col min="24" max="24" width="7.6640625" customWidth="1"/>
    <col min="25" max="25" width="6.6640625" customWidth="1"/>
    <col min="26" max="26" width="10" customWidth="1"/>
    <col min="27" max="27" width="7.88671875" customWidth="1"/>
    <col min="28" max="28" width="7.6640625" customWidth="1"/>
    <col min="29" max="29" width="6.6640625" customWidth="1"/>
    <col min="30" max="30" width="10" customWidth="1"/>
    <col min="31" max="31" width="7.88671875" customWidth="1"/>
    <col min="32" max="32" width="7.6640625" customWidth="1"/>
    <col min="33" max="33" width="6.6640625" customWidth="1"/>
  </cols>
  <sheetData>
    <row r="1" spans="1:33" ht="15.6" x14ac:dyDescent="0.3">
      <c r="A1" s="9"/>
      <c r="B1" s="37" t="s">
        <v>24</v>
      </c>
      <c r="C1" s="61"/>
      <c r="D1" s="61"/>
      <c r="E1" s="62"/>
      <c r="F1" s="37" t="s">
        <v>23</v>
      </c>
      <c r="G1" s="61"/>
      <c r="H1" s="61"/>
      <c r="I1" s="62"/>
      <c r="J1" s="37" t="s">
        <v>22</v>
      </c>
      <c r="K1" s="61"/>
      <c r="L1" s="61"/>
      <c r="M1" s="62"/>
      <c r="N1" s="37" t="s">
        <v>21</v>
      </c>
      <c r="O1" s="61"/>
      <c r="P1" s="61"/>
      <c r="Q1" s="62"/>
      <c r="R1" s="37" t="s">
        <v>19</v>
      </c>
      <c r="S1" s="38"/>
      <c r="T1" s="38"/>
      <c r="U1" s="70"/>
      <c r="V1" s="37" t="s">
        <v>18</v>
      </c>
      <c r="W1" s="38"/>
      <c r="X1" s="38"/>
      <c r="Y1" s="70"/>
      <c r="Z1" s="37" t="s">
        <v>17</v>
      </c>
      <c r="AA1" s="38"/>
      <c r="AB1" s="38"/>
      <c r="AC1" s="70"/>
      <c r="AD1" s="37" t="s">
        <v>16</v>
      </c>
      <c r="AE1" s="38"/>
      <c r="AF1" s="38"/>
      <c r="AG1" s="70"/>
    </row>
    <row r="2" spans="1:33" ht="15.75" customHeight="1" x14ac:dyDescent="0.25">
      <c r="A2" s="5"/>
      <c r="B2" s="63" t="s">
        <v>0</v>
      </c>
      <c r="C2" s="64"/>
      <c r="D2" s="64"/>
      <c r="E2" s="65"/>
      <c r="F2" s="63" t="s">
        <v>0</v>
      </c>
      <c r="G2" s="64"/>
      <c r="H2" s="64"/>
      <c r="I2" s="65"/>
      <c r="J2" s="63" t="s">
        <v>0</v>
      </c>
      <c r="K2" s="64"/>
      <c r="L2" s="64"/>
      <c r="M2" s="65"/>
      <c r="N2" s="63" t="s">
        <v>0</v>
      </c>
      <c r="O2" s="64"/>
      <c r="P2" s="64"/>
      <c r="Q2" s="65"/>
      <c r="R2" s="39" t="s">
        <v>0</v>
      </c>
      <c r="S2" s="40"/>
      <c r="T2" s="40"/>
      <c r="U2" s="71"/>
      <c r="V2" s="39" t="s">
        <v>0</v>
      </c>
      <c r="W2" s="40"/>
      <c r="X2" s="40"/>
      <c r="Y2" s="71"/>
      <c r="Z2" s="39" t="s">
        <v>0</v>
      </c>
      <c r="AA2" s="40"/>
      <c r="AB2" s="40"/>
      <c r="AC2" s="71"/>
      <c r="AD2" s="39" t="s">
        <v>0</v>
      </c>
      <c r="AE2" s="40"/>
      <c r="AF2" s="40"/>
      <c r="AG2" s="71"/>
    </row>
    <row r="3" spans="1:33" x14ac:dyDescent="0.25">
      <c r="A3" s="6"/>
      <c r="B3" s="66" t="s">
        <v>7</v>
      </c>
      <c r="C3" s="67"/>
      <c r="D3" s="67"/>
      <c r="E3" s="68"/>
      <c r="F3" s="66" t="s">
        <v>7</v>
      </c>
      <c r="G3" s="67"/>
      <c r="H3" s="67"/>
      <c r="I3" s="68"/>
      <c r="J3" s="66" t="s">
        <v>7</v>
      </c>
      <c r="K3" s="67"/>
      <c r="L3" s="67"/>
      <c r="M3" s="68"/>
      <c r="N3" s="66" t="s">
        <v>7</v>
      </c>
      <c r="O3" s="67"/>
      <c r="P3" s="67"/>
      <c r="Q3" s="68"/>
      <c r="R3" s="72" t="s">
        <v>7</v>
      </c>
      <c r="S3" s="73"/>
      <c r="T3" s="73"/>
      <c r="U3" s="76"/>
      <c r="V3" s="72" t="s">
        <v>7</v>
      </c>
      <c r="W3" s="73"/>
      <c r="X3" s="73"/>
      <c r="Y3" s="76"/>
      <c r="Z3" s="72" t="s">
        <v>7</v>
      </c>
      <c r="AA3" s="73"/>
      <c r="AB3" s="73"/>
      <c r="AC3" s="76"/>
      <c r="AD3" s="72" t="s">
        <v>7</v>
      </c>
      <c r="AE3" s="73"/>
      <c r="AF3" s="73"/>
      <c r="AG3" s="76"/>
    </row>
    <row r="4" spans="1:33" ht="18" customHeight="1" x14ac:dyDescent="0.25">
      <c r="A4" s="6" t="s">
        <v>5</v>
      </c>
      <c r="B4" s="41">
        <v>11</v>
      </c>
      <c r="C4" s="69"/>
      <c r="D4" s="69"/>
      <c r="E4" s="42"/>
      <c r="F4" s="41">
        <v>10</v>
      </c>
      <c r="G4" s="69"/>
      <c r="H4" s="69"/>
      <c r="I4" s="42"/>
      <c r="J4" s="41">
        <v>10</v>
      </c>
      <c r="K4" s="69"/>
      <c r="L4" s="69"/>
      <c r="M4" s="42"/>
      <c r="N4" s="41">
        <v>10</v>
      </c>
      <c r="O4" s="69"/>
      <c r="P4" s="69"/>
      <c r="Q4" s="42"/>
      <c r="R4" s="72">
        <v>10</v>
      </c>
      <c r="S4" s="73"/>
      <c r="T4" s="73"/>
      <c r="U4" s="76"/>
      <c r="V4" s="72">
        <v>10</v>
      </c>
      <c r="W4" s="73"/>
      <c r="X4" s="73"/>
      <c r="Y4" s="76"/>
      <c r="Z4" s="72">
        <v>10</v>
      </c>
      <c r="AA4" s="73"/>
      <c r="AB4" s="73"/>
      <c r="AC4" s="76"/>
      <c r="AD4" s="72">
        <v>10</v>
      </c>
      <c r="AE4" s="73"/>
      <c r="AF4" s="73"/>
      <c r="AG4" s="76"/>
    </row>
    <row r="5" spans="1:33" ht="36" x14ac:dyDescent="0.25">
      <c r="A5" s="8" t="s">
        <v>9</v>
      </c>
      <c r="B5" s="31" t="s">
        <v>10</v>
      </c>
      <c r="C5" s="33" t="s">
        <v>11</v>
      </c>
      <c r="D5" s="33" t="s">
        <v>13</v>
      </c>
      <c r="E5" s="31" t="s">
        <v>6</v>
      </c>
      <c r="F5" s="31" t="s">
        <v>10</v>
      </c>
      <c r="G5" s="33" t="s">
        <v>11</v>
      </c>
      <c r="H5" s="33" t="s">
        <v>13</v>
      </c>
      <c r="I5" s="31" t="s">
        <v>6</v>
      </c>
      <c r="J5" s="31" t="s">
        <v>10</v>
      </c>
      <c r="K5" s="33" t="s">
        <v>11</v>
      </c>
      <c r="L5" s="33" t="s">
        <v>13</v>
      </c>
      <c r="M5" s="31" t="s">
        <v>6</v>
      </c>
      <c r="N5" s="31" t="s">
        <v>10</v>
      </c>
      <c r="O5" s="33" t="s">
        <v>11</v>
      </c>
      <c r="P5" s="33" t="s">
        <v>13</v>
      </c>
      <c r="Q5" s="31" t="s">
        <v>6</v>
      </c>
      <c r="R5" s="31" t="s">
        <v>10</v>
      </c>
      <c r="S5" s="33" t="s">
        <v>11</v>
      </c>
      <c r="T5" s="33" t="s">
        <v>13</v>
      </c>
      <c r="U5" s="31" t="s">
        <v>6</v>
      </c>
      <c r="V5" s="31" t="s">
        <v>10</v>
      </c>
      <c r="W5" s="33" t="s">
        <v>11</v>
      </c>
      <c r="X5" s="33" t="s">
        <v>13</v>
      </c>
      <c r="Y5" s="31" t="s">
        <v>6</v>
      </c>
      <c r="Z5" s="31" t="s">
        <v>10</v>
      </c>
      <c r="AA5" s="33" t="s">
        <v>11</v>
      </c>
      <c r="AB5" s="33" t="s">
        <v>13</v>
      </c>
      <c r="AC5" s="31" t="s">
        <v>6</v>
      </c>
      <c r="AD5" s="31" t="s">
        <v>10</v>
      </c>
      <c r="AE5" s="33" t="s">
        <v>11</v>
      </c>
      <c r="AF5" s="33" t="s">
        <v>13</v>
      </c>
      <c r="AG5" s="31" t="s">
        <v>6</v>
      </c>
    </row>
    <row r="6" spans="1:33" ht="36" customHeight="1" x14ac:dyDescent="0.25">
      <c r="A6" s="12" t="s">
        <v>14</v>
      </c>
      <c r="B6" s="32"/>
      <c r="C6" s="34"/>
      <c r="D6" s="34"/>
      <c r="E6" s="32"/>
      <c r="F6" s="32"/>
      <c r="G6" s="34"/>
      <c r="H6" s="34"/>
      <c r="I6" s="32"/>
      <c r="J6" s="32"/>
      <c r="K6" s="34"/>
      <c r="L6" s="34"/>
      <c r="M6" s="32"/>
      <c r="N6" s="32"/>
      <c r="O6" s="34"/>
      <c r="P6" s="34"/>
      <c r="Q6" s="32"/>
      <c r="R6" s="32"/>
      <c r="S6" s="34"/>
      <c r="T6" s="34"/>
      <c r="U6" s="32"/>
      <c r="V6" s="32"/>
      <c r="W6" s="34"/>
      <c r="X6" s="34"/>
      <c r="Y6" s="32"/>
      <c r="Z6" s="32"/>
      <c r="AA6" s="34"/>
      <c r="AB6" s="34"/>
      <c r="AC6" s="32"/>
      <c r="AD6" s="32"/>
      <c r="AE6" s="34"/>
      <c r="AF6" s="34"/>
      <c r="AG6" s="32"/>
    </row>
    <row r="7" spans="1:33" ht="18" customHeight="1" x14ac:dyDescent="0.25">
      <c r="A7" s="1">
        <f t="shared" ref="A7:A179" si="0">A8+7</f>
        <v>46262</v>
      </c>
      <c r="B7" s="7">
        <v>13.04</v>
      </c>
      <c r="C7" s="7">
        <v>12.69</v>
      </c>
      <c r="D7" s="10">
        <f t="shared" ref="D7" si="1">MIN(B7,C7)</f>
        <v>12.69</v>
      </c>
      <c r="E7" s="11">
        <f t="shared" ref="E7" si="2">MAX(0,B$4-D7)</f>
        <v>0</v>
      </c>
      <c r="F7" s="7">
        <v>13.04</v>
      </c>
      <c r="G7" s="7">
        <v>12.69</v>
      </c>
      <c r="H7" s="10">
        <f t="shared" ref="H7" si="3">MIN(F7,G7)</f>
        <v>12.69</v>
      </c>
      <c r="I7" s="11">
        <f t="shared" ref="I7" si="4">MAX(0,F$4-H7)</f>
        <v>0</v>
      </c>
      <c r="J7" s="7">
        <v>12.29</v>
      </c>
      <c r="K7" s="7">
        <v>11.84</v>
      </c>
      <c r="L7" s="10">
        <f t="shared" ref="L7" si="5">MIN(J7,K7)</f>
        <v>11.84</v>
      </c>
      <c r="M7" s="11">
        <f t="shared" ref="M7" si="6">MAX(0,J$4-L7)</f>
        <v>0</v>
      </c>
      <c r="N7" s="7">
        <v>21.25</v>
      </c>
      <c r="O7" s="7">
        <v>21.27</v>
      </c>
      <c r="P7" s="10">
        <f t="shared" ref="P7" si="7">MIN(N7,O7)</f>
        <v>21.25</v>
      </c>
      <c r="Q7" s="11">
        <f t="shared" ref="Q7" si="8">MAX(0,N$4-P7)</f>
        <v>0</v>
      </c>
      <c r="R7" s="7">
        <v>26.58</v>
      </c>
      <c r="S7" s="7">
        <v>26.53</v>
      </c>
      <c r="T7" s="10">
        <f t="shared" ref="T7" si="9">MIN(R7,S7)</f>
        <v>26.53</v>
      </c>
      <c r="U7" s="11">
        <f t="shared" ref="U7" si="10">MAX(0,R$4-T7)</f>
        <v>0</v>
      </c>
      <c r="V7" s="7">
        <v>28.75</v>
      </c>
      <c r="W7" s="7">
        <v>28.37</v>
      </c>
      <c r="X7" s="10">
        <f t="shared" ref="X7" si="11">MIN(V7,W7)</f>
        <v>28.37</v>
      </c>
      <c r="Y7" s="11">
        <f t="shared" ref="Y7" si="12">MAX(0,V$4-X7)</f>
        <v>0</v>
      </c>
      <c r="Z7" s="7">
        <v>24.88</v>
      </c>
      <c r="AA7" s="7">
        <v>25.46</v>
      </c>
      <c r="AB7" s="10">
        <f t="shared" ref="AB7" si="13">MIN(Z7,AA7)</f>
        <v>24.88</v>
      </c>
      <c r="AC7" s="11">
        <f t="shared" ref="AC7" si="14">MAX(0,Z$4-AB7)</f>
        <v>0</v>
      </c>
      <c r="AD7" s="7">
        <f t="shared" ref="AD7" si="15">Z7</f>
        <v>24.88</v>
      </c>
      <c r="AE7" s="7">
        <f t="shared" ref="AE7" si="16">AA7</f>
        <v>25.46</v>
      </c>
      <c r="AF7" s="10">
        <f t="shared" ref="AF7" si="17">MIN(AD7,AE7)</f>
        <v>24.88</v>
      </c>
      <c r="AG7" s="11">
        <f t="shared" ref="AG7" si="18">MAX(0,AD$4-AF7)</f>
        <v>0</v>
      </c>
    </row>
    <row r="8" spans="1:33" ht="18" customHeight="1" x14ac:dyDescent="0.25">
      <c r="A8" s="1">
        <f t="shared" si="0"/>
        <v>46255</v>
      </c>
      <c r="B8" s="7">
        <v>13.04</v>
      </c>
      <c r="C8" s="7">
        <v>12.49</v>
      </c>
      <c r="D8" s="10">
        <f t="shared" ref="D8" si="19">MIN(B8,C8)</f>
        <v>12.49</v>
      </c>
      <c r="E8" s="11">
        <f t="shared" ref="E8" si="20">MAX(0,B$4-D8)</f>
        <v>0</v>
      </c>
      <c r="F8" s="7">
        <v>13.04</v>
      </c>
      <c r="G8" s="7">
        <v>12.49</v>
      </c>
      <c r="H8" s="10">
        <f t="shared" ref="H8" si="21">MIN(F8,G8)</f>
        <v>12.49</v>
      </c>
      <c r="I8" s="11">
        <f t="shared" ref="I8" si="22">MAX(0,F$4-H8)</f>
        <v>0</v>
      </c>
      <c r="J8" s="7">
        <v>12.29</v>
      </c>
      <c r="K8" s="7">
        <v>11.84</v>
      </c>
      <c r="L8" s="10">
        <f t="shared" ref="L8" si="23">MIN(J8,K8)</f>
        <v>11.84</v>
      </c>
      <c r="M8" s="11">
        <f t="shared" ref="M8" si="24">MAX(0,J$4-L8)</f>
        <v>0</v>
      </c>
      <c r="N8" s="7">
        <v>21.25</v>
      </c>
      <c r="O8" s="7">
        <v>21.27</v>
      </c>
      <c r="P8" s="10">
        <f t="shared" ref="P8" si="25">MIN(N8,O8)</f>
        <v>21.25</v>
      </c>
      <c r="Q8" s="11">
        <f t="shared" ref="Q8" si="26">MAX(0,N$4-P8)</f>
        <v>0</v>
      </c>
      <c r="R8" s="7">
        <v>26.58</v>
      </c>
      <c r="S8" s="7">
        <v>26.53</v>
      </c>
      <c r="T8" s="10">
        <f t="shared" ref="T8" si="27">MIN(R8,S8)</f>
        <v>26.53</v>
      </c>
      <c r="U8" s="11">
        <f t="shared" ref="U8" si="28">MAX(0,R$4-T8)</f>
        <v>0</v>
      </c>
      <c r="V8" s="7">
        <v>28.75</v>
      </c>
      <c r="W8" s="7">
        <v>28.37</v>
      </c>
      <c r="X8" s="10">
        <f t="shared" ref="X8" si="29">MIN(V8,W8)</f>
        <v>28.37</v>
      </c>
      <c r="Y8" s="11">
        <f t="shared" ref="Y8" si="30">MAX(0,V$4-X8)</f>
        <v>0</v>
      </c>
      <c r="Z8" s="7">
        <v>24.88</v>
      </c>
      <c r="AA8" s="7">
        <v>25.46</v>
      </c>
      <c r="AB8" s="10">
        <f t="shared" ref="AB8" si="31">MIN(Z8,AA8)</f>
        <v>24.88</v>
      </c>
      <c r="AC8" s="11">
        <f t="shared" ref="AC8" si="32">MAX(0,Z$4-AB8)</f>
        <v>0</v>
      </c>
      <c r="AD8" s="7">
        <f t="shared" ref="AD8" si="33">Z8</f>
        <v>24.88</v>
      </c>
      <c r="AE8" s="7">
        <f t="shared" ref="AE8" si="34">AA8</f>
        <v>25.46</v>
      </c>
      <c r="AF8" s="10">
        <f t="shared" ref="AF8" si="35">MIN(AD8,AE8)</f>
        <v>24.88</v>
      </c>
      <c r="AG8" s="11">
        <f t="shared" ref="AG8" si="36">MAX(0,AD$4-AF8)</f>
        <v>0</v>
      </c>
    </row>
    <row r="9" spans="1:33" ht="18" customHeight="1" x14ac:dyDescent="0.25">
      <c r="A9" s="1">
        <f t="shared" si="0"/>
        <v>46248</v>
      </c>
      <c r="B9" s="7">
        <v>12.38</v>
      </c>
      <c r="C9" s="7">
        <v>12.39</v>
      </c>
      <c r="D9" s="10">
        <f t="shared" ref="D9" si="37">MIN(B9,C9)</f>
        <v>12.38</v>
      </c>
      <c r="E9" s="11">
        <f t="shared" ref="E9" si="38">MAX(0,B$4-D9)</f>
        <v>0</v>
      </c>
      <c r="F9" s="7">
        <v>12.38</v>
      </c>
      <c r="G9" s="7">
        <v>12.39</v>
      </c>
      <c r="H9" s="10">
        <f t="shared" ref="H9" si="39">MIN(F9,G9)</f>
        <v>12.38</v>
      </c>
      <c r="I9" s="11">
        <f t="shared" ref="I9" si="40">MAX(0,F$4-H9)</f>
        <v>0</v>
      </c>
      <c r="J9" s="7">
        <v>12.29</v>
      </c>
      <c r="K9" s="7">
        <v>11.84</v>
      </c>
      <c r="L9" s="10">
        <f t="shared" ref="L9" si="41">MIN(J9,K9)</f>
        <v>11.84</v>
      </c>
      <c r="M9" s="11">
        <f t="shared" ref="M9" si="42">MAX(0,J$4-L9)</f>
        <v>0</v>
      </c>
      <c r="N9" s="7">
        <v>21.25</v>
      </c>
      <c r="O9" s="7">
        <v>21.27</v>
      </c>
      <c r="P9" s="10">
        <f t="shared" ref="P9" si="43">MIN(N9,O9)</f>
        <v>21.25</v>
      </c>
      <c r="Q9" s="11">
        <f t="shared" ref="Q9" si="44">MAX(0,N$4-P9)</f>
        <v>0</v>
      </c>
      <c r="R9" s="7">
        <v>26.58</v>
      </c>
      <c r="S9" s="7">
        <v>26.53</v>
      </c>
      <c r="T9" s="10">
        <f t="shared" ref="T9" si="45">MIN(R9,S9)</f>
        <v>26.53</v>
      </c>
      <c r="U9" s="11">
        <f t="shared" ref="U9" si="46">MAX(0,R$4-T9)</f>
        <v>0</v>
      </c>
      <c r="V9" s="7">
        <v>28.75</v>
      </c>
      <c r="W9" s="7">
        <v>28.37</v>
      </c>
      <c r="X9" s="10">
        <f t="shared" ref="X9" si="47">MIN(V9,W9)</f>
        <v>28.37</v>
      </c>
      <c r="Y9" s="11">
        <f t="shared" ref="Y9" si="48">MAX(0,V$4-X9)</f>
        <v>0</v>
      </c>
      <c r="Z9" s="7">
        <v>24.88</v>
      </c>
      <c r="AA9" s="7">
        <v>25.46</v>
      </c>
      <c r="AB9" s="10">
        <f t="shared" ref="AB9" si="49">MIN(Z9,AA9)</f>
        <v>24.88</v>
      </c>
      <c r="AC9" s="11">
        <f t="shared" ref="AC9" si="50">MAX(0,Z$4-AB9)</f>
        <v>0</v>
      </c>
      <c r="AD9" s="7">
        <f t="shared" ref="AD9" si="51">Z9</f>
        <v>24.88</v>
      </c>
      <c r="AE9" s="7">
        <f t="shared" ref="AE9" si="52">AA9</f>
        <v>25.46</v>
      </c>
      <c r="AF9" s="10">
        <f t="shared" ref="AF9" si="53">MIN(AD9,AE9)</f>
        <v>24.88</v>
      </c>
      <c r="AG9" s="11">
        <f t="shared" ref="AG9" si="54">MAX(0,AD$4-AF9)</f>
        <v>0</v>
      </c>
    </row>
    <row r="10" spans="1:33" ht="18" customHeight="1" x14ac:dyDescent="0.25">
      <c r="A10" s="1">
        <f t="shared" si="0"/>
        <v>46241</v>
      </c>
      <c r="B10" s="7">
        <v>12.21</v>
      </c>
      <c r="C10" s="7">
        <v>12.32</v>
      </c>
      <c r="D10" s="10">
        <f t="shared" ref="D10" si="55">MIN(B10,C10)</f>
        <v>12.21</v>
      </c>
      <c r="E10" s="11">
        <f t="shared" ref="E10" si="56">MAX(0,B$4-D10)</f>
        <v>0</v>
      </c>
      <c r="F10" s="7">
        <v>12.21</v>
      </c>
      <c r="G10" s="7">
        <v>12.32</v>
      </c>
      <c r="H10" s="10">
        <f t="shared" ref="H10" si="57">MIN(F10,G10)</f>
        <v>12.21</v>
      </c>
      <c r="I10" s="11">
        <f t="shared" ref="I10" si="58">MAX(0,F$4-H10)</f>
        <v>0</v>
      </c>
      <c r="J10" s="7">
        <v>12.29</v>
      </c>
      <c r="K10" s="7">
        <v>11.84</v>
      </c>
      <c r="L10" s="10">
        <f t="shared" ref="L10" si="59">MIN(J10,K10)</f>
        <v>11.84</v>
      </c>
      <c r="M10" s="11">
        <f t="shared" ref="M10" si="60">MAX(0,J$4-L10)</f>
        <v>0</v>
      </c>
      <c r="N10" s="7">
        <v>21.25</v>
      </c>
      <c r="O10" s="7">
        <v>21.27</v>
      </c>
      <c r="P10" s="10">
        <f t="shared" ref="P10" si="61">MIN(N10,O10)</f>
        <v>21.25</v>
      </c>
      <c r="Q10" s="11">
        <f t="shared" ref="Q10" si="62">MAX(0,N$4-P10)</f>
        <v>0</v>
      </c>
      <c r="R10" s="7">
        <v>26.58</v>
      </c>
      <c r="S10" s="7">
        <v>26.53</v>
      </c>
      <c r="T10" s="10">
        <f t="shared" ref="T10" si="63">MIN(R10,S10)</f>
        <v>26.53</v>
      </c>
      <c r="U10" s="11">
        <f t="shared" ref="U10" si="64">MAX(0,R$4-T10)</f>
        <v>0</v>
      </c>
      <c r="V10" s="7">
        <v>28.75</v>
      </c>
      <c r="W10" s="7">
        <v>28.37</v>
      </c>
      <c r="X10" s="10">
        <f t="shared" ref="X10" si="65">MIN(V10,W10)</f>
        <v>28.37</v>
      </c>
      <c r="Y10" s="11">
        <f t="shared" ref="Y10" si="66">MAX(0,V$4-X10)</f>
        <v>0</v>
      </c>
      <c r="Z10" s="7">
        <v>24.88</v>
      </c>
      <c r="AA10" s="7">
        <v>25.46</v>
      </c>
      <c r="AB10" s="10">
        <f t="shared" ref="AB10" si="67">MIN(Z10,AA10)</f>
        <v>24.88</v>
      </c>
      <c r="AC10" s="11">
        <f t="shared" ref="AC10" si="68">MAX(0,Z$4-AB10)</f>
        <v>0</v>
      </c>
      <c r="AD10" s="7">
        <f t="shared" ref="AD10" si="69">Z10</f>
        <v>24.88</v>
      </c>
      <c r="AE10" s="7">
        <f t="shared" ref="AE10" si="70">AA10</f>
        <v>25.46</v>
      </c>
      <c r="AF10" s="10">
        <f t="shared" ref="AF10" si="71">MIN(AD10,AE10)</f>
        <v>24.88</v>
      </c>
      <c r="AG10" s="11">
        <f t="shared" ref="AG10" si="72">MAX(0,AD$4-AF10)</f>
        <v>0</v>
      </c>
    </row>
    <row r="11" spans="1:33" ht="18" customHeight="1" x14ac:dyDescent="0.25">
      <c r="A11" s="1">
        <f t="shared" si="0"/>
        <v>46234</v>
      </c>
      <c r="B11" s="7">
        <v>13.17</v>
      </c>
      <c r="C11" s="7">
        <v>12.06</v>
      </c>
      <c r="D11" s="10">
        <f t="shared" ref="D11" si="73">MIN(B11,C11)</f>
        <v>12.06</v>
      </c>
      <c r="E11" s="11">
        <f t="shared" ref="E11" si="74">MAX(0,B$4-D11)</f>
        <v>0</v>
      </c>
      <c r="F11" s="7">
        <v>13.17</v>
      </c>
      <c r="G11" s="7">
        <v>12.06</v>
      </c>
      <c r="H11" s="10">
        <f t="shared" ref="H11" si="75">MIN(F11,G11)</f>
        <v>12.06</v>
      </c>
      <c r="I11" s="11">
        <f t="shared" ref="I11" si="76">MAX(0,F$4-H11)</f>
        <v>0</v>
      </c>
      <c r="J11" s="7">
        <v>12.29</v>
      </c>
      <c r="K11" s="7">
        <v>11.84</v>
      </c>
      <c r="L11" s="10">
        <f t="shared" ref="L11" si="77">MIN(J11,K11)</f>
        <v>11.84</v>
      </c>
      <c r="M11" s="11">
        <f t="shared" ref="M11" si="78">MAX(0,J$4-L11)</f>
        <v>0</v>
      </c>
      <c r="N11" s="7">
        <v>21.25</v>
      </c>
      <c r="O11" s="7">
        <v>21.27</v>
      </c>
      <c r="P11" s="10">
        <f t="shared" ref="P11" si="79">MIN(N11,O11)</f>
        <v>21.25</v>
      </c>
      <c r="Q11" s="11">
        <f t="shared" ref="Q11" si="80">MAX(0,N$4-P11)</f>
        <v>0</v>
      </c>
      <c r="R11" s="7">
        <v>26.58</v>
      </c>
      <c r="S11" s="7">
        <v>26.53</v>
      </c>
      <c r="T11" s="10">
        <f t="shared" ref="T11" si="81">MIN(R11,S11)</f>
        <v>26.53</v>
      </c>
      <c r="U11" s="11">
        <f t="shared" ref="U11" si="82">MAX(0,R$4-T11)</f>
        <v>0</v>
      </c>
      <c r="V11" s="7">
        <v>28.75</v>
      </c>
      <c r="W11" s="7">
        <v>28.37</v>
      </c>
      <c r="X11" s="10">
        <f t="shared" ref="X11" si="83">MIN(V11,W11)</f>
        <v>28.37</v>
      </c>
      <c r="Y11" s="11">
        <f t="shared" ref="Y11" si="84">MAX(0,V$4-X11)</f>
        <v>0</v>
      </c>
      <c r="Z11" s="7">
        <v>24.88</v>
      </c>
      <c r="AA11" s="7">
        <v>25.46</v>
      </c>
      <c r="AB11" s="10">
        <f t="shared" ref="AB11" si="85">MIN(Z11,AA11)</f>
        <v>24.88</v>
      </c>
      <c r="AC11" s="11">
        <f t="shared" ref="AC11" si="86">MAX(0,Z$4-AB11)</f>
        <v>0</v>
      </c>
      <c r="AD11" s="7">
        <f t="shared" ref="AD11" si="87">Z11</f>
        <v>24.88</v>
      </c>
      <c r="AE11" s="7">
        <f t="shared" ref="AE11" si="88">AA11</f>
        <v>25.46</v>
      </c>
      <c r="AF11" s="10">
        <f t="shared" ref="AF11" si="89">MIN(AD11,AE11)</f>
        <v>24.88</v>
      </c>
      <c r="AG11" s="11">
        <f t="shared" ref="AG11" si="90">MAX(0,AD$4-AF11)</f>
        <v>0</v>
      </c>
    </row>
    <row r="12" spans="1:33" ht="18" customHeight="1" x14ac:dyDescent="0.25">
      <c r="A12" s="1">
        <f t="shared" si="0"/>
        <v>46227</v>
      </c>
      <c r="B12" s="7">
        <v>12.17</v>
      </c>
      <c r="C12" s="7">
        <v>11.97</v>
      </c>
      <c r="D12" s="10">
        <f t="shared" ref="D12" si="91">MIN(B12,C12)</f>
        <v>11.97</v>
      </c>
      <c r="E12" s="11">
        <f t="shared" ref="E12" si="92">MAX(0,B$4-D12)</f>
        <v>0</v>
      </c>
      <c r="F12" s="7">
        <v>12.17</v>
      </c>
      <c r="G12" s="7">
        <v>11.97</v>
      </c>
      <c r="H12" s="10">
        <f t="shared" ref="H12" si="93">MIN(F12,G12)</f>
        <v>11.97</v>
      </c>
      <c r="I12" s="11">
        <f t="shared" ref="I12" si="94">MAX(0,F$4-H12)</f>
        <v>0</v>
      </c>
      <c r="J12" s="7">
        <v>12.29</v>
      </c>
      <c r="K12" s="7">
        <v>11.84</v>
      </c>
      <c r="L12" s="10">
        <f t="shared" ref="L12" si="95">MIN(J12,K12)</f>
        <v>11.84</v>
      </c>
      <c r="M12" s="11">
        <f t="shared" ref="M12" si="96">MAX(0,J$4-L12)</f>
        <v>0</v>
      </c>
      <c r="N12" s="7">
        <v>21.25</v>
      </c>
      <c r="O12" s="7">
        <v>21.27</v>
      </c>
      <c r="P12" s="10">
        <f t="shared" ref="P12" si="97">MIN(N12,O12)</f>
        <v>21.25</v>
      </c>
      <c r="Q12" s="11">
        <f t="shared" ref="Q12" si="98">MAX(0,N$4-P12)</f>
        <v>0</v>
      </c>
      <c r="R12" s="7">
        <v>26.58</v>
      </c>
      <c r="S12" s="7">
        <v>26.53</v>
      </c>
      <c r="T12" s="10">
        <f t="shared" ref="T12" si="99">MIN(R12,S12)</f>
        <v>26.53</v>
      </c>
      <c r="U12" s="11">
        <f t="shared" ref="U12" si="100">MAX(0,R$4-T12)</f>
        <v>0</v>
      </c>
      <c r="V12" s="7">
        <v>28.75</v>
      </c>
      <c r="W12" s="7">
        <v>28.37</v>
      </c>
      <c r="X12" s="10">
        <f t="shared" ref="X12" si="101">MIN(V12,W12)</f>
        <v>28.37</v>
      </c>
      <c r="Y12" s="11">
        <f t="shared" ref="Y12" si="102">MAX(0,V$4-X12)</f>
        <v>0</v>
      </c>
      <c r="Z12" s="7">
        <v>24.88</v>
      </c>
      <c r="AA12" s="7">
        <v>25.46</v>
      </c>
      <c r="AB12" s="10">
        <f t="shared" ref="AB12" si="103">MIN(Z12,AA12)</f>
        <v>24.88</v>
      </c>
      <c r="AC12" s="11">
        <f t="shared" ref="AC12" si="104">MAX(0,Z$4-AB12)</f>
        <v>0</v>
      </c>
      <c r="AD12" s="7">
        <f t="shared" ref="AD12" si="105">Z12</f>
        <v>24.88</v>
      </c>
      <c r="AE12" s="7">
        <f t="shared" ref="AE12" si="106">AA12</f>
        <v>25.46</v>
      </c>
      <c r="AF12" s="10">
        <f t="shared" ref="AF12" si="107">MIN(AD12,AE12)</f>
        <v>24.88</v>
      </c>
      <c r="AG12" s="11">
        <f t="shared" ref="AG12" si="108">MAX(0,AD$4-AF12)</f>
        <v>0</v>
      </c>
    </row>
    <row r="13" spans="1:33" ht="18" customHeight="1" x14ac:dyDescent="0.25">
      <c r="A13" s="1">
        <f t="shared" si="0"/>
        <v>46220</v>
      </c>
      <c r="B13" s="7">
        <v>12.08</v>
      </c>
      <c r="C13" s="7">
        <v>11.92</v>
      </c>
      <c r="D13" s="10">
        <f t="shared" ref="D13" si="109">MIN(B13,C13)</f>
        <v>11.92</v>
      </c>
      <c r="E13" s="11">
        <f t="shared" ref="E13" si="110">MAX(0,B$4-D13)</f>
        <v>0</v>
      </c>
      <c r="F13" s="7">
        <v>12.08</v>
      </c>
      <c r="G13" s="7">
        <v>11.92</v>
      </c>
      <c r="H13" s="10">
        <f t="shared" ref="H13" si="111">MIN(F13,G13)</f>
        <v>11.92</v>
      </c>
      <c r="I13" s="11">
        <f t="shared" ref="I13" si="112">MAX(0,F$4-H13)</f>
        <v>0</v>
      </c>
      <c r="J13" s="7">
        <v>12.29</v>
      </c>
      <c r="K13" s="7">
        <v>11.84</v>
      </c>
      <c r="L13" s="10">
        <f t="shared" ref="L13" si="113">MIN(J13,K13)</f>
        <v>11.84</v>
      </c>
      <c r="M13" s="11">
        <f t="shared" ref="M13" si="114">MAX(0,J$4-L13)</f>
        <v>0</v>
      </c>
      <c r="N13" s="7">
        <v>21.25</v>
      </c>
      <c r="O13" s="7">
        <v>21.27</v>
      </c>
      <c r="P13" s="10">
        <f t="shared" ref="P13" si="115">MIN(N13,O13)</f>
        <v>21.25</v>
      </c>
      <c r="Q13" s="11">
        <f t="shared" ref="Q13" si="116">MAX(0,N$4-P13)</f>
        <v>0</v>
      </c>
      <c r="R13" s="7">
        <v>26.58</v>
      </c>
      <c r="S13" s="7">
        <v>26.53</v>
      </c>
      <c r="T13" s="10">
        <f t="shared" ref="T13" si="117">MIN(R13,S13)</f>
        <v>26.53</v>
      </c>
      <c r="U13" s="11">
        <f t="shared" ref="U13" si="118">MAX(0,R$4-T13)</f>
        <v>0</v>
      </c>
      <c r="V13" s="7">
        <v>28.75</v>
      </c>
      <c r="W13" s="7">
        <v>28.37</v>
      </c>
      <c r="X13" s="10">
        <f t="shared" ref="X13" si="119">MIN(V13,W13)</f>
        <v>28.37</v>
      </c>
      <c r="Y13" s="11">
        <f t="shared" ref="Y13" si="120">MAX(0,V$4-X13)</f>
        <v>0</v>
      </c>
      <c r="Z13" s="7">
        <v>24.88</v>
      </c>
      <c r="AA13" s="7">
        <v>25.46</v>
      </c>
      <c r="AB13" s="10">
        <f t="shared" ref="AB13" si="121">MIN(Z13,AA13)</f>
        <v>24.88</v>
      </c>
      <c r="AC13" s="11">
        <f t="shared" ref="AC13" si="122">MAX(0,Z$4-AB13)</f>
        <v>0</v>
      </c>
      <c r="AD13" s="7">
        <f t="shared" ref="AD13" si="123">Z13</f>
        <v>24.88</v>
      </c>
      <c r="AE13" s="7">
        <f t="shared" ref="AE13" si="124">AA13</f>
        <v>25.46</v>
      </c>
      <c r="AF13" s="10">
        <f t="shared" ref="AF13" si="125">MIN(AD13,AE13)</f>
        <v>24.88</v>
      </c>
      <c r="AG13" s="11">
        <f t="shared" ref="AG13" si="126">MAX(0,AD$4-AF13)</f>
        <v>0</v>
      </c>
    </row>
    <row r="14" spans="1:33" ht="18" customHeight="1" x14ac:dyDescent="0.25">
      <c r="A14" s="1">
        <f t="shared" si="0"/>
        <v>46213</v>
      </c>
      <c r="B14" s="7">
        <v>11.92</v>
      </c>
      <c r="C14" s="7">
        <v>11.88</v>
      </c>
      <c r="D14" s="10">
        <f t="shared" ref="D14" si="127">MIN(B14,C14)</f>
        <v>11.88</v>
      </c>
      <c r="E14" s="11">
        <f t="shared" ref="E14" si="128">MAX(0,B$4-D14)</f>
        <v>0</v>
      </c>
      <c r="F14" s="7">
        <v>11.92</v>
      </c>
      <c r="G14" s="7">
        <v>11.88</v>
      </c>
      <c r="H14" s="10">
        <f t="shared" ref="H14" si="129">MIN(F14,G14)</f>
        <v>11.88</v>
      </c>
      <c r="I14" s="11">
        <f t="shared" ref="I14" si="130">MAX(0,F$4-H14)</f>
        <v>0</v>
      </c>
      <c r="J14" s="7">
        <v>12.29</v>
      </c>
      <c r="K14" s="7">
        <v>11.84</v>
      </c>
      <c r="L14" s="10">
        <f t="shared" ref="L14" si="131">MIN(J14,K14)</f>
        <v>11.84</v>
      </c>
      <c r="M14" s="11">
        <f t="shared" ref="M14" si="132">MAX(0,J$4-L14)</f>
        <v>0</v>
      </c>
      <c r="N14" s="7">
        <v>21.25</v>
      </c>
      <c r="O14" s="7">
        <v>21.27</v>
      </c>
      <c r="P14" s="10">
        <f t="shared" ref="P14" si="133">MIN(N14,O14)</f>
        <v>21.25</v>
      </c>
      <c r="Q14" s="11">
        <f t="shared" ref="Q14" si="134">MAX(0,N$4-P14)</f>
        <v>0</v>
      </c>
      <c r="R14" s="7">
        <v>26.58</v>
      </c>
      <c r="S14" s="7">
        <v>26.53</v>
      </c>
      <c r="T14" s="10">
        <f t="shared" ref="T14" si="135">MIN(R14,S14)</f>
        <v>26.53</v>
      </c>
      <c r="U14" s="11">
        <f t="shared" ref="U14" si="136">MAX(0,R$4-T14)</f>
        <v>0</v>
      </c>
      <c r="V14" s="7">
        <v>28.75</v>
      </c>
      <c r="W14" s="7">
        <v>28.37</v>
      </c>
      <c r="X14" s="10">
        <f t="shared" ref="X14" si="137">MIN(V14,W14)</f>
        <v>28.37</v>
      </c>
      <c r="Y14" s="11">
        <f t="shared" ref="Y14" si="138">MAX(0,V$4-X14)</f>
        <v>0</v>
      </c>
      <c r="Z14" s="7">
        <v>24.88</v>
      </c>
      <c r="AA14" s="7">
        <v>25.46</v>
      </c>
      <c r="AB14" s="10">
        <f t="shared" ref="AB14" si="139">MIN(Z14,AA14)</f>
        <v>24.88</v>
      </c>
      <c r="AC14" s="11">
        <f t="shared" ref="AC14" si="140">MAX(0,Z$4-AB14)</f>
        <v>0</v>
      </c>
      <c r="AD14" s="7">
        <f t="shared" ref="AD14" si="141">Z14</f>
        <v>24.88</v>
      </c>
      <c r="AE14" s="7">
        <f t="shared" ref="AE14" si="142">AA14</f>
        <v>25.46</v>
      </c>
      <c r="AF14" s="10">
        <f t="shared" ref="AF14" si="143">MIN(AD14,AE14)</f>
        <v>24.88</v>
      </c>
      <c r="AG14" s="11">
        <f t="shared" ref="AG14" si="144">MAX(0,AD$4-AF14)</f>
        <v>0</v>
      </c>
    </row>
    <row r="15" spans="1:33" ht="18" customHeight="1" x14ac:dyDescent="0.25">
      <c r="A15" s="1">
        <f t="shared" si="0"/>
        <v>46206</v>
      </c>
      <c r="B15" s="7">
        <v>11.92</v>
      </c>
      <c r="C15" s="7">
        <v>11.88</v>
      </c>
      <c r="D15" s="10">
        <f t="shared" ref="D15" si="145">MIN(B15,C15)</f>
        <v>11.88</v>
      </c>
      <c r="E15" s="11">
        <f t="shared" ref="E15" si="146">MAX(0,B$4-D15)</f>
        <v>0</v>
      </c>
      <c r="F15" s="7">
        <v>11.92</v>
      </c>
      <c r="G15" s="7">
        <v>11.88</v>
      </c>
      <c r="H15" s="10">
        <f t="shared" ref="H15" si="147">MIN(F15,G15)</f>
        <v>11.88</v>
      </c>
      <c r="I15" s="11">
        <f t="shared" ref="I15" si="148">MAX(0,F$4-H15)</f>
        <v>0</v>
      </c>
      <c r="J15" s="7">
        <v>12.29</v>
      </c>
      <c r="K15" s="7">
        <v>11.84</v>
      </c>
      <c r="L15" s="10">
        <f t="shared" ref="L15" si="149">MIN(J15,K15)</f>
        <v>11.84</v>
      </c>
      <c r="M15" s="11">
        <f t="shared" ref="M15" si="150">MAX(0,J$4-L15)</f>
        <v>0</v>
      </c>
      <c r="N15" s="7">
        <v>21.25</v>
      </c>
      <c r="O15" s="7">
        <v>21.27</v>
      </c>
      <c r="P15" s="10">
        <f t="shared" ref="P15" si="151">MIN(N15,O15)</f>
        <v>21.25</v>
      </c>
      <c r="Q15" s="11">
        <f t="shared" ref="Q15" si="152">MAX(0,N$4-P15)</f>
        <v>0</v>
      </c>
      <c r="R15" s="7">
        <v>26.58</v>
      </c>
      <c r="S15" s="7">
        <v>26.53</v>
      </c>
      <c r="T15" s="10">
        <f t="shared" ref="T15" si="153">MIN(R15,S15)</f>
        <v>26.53</v>
      </c>
      <c r="U15" s="11">
        <f t="shared" ref="U15" si="154">MAX(0,R$4-T15)</f>
        <v>0</v>
      </c>
      <c r="V15" s="7">
        <v>28.75</v>
      </c>
      <c r="W15" s="7">
        <v>28.37</v>
      </c>
      <c r="X15" s="10">
        <f t="shared" ref="X15" si="155">MIN(V15,W15)</f>
        <v>28.37</v>
      </c>
      <c r="Y15" s="11">
        <f t="shared" ref="Y15" si="156">MAX(0,V$4-X15)</f>
        <v>0</v>
      </c>
      <c r="Z15" s="7">
        <v>24.88</v>
      </c>
      <c r="AA15" s="7">
        <v>25.46</v>
      </c>
      <c r="AB15" s="10">
        <f t="shared" ref="AB15" si="157">MIN(Z15,AA15)</f>
        <v>24.88</v>
      </c>
      <c r="AC15" s="11">
        <f t="shared" ref="AC15" si="158">MAX(0,Z$4-AB15)</f>
        <v>0</v>
      </c>
      <c r="AD15" s="7">
        <f t="shared" ref="AD15" si="159">Z15</f>
        <v>24.88</v>
      </c>
      <c r="AE15" s="7">
        <f t="shared" ref="AE15" si="160">AA15</f>
        <v>25.46</v>
      </c>
      <c r="AF15" s="10">
        <f t="shared" ref="AF15" si="161">MIN(AD15,AE15)</f>
        <v>24.88</v>
      </c>
      <c r="AG15" s="11">
        <f t="shared" ref="AG15" si="162">MAX(0,AD$4-AF15)</f>
        <v>0</v>
      </c>
    </row>
    <row r="16" spans="1:33" ht="18" customHeight="1" x14ac:dyDescent="0.25">
      <c r="A16" s="1">
        <f t="shared" si="0"/>
        <v>46199</v>
      </c>
      <c r="B16" s="7">
        <v>11.92</v>
      </c>
      <c r="C16" s="7">
        <v>11.88</v>
      </c>
      <c r="D16" s="10">
        <f t="shared" ref="D16" si="163">MIN(B16,C16)</f>
        <v>11.88</v>
      </c>
      <c r="E16" s="11">
        <f t="shared" ref="E16" si="164">MAX(0,B$4-D16)</f>
        <v>0</v>
      </c>
      <c r="F16" s="7">
        <v>11.92</v>
      </c>
      <c r="G16" s="7">
        <v>11.88</v>
      </c>
      <c r="H16" s="10">
        <f t="shared" ref="H16" si="165">MIN(F16,G16)</f>
        <v>11.88</v>
      </c>
      <c r="I16" s="11">
        <f t="shared" ref="I16" si="166">MAX(0,F$4-H16)</f>
        <v>0</v>
      </c>
      <c r="J16" s="7">
        <v>12.29</v>
      </c>
      <c r="K16" s="7">
        <v>11.84</v>
      </c>
      <c r="L16" s="10">
        <f t="shared" ref="L16" si="167">MIN(J16,K16)</f>
        <v>11.84</v>
      </c>
      <c r="M16" s="11">
        <f t="shared" ref="M16" si="168">MAX(0,J$4-L16)</f>
        <v>0</v>
      </c>
      <c r="N16" s="7">
        <v>21.25</v>
      </c>
      <c r="O16" s="7">
        <v>21.27</v>
      </c>
      <c r="P16" s="10">
        <f t="shared" ref="P16" si="169">MIN(N16,O16)</f>
        <v>21.25</v>
      </c>
      <c r="Q16" s="11">
        <f t="shared" ref="Q16" si="170">MAX(0,N$4-P16)</f>
        <v>0</v>
      </c>
      <c r="R16" s="7">
        <v>26.58</v>
      </c>
      <c r="S16" s="7">
        <v>26.53</v>
      </c>
      <c r="T16" s="10">
        <f t="shared" ref="T16" si="171">MIN(R16,S16)</f>
        <v>26.53</v>
      </c>
      <c r="U16" s="11">
        <f t="shared" ref="U16" si="172">MAX(0,R$4-T16)</f>
        <v>0</v>
      </c>
      <c r="V16" s="7">
        <v>28.75</v>
      </c>
      <c r="W16" s="7">
        <v>28.37</v>
      </c>
      <c r="X16" s="10">
        <f t="shared" ref="X16" si="173">MIN(V16,W16)</f>
        <v>28.37</v>
      </c>
      <c r="Y16" s="11">
        <f t="shared" ref="Y16" si="174">MAX(0,V$4-X16)</f>
        <v>0</v>
      </c>
      <c r="Z16" s="7">
        <v>24.88</v>
      </c>
      <c r="AA16" s="7">
        <v>25.46</v>
      </c>
      <c r="AB16" s="10">
        <f t="shared" ref="AB16" si="175">MIN(Z16,AA16)</f>
        <v>24.88</v>
      </c>
      <c r="AC16" s="11">
        <f t="shared" ref="AC16" si="176">MAX(0,Z$4-AB16)</f>
        <v>0</v>
      </c>
      <c r="AD16" s="7">
        <f t="shared" ref="AD16" si="177">Z16</f>
        <v>24.88</v>
      </c>
      <c r="AE16" s="7">
        <f t="shared" ref="AE16" si="178">AA16</f>
        <v>25.46</v>
      </c>
      <c r="AF16" s="10">
        <f t="shared" ref="AF16" si="179">MIN(AD16,AE16)</f>
        <v>24.88</v>
      </c>
      <c r="AG16" s="11">
        <f t="shared" ref="AG16" si="180">MAX(0,AD$4-AF16)</f>
        <v>0</v>
      </c>
    </row>
    <row r="17" spans="1:33" ht="18" customHeight="1" x14ac:dyDescent="0.25">
      <c r="A17" s="1">
        <f t="shared" si="0"/>
        <v>46192</v>
      </c>
      <c r="B17" s="7">
        <v>11.92</v>
      </c>
      <c r="C17" s="7">
        <v>11.9</v>
      </c>
      <c r="D17" s="10">
        <f t="shared" ref="D17" si="181">MIN(B17,C17)</f>
        <v>11.9</v>
      </c>
      <c r="E17" s="11">
        <f t="shared" ref="E17" si="182">MAX(0,B$4-D17)</f>
        <v>0</v>
      </c>
      <c r="F17" s="7">
        <v>11.92</v>
      </c>
      <c r="G17" s="7">
        <v>11.9</v>
      </c>
      <c r="H17" s="10">
        <f t="shared" ref="H17" si="183">MIN(F17,G17)</f>
        <v>11.9</v>
      </c>
      <c r="I17" s="11">
        <f t="shared" ref="I17" si="184">MAX(0,F$4-H17)</f>
        <v>0</v>
      </c>
      <c r="J17" s="7">
        <v>12.29</v>
      </c>
      <c r="K17" s="7">
        <v>11.84</v>
      </c>
      <c r="L17" s="10">
        <f t="shared" ref="L17" si="185">MIN(J17,K17)</f>
        <v>11.84</v>
      </c>
      <c r="M17" s="11">
        <f t="shared" ref="M17" si="186">MAX(0,J$4-L17)</f>
        <v>0</v>
      </c>
      <c r="N17" s="7">
        <v>21.25</v>
      </c>
      <c r="O17" s="7">
        <v>21.27</v>
      </c>
      <c r="P17" s="10">
        <f t="shared" ref="P17" si="187">MIN(N17,O17)</f>
        <v>21.25</v>
      </c>
      <c r="Q17" s="11">
        <f t="shared" ref="Q17" si="188">MAX(0,N$4-P17)</f>
        <v>0</v>
      </c>
      <c r="R17" s="7">
        <v>26.58</v>
      </c>
      <c r="S17" s="7">
        <v>26.53</v>
      </c>
      <c r="T17" s="10">
        <f t="shared" ref="T17" si="189">MIN(R17,S17)</f>
        <v>26.53</v>
      </c>
      <c r="U17" s="11">
        <f t="shared" ref="U17" si="190">MAX(0,R$4-T17)</f>
        <v>0</v>
      </c>
      <c r="V17" s="7">
        <v>28.75</v>
      </c>
      <c r="W17" s="7">
        <v>28.37</v>
      </c>
      <c r="X17" s="10">
        <f t="shared" ref="X17" si="191">MIN(V17,W17)</f>
        <v>28.37</v>
      </c>
      <c r="Y17" s="11">
        <f t="shared" ref="Y17" si="192">MAX(0,V$4-X17)</f>
        <v>0</v>
      </c>
      <c r="Z17" s="7">
        <v>24.88</v>
      </c>
      <c r="AA17" s="7">
        <v>25.46</v>
      </c>
      <c r="AB17" s="10">
        <f t="shared" ref="AB17" si="193">MIN(Z17,AA17)</f>
        <v>24.88</v>
      </c>
      <c r="AC17" s="11">
        <f t="shared" ref="AC17" si="194">MAX(0,Z$4-AB17)</f>
        <v>0</v>
      </c>
      <c r="AD17" s="7">
        <f t="shared" ref="AD17" si="195">Z17</f>
        <v>24.88</v>
      </c>
      <c r="AE17" s="7">
        <f t="shared" ref="AE17" si="196">AA17</f>
        <v>25.46</v>
      </c>
      <c r="AF17" s="10">
        <f t="shared" ref="AF17" si="197">MIN(AD17,AE17)</f>
        <v>24.88</v>
      </c>
      <c r="AG17" s="11">
        <f t="shared" ref="AG17" si="198">MAX(0,AD$4-AF17)</f>
        <v>0</v>
      </c>
    </row>
    <row r="18" spans="1:33" ht="18" customHeight="1" x14ac:dyDescent="0.25">
      <c r="A18" s="1">
        <f t="shared" si="0"/>
        <v>46185</v>
      </c>
      <c r="B18" s="7">
        <v>11.74</v>
      </c>
      <c r="C18" s="7">
        <v>12.01</v>
      </c>
      <c r="D18" s="10">
        <f t="shared" ref="D18" si="199">MIN(B18,C18)</f>
        <v>11.74</v>
      </c>
      <c r="E18" s="11">
        <f t="shared" ref="E18" si="200">MAX(0,B$4-D18)</f>
        <v>0</v>
      </c>
      <c r="F18" s="7">
        <v>11.74</v>
      </c>
      <c r="G18" s="7">
        <v>12.01</v>
      </c>
      <c r="H18" s="10">
        <f t="shared" ref="H18" si="201">MIN(F18,G18)</f>
        <v>11.74</v>
      </c>
      <c r="I18" s="11">
        <f t="shared" ref="I18" si="202">MAX(0,F$4-H18)</f>
        <v>0</v>
      </c>
      <c r="J18" s="7">
        <v>12.29</v>
      </c>
      <c r="K18" s="7">
        <v>11.84</v>
      </c>
      <c r="L18" s="10">
        <f t="shared" ref="L18" si="203">MIN(J18,K18)</f>
        <v>11.84</v>
      </c>
      <c r="M18" s="11">
        <f t="shared" ref="M18" si="204">MAX(0,J$4-L18)</f>
        <v>0</v>
      </c>
      <c r="N18" s="7">
        <v>21.25</v>
      </c>
      <c r="O18" s="7">
        <v>21.27</v>
      </c>
      <c r="P18" s="10">
        <f t="shared" ref="P18" si="205">MIN(N18,O18)</f>
        <v>21.25</v>
      </c>
      <c r="Q18" s="11">
        <f t="shared" ref="Q18" si="206">MAX(0,N$4-P18)</f>
        <v>0</v>
      </c>
      <c r="R18" s="7">
        <v>26.58</v>
      </c>
      <c r="S18" s="7">
        <v>26.53</v>
      </c>
      <c r="T18" s="10">
        <f t="shared" ref="T18" si="207">MIN(R18,S18)</f>
        <v>26.53</v>
      </c>
      <c r="U18" s="11">
        <f t="shared" ref="U18" si="208">MAX(0,R$4-T18)</f>
        <v>0</v>
      </c>
      <c r="V18" s="7">
        <v>28.75</v>
      </c>
      <c r="W18" s="7">
        <v>28.37</v>
      </c>
      <c r="X18" s="10">
        <f t="shared" ref="X18" si="209">MIN(V18,W18)</f>
        <v>28.37</v>
      </c>
      <c r="Y18" s="11">
        <f t="shared" ref="Y18" si="210">MAX(0,V$4-X18)</f>
        <v>0</v>
      </c>
      <c r="Z18" s="7">
        <v>24.88</v>
      </c>
      <c r="AA18" s="7">
        <v>25.46</v>
      </c>
      <c r="AB18" s="10">
        <f t="shared" ref="AB18" si="211">MIN(Z18,AA18)</f>
        <v>24.88</v>
      </c>
      <c r="AC18" s="11">
        <f t="shared" ref="AC18" si="212">MAX(0,Z$4-AB18)</f>
        <v>0</v>
      </c>
      <c r="AD18" s="7">
        <f t="shared" ref="AD18" si="213">Z18</f>
        <v>24.88</v>
      </c>
      <c r="AE18" s="7">
        <f t="shared" ref="AE18" si="214">AA18</f>
        <v>25.46</v>
      </c>
      <c r="AF18" s="10">
        <f t="shared" ref="AF18" si="215">MIN(AD18,AE18)</f>
        <v>24.88</v>
      </c>
      <c r="AG18" s="11">
        <f t="shared" ref="AG18" si="216">MAX(0,AD$4-AF18)</f>
        <v>0</v>
      </c>
    </row>
    <row r="19" spans="1:33" ht="18" customHeight="1" x14ac:dyDescent="0.25">
      <c r="A19" s="1">
        <f t="shared" si="0"/>
        <v>46178</v>
      </c>
      <c r="B19" s="7">
        <v>11.92</v>
      </c>
      <c r="C19" s="7">
        <v>12.07</v>
      </c>
      <c r="D19" s="10">
        <f t="shared" ref="D19" si="217">MIN(B19,C19)</f>
        <v>11.92</v>
      </c>
      <c r="E19" s="11">
        <f t="shared" ref="E19" si="218">MAX(0,B$4-D19)</f>
        <v>0</v>
      </c>
      <c r="F19" s="7">
        <v>11.92</v>
      </c>
      <c r="G19" s="7">
        <v>12.07</v>
      </c>
      <c r="H19" s="10">
        <f t="shared" ref="H19" si="219">MIN(F19,G19)</f>
        <v>11.92</v>
      </c>
      <c r="I19" s="11">
        <f t="shared" ref="I19" si="220">MAX(0,F$4-H19)</f>
        <v>0</v>
      </c>
      <c r="J19" s="7">
        <v>12.29</v>
      </c>
      <c r="K19" s="7">
        <v>11.84</v>
      </c>
      <c r="L19" s="10">
        <f t="shared" ref="L19" si="221">MIN(J19,K19)</f>
        <v>11.84</v>
      </c>
      <c r="M19" s="11">
        <f t="shared" ref="M19" si="222">MAX(0,J$4-L19)</f>
        <v>0</v>
      </c>
      <c r="N19" s="7">
        <v>21.25</v>
      </c>
      <c r="O19" s="7">
        <v>21.27</v>
      </c>
      <c r="P19" s="10">
        <f t="shared" ref="P19" si="223">MIN(N19,O19)</f>
        <v>21.25</v>
      </c>
      <c r="Q19" s="11">
        <f t="shared" ref="Q19" si="224">MAX(0,N$4-P19)</f>
        <v>0</v>
      </c>
      <c r="R19" s="7">
        <v>26.58</v>
      </c>
      <c r="S19" s="7">
        <v>26.53</v>
      </c>
      <c r="T19" s="10">
        <f t="shared" ref="T19" si="225">MIN(R19,S19)</f>
        <v>26.53</v>
      </c>
      <c r="U19" s="11">
        <f t="shared" ref="U19" si="226">MAX(0,R$4-T19)</f>
        <v>0</v>
      </c>
      <c r="V19" s="7">
        <v>28.75</v>
      </c>
      <c r="W19" s="7">
        <v>28.37</v>
      </c>
      <c r="X19" s="10">
        <f t="shared" ref="X19" si="227">MIN(V19,W19)</f>
        <v>28.37</v>
      </c>
      <c r="Y19" s="11">
        <f t="shared" ref="Y19" si="228">MAX(0,V$4-X19)</f>
        <v>0</v>
      </c>
      <c r="Z19" s="7">
        <v>24.88</v>
      </c>
      <c r="AA19" s="7">
        <v>25.46</v>
      </c>
      <c r="AB19" s="10">
        <f t="shared" ref="AB19" si="229">MIN(Z19,AA19)</f>
        <v>24.88</v>
      </c>
      <c r="AC19" s="11">
        <f t="shared" ref="AC19" si="230">MAX(0,Z$4-AB19)</f>
        <v>0</v>
      </c>
      <c r="AD19" s="7">
        <f t="shared" ref="AD19" si="231">Z19</f>
        <v>24.88</v>
      </c>
      <c r="AE19" s="7">
        <f t="shared" ref="AE19" si="232">AA19</f>
        <v>25.46</v>
      </c>
      <c r="AF19" s="10">
        <f t="shared" ref="AF19" si="233">MIN(AD19,AE19)</f>
        <v>24.88</v>
      </c>
      <c r="AG19" s="11">
        <f t="shared" ref="AG19" si="234">MAX(0,AD$4-AF19)</f>
        <v>0</v>
      </c>
    </row>
    <row r="20" spans="1:33" ht="18" customHeight="1" x14ac:dyDescent="0.25">
      <c r="A20" s="1">
        <f t="shared" si="0"/>
        <v>46171</v>
      </c>
      <c r="B20" s="7"/>
      <c r="C20" s="7"/>
      <c r="D20" s="10"/>
      <c r="E20" s="20"/>
      <c r="F20" s="7">
        <v>11.92</v>
      </c>
      <c r="G20" s="7">
        <v>12.15</v>
      </c>
      <c r="H20" s="10">
        <f t="shared" ref="H20" si="235">MIN(F20,G20)</f>
        <v>11.92</v>
      </c>
      <c r="I20" s="11">
        <f t="shared" ref="I20:I51" si="236">MAX(0,F$4-H20)</f>
        <v>0</v>
      </c>
      <c r="J20" s="7">
        <v>12.29</v>
      </c>
      <c r="K20" s="7">
        <v>11.84</v>
      </c>
      <c r="L20" s="10">
        <f t="shared" ref="L20" si="237">MIN(J20,K20)</f>
        <v>11.84</v>
      </c>
      <c r="M20" s="11">
        <f t="shared" ref="M20:M51" si="238">MAX(0,J$4-L20)</f>
        <v>0</v>
      </c>
      <c r="N20" s="7">
        <v>21.25</v>
      </c>
      <c r="O20" s="7">
        <v>21.27</v>
      </c>
      <c r="P20" s="10">
        <f t="shared" ref="P20" si="239">MIN(N20,O20)</f>
        <v>21.25</v>
      </c>
      <c r="Q20" s="11">
        <f t="shared" ref="Q20:Q51" si="240">MAX(0,N$4-P20)</f>
        <v>0</v>
      </c>
      <c r="R20" s="7">
        <v>26.58</v>
      </c>
      <c r="S20" s="7">
        <v>26.53</v>
      </c>
      <c r="T20" s="10">
        <f t="shared" ref="T20" si="241">MIN(R20,S20)</f>
        <v>26.53</v>
      </c>
      <c r="U20" s="11">
        <f t="shared" ref="U20:U83" si="242">MAX(0,R$4-T20)</f>
        <v>0</v>
      </c>
      <c r="V20" s="7">
        <v>28.75</v>
      </c>
      <c r="W20" s="7">
        <v>28.37</v>
      </c>
      <c r="X20" s="10">
        <f t="shared" ref="X20" si="243">MIN(V20,W20)</f>
        <v>28.37</v>
      </c>
      <c r="Y20" s="11">
        <f t="shared" ref="Y20:Y83" si="244">MAX(0,V$4-X20)</f>
        <v>0</v>
      </c>
      <c r="Z20" s="7">
        <v>24.88</v>
      </c>
      <c r="AA20" s="7">
        <v>25.46</v>
      </c>
      <c r="AB20" s="10">
        <f t="shared" ref="AB20" si="245">MIN(Z20,AA20)</f>
        <v>24.88</v>
      </c>
      <c r="AC20" s="11">
        <f t="shared" ref="AC20:AC83" si="246">MAX(0,Z$4-AB20)</f>
        <v>0</v>
      </c>
      <c r="AD20" s="7">
        <f t="shared" ref="AD20" si="247">Z20</f>
        <v>24.88</v>
      </c>
      <c r="AE20" s="7">
        <f t="shared" ref="AE20" si="248">AA20</f>
        <v>25.46</v>
      </c>
      <c r="AF20" s="10">
        <f t="shared" ref="AF20" si="249">MIN(AD20,AE20)</f>
        <v>24.88</v>
      </c>
      <c r="AG20" s="11">
        <f t="shared" ref="AG20:AG83" si="250">MAX(0,AD$4-AF20)</f>
        <v>0</v>
      </c>
    </row>
    <row r="21" spans="1:33" ht="18" customHeight="1" x14ac:dyDescent="0.25">
      <c r="A21" s="1">
        <f t="shared" si="0"/>
        <v>46164</v>
      </c>
      <c r="B21" s="19"/>
      <c r="C21" s="19"/>
      <c r="D21" s="19"/>
      <c r="E21" s="19"/>
      <c r="F21" s="7">
        <v>12.08</v>
      </c>
      <c r="G21" s="7">
        <v>12.21</v>
      </c>
      <c r="H21" s="10">
        <f t="shared" ref="H21" si="251">MIN(F21,G21)</f>
        <v>12.08</v>
      </c>
      <c r="I21" s="11">
        <f t="shared" si="236"/>
        <v>0</v>
      </c>
      <c r="J21" s="7">
        <v>12.29</v>
      </c>
      <c r="K21" s="7">
        <v>11.84</v>
      </c>
      <c r="L21" s="10">
        <f t="shared" ref="L21" si="252">MIN(J21,K21)</f>
        <v>11.84</v>
      </c>
      <c r="M21" s="11">
        <f t="shared" si="238"/>
        <v>0</v>
      </c>
      <c r="N21" s="7">
        <v>21.25</v>
      </c>
      <c r="O21" s="7">
        <v>21.27</v>
      </c>
      <c r="P21" s="10">
        <f t="shared" ref="P21" si="253">MIN(N21,O21)</f>
        <v>21.25</v>
      </c>
      <c r="Q21" s="11">
        <f t="shared" si="240"/>
        <v>0</v>
      </c>
      <c r="R21" s="7">
        <v>26.58</v>
      </c>
      <c r="S21" s="7">
        <v>26.53</v>
      </c>
      <c r="T21" s="10">
        <f t="shared" ref="T21" si="254">MIN(R21,S21)</f>
        <v>26.53</v>
      </c>
      <c r="U21" s="11">
        <f t="shared" si="242"/>
        <v>0</v>
      </c>
      <c r="V21" s="7">
        <v>28.75</v>
      </c>
      <c r="W21" s="7">
        <v>28.37</v>
      </c>
      <c r="X21" s="10">
        <f t="shared" ref="X21" si="255">MIN(V21,W21)</f>
        <v>28.37</v>
      </c>
      <c r="Y21" s="11">
        <f t="shared" si="244"/>
        <v>0</v>
      </c>
      <c r="Z21" s="7">
        <v>24.88</v>
      </c>
      <c r="AA21" s="7">
        <v>25.46</v>
      </c>
      <c r="AB21" s="10">
        <f t="shared" ref="AB21" si="256">MIN(Z21,AA21)</f>
        <v>24.88</v>
      </c>
      <c r="AC21" s="11">
        <f t="shared" si="246"/>
        <v>0</v>
      </c>
      <c r="AD21" s="7">
        <f t="shared" ref="AD21" si="257">Z21</f>
        <v>24.88</v>
      </c>
      <c r="AE21" s="7">
        <f t="shared" ref="AE21" si="258">AA21</f>
        <v>25.46</v>
      </c>
      <c r="AF21" s="10">
        <f t="shared" ref="AF21" si="259">MIN(AD21,AE21)</f>
        <v>24.88</v>
      </c>
      <c r="AG21" s="11">
        <f t="shared" si="250"/>
        <v>0</v>
      </c>
    </row>
    <row r="22" spans="1:33" ht="18" customHeight="1" x14ac:dyDescent="0.25">
      <c r="A22" s="1">
        <f t="shared" si="0"/>
        <v>46157</v>
      </c>
      <c r="B22" s="19"/>
      <c r="C22" s="19"/>
      <c r="D22" s="19"/>
      <c r="E22" s="19"/>
      <c r="F22" s="7">
        <v>12.13</v>
      </c>
      <c r="G22" s="7">
        <v>12.29</v>
      </c>
      <c r="H22" s="10">
        <f t="shared" ref="H22" si="260">MIN(F22,G22)</f>
        <v>12.13</v>
      </c>
      <c r="I22" s="11">
        <f t="shared" si="236"/>
        <v>0</v>
      </c>
      <c r="J22" s="7">
        <v>12.29</v>
      </c>
      <c r="K22" s="7">
        <v>11.84</v>
      </c>
      <c r="L22" s="10">
        <f t="shared" ref="L22" si="261">MIN(J22,K22)</f>
        <v>11.84</v>
      </c>
      <c r="M22" s="11">
        <f t="shared" si="238"/>
        <v>0</v>
      </c>
      <c r="N22" s="7">
        <v>21.25</v>
      </c>
      <c r="O22" s="7">
        <v>21.27</v>
      </c>
      <c r="P22" s="10">
        <f t="shared" ref="P22" si="262">MIN(N22,O22)</f>
        <v>21.25</v>
      </c>
      <c r="Q22" s="11">
        <f t="shared" si="240"/>
        <v>0</v>
      </c>
      <c r="R22" s="7">
        <v>26.58</v>
      </c>
      <c r="S22" s="7">
        <v>26.53</v>
      </c>
      <c r="T22" s="10">
        <f t="shared" ref="T22" si="263">MIN(R22,S22)</f>
        <v>26.53</v>
      </c>
      <c r="U22" s="11">
        <f t="shared" si="242"/>
        <v>0</v>
      </c>
      <c r="V22" s="7">
        <v>28.75</v>
      </c>
      <c r="W22" s="7">
        <v>28.37</v>
      </c>
      <c r="X22" s="10">
        <f t="shared" ref="X22" si="264">MIN(V22,W22)</f>
        <v>28.37</v>
      </c>
      <c r="Y22" s="11">
        <f t="shared" si="244"/>
        <v>0</v>
      </c>
      <c r="Z22" s="7">
        <v>24.88</v>
      </c>
      <c r="AA22" s="7">
        <v>25.46</v>
      </c>
      <c r="AB22" s="10">
        <f t="shared" ref="AB22" si="265">MIN(Z22,AA22)</f>
        <v>24.88</v>
      </c>
      <c r="AC22" s="11">
        <f t="shared" si="246"/>
        <v>0</v>
      </c>
      <c r="AD22" s="7">
        <f t="shared" ref="AD22" si="266">Z22</f>
        <v>24.88</v>
      </c>
      <c r="AE22" s="7">
        <f t="shared" ref="AE22" si="267">AA22</f>
        <v>25.46</v>
      </c>
      <c r="AF22" s="10">
        <f t="shared" ref="AF22" si="268">MIN(AD22,AE22)</f>
        <v>24.88</v>
      </c>
      <c r="AG22" s="11">
        <f t="shared" si="250"/>
        <v>0</v>
      </c>
    </row>
    <row r="23" spans="1:33" ht="18" customHeight="1" x14ac:dyDescent="0.25">
      <c r="A23" s="1">
        <f t="shared" si="0"/>
        <v>46150</v>
      </c>
      <c r="B23" s="19"/>
      <c r="C23" s="19"/>
      <c r="D23" s="19"/>
      <c r="E23" s="19"/>
      <c r="F23" s="7">
        <v>12.13</v>
      </c>
      <c r="G23" s="7">
        <v>12.31</v>
      </c>
      <c r="H23" s="10">
        <f t="shared" ref="H23" si="269">MIN(F23,G23)</f>
        <v>12.13</v>
      </c>
      <c r="I23" s="11">
        <f t="shared" si="236"/>
        <v>0</v>
      </c>
      <c r="J23" s="7">
        <v>12.29</v>
      </c>
      <c r="K23" s="7">
        <v>11.84</v>
      </c>
      <c r="L23" s="10">
        <f t="shared" ref="L23" si="270">MIN(J23,K23)</f>
        <v>11.84</v>
      </c>
      <c r="M23" s="11">
        <f t="shared" si="238"/>
        <v>0</v>
      </c>
      <c r="N23" s="7">
        <v>21.25</v>
      </c>
      <c r="O23" s="7">
        <v>21.27</v>
      </c>
      <c r="P23" s="10">
        <f t="shared" ref="P23" si="271">MIN(N23,O23)</f>
        <v>21.25</v>
      </c>
      <c r="Q23" s="11">
        <f t="shared" si="240"/>
        <v>0</v>
      </c>
      <c r="R23" s="7">
        <v>26.58</v>
      </c>
      <c r="S23" s="7">
        <v>26.53</v>
      </c>
      <c r="T23" s="10">
        <f t="shared" ref="T23" si="272">MIN(R23,S23)</f>
        <v>26.53</v>
      </c>
      <c r="U23" s="11">
        <f t="shared" si="242"/>
        <v>0</v>
      </c>
      <c r="V23" s="7">
        <v>28.75</v>
      </c>
      <c r="W23" s="7">
        <v>28.37</v>
      </c>
      <c r="X23" s="10">
        <f t="shared" ref="X23" si="273">MIN(V23,W23)</f>
        <v>28.37</v>
      </c>
      <c r="Y23" s="11">
        <f t="shared" si="244"/>
        <v>0</v>
      </c>
      <c r="Z23" s="7">
        <v>24.88</v>
      </c>
      <c r="AA23" s="7">
        <v>25.46</v>
      </c>
      <c r="AB23" s="10">
        <f t="shared" ref="AB23" si="274">MIN(Z23,AA23)</f>
        <v>24.88</v>
      </c>
      <c r="AC23" s="11">
        <f t="shared" si="246"/>
        <v>0</v>
      </c>
      <c r="AD23" s="7">
        <f t="shared" ref="AD23" si="275">Z23</f>
        <v>24.88</v>
      </c>
      <c r="AE23" s="7">
        <f t="shared" ref="AE23" si="276">AA23</f>
        <v>25.46</v>
      </c>
      <c r="AF23" s="10">
        <f t="shared" ref="AF23" si="277">MIN(AD23,AE23)</f>
        <v>24.88</v>
      </c>
      <c r="AG23" s="11">
        <f t="shared" si="250"/>
        <v>0</v>
      </c>
    </row>
    <row r="24" spans="1:33" ht="18" customHeight="1" x14ac:dyDescent="0.25">
      <c r="A24" s="1">
        <f t="shared" si="0"/>
        <v>46143</v>
      </c>
      <c r="B24" s="19"/>
      <c r="C24" s="19"/>
      <c r="D24" s="19"/>
      <c r="E24" s="19"/>
      <c r="F24" s="7">
        <v>12.29</v>
      </c>
      <c r="G24" s="7">
        <v>12.2</v>
      </c>
      <c r="H24" s="10">
        <f t="shared" ref="H24" si="278">MIN(F24,G24)</f>
        <v>12.2</v>
      </c>
      <c r="I24" s="11">
        <f t="shared" si="236"/>
        <v>0</v>
      </c>
      <c r="J24" s="7">
        <v>12.29</v>
      </c>
      <c r="K24" s="7">
        <v>11.84</v>
      </c>
      <c r="L24" s="10">
        <f t="shared" ref="L24" si="279">MIN(J24,K24)</f>
        <v>11.84</v>
      </c>
      <c r="M24" s="11">
        <f t="shared" si="238"/>
        <v>0</v>
      </c>
      <c r="N24" s="7">
        <v>21.25</v>
      </c>
      <c r="O24" s="7">
        <v>21.27</v>
      </c>
      <c r="P24" s="10">
        <f t="shared" ref="P24" si="280">MIN(N24,O24)</f>
        <v>21.25</v>
      </c>
      <c r="Q24" s="11">
        <f t="shared" si="240"/>
        <v>0</v>
      </c>
      <c r="R24" s="7">
        <v>26.58</v>
      </c>
      <c r="S24" s="7">
        <v>26.53</v>
      </c>
      <c r="T24" s="10">
        <f t="shared" ref="T24" si="281">MIN(R24,S24)</f>
        <v>26.53</v>
      </c>
      <c r="U24" s="11">
        <f t="shared" si="242"/>
        <v>0</v>
      </c>
      <c r="V24" s="7">
        <v>28.75</v>
      </c>
      <c r="W24" s="7">
        <v>28.37</v>
      </c>
      <c r="X24" s="10">
        <f t="shared" ref="X24" si="282">MIN(V24,W24)</f>
        <v>28.37</v>
      </c>
      <c r="Y24" s="11">
        <f t="shared" si="244"/>
        <v>0</v>
      </c>
      <c r="Z24" s="7">
        <v>24.88</v>
      </c>
      <c r="AA24" s="7">
        <v>25.46</v>
      </c>
      <c r="AB24" s="10">
        <f t="shared" ref="AB24" si="283">MIN(Z24,AA24)</f>
        <v>24.88</v>
      </c>
      <c r="AC24" s="11">
        <f t="shared" si="246"/>
        <v>0</v>
      </c>
      <c r="AD24" s="7">
        <f t="shared" ref="AD24" si="284">Z24</f>
        <v>24.88</v>
      </c>
      <c r="AE24" s="7">
        <f t="shared" ref="AE24" si="285">AA24</f>
        <v>25.46</v>
      </c>
      <c r="AF24" s="10">
        <f t="shared" ref="AF24" si="286">MIN(AD24,AE24)</f>
        <v>24.88</v>
      </c>
      <c r="AG24" s="11">
        <f t="shared" si="250"/>
        <v>0</v>
      </c>
    </row>
    <row r="25" spans="1:33" ht="18" customHeight="1" x14ac:dyDescent="0.25">
      <c r="A25" s="1">
        <f t="shared" si="0"/>
        <v>46136</v>
      </c>
      <c r="B25" s="19"/>
      <c r="C25" s="19"/>
      <c r="D25" s="19"/>
      <c r="E25" s="19"/>
      <c r="F25" s="7">
        <v>12.29</v>
      </c>
      <c r="G25" s="7">
        <v>11.84</v>
      </c>
      <c r="H25" s="10">
        <f t="shared" ref="H25" si="287">MIN(F25,G25)</f>
        <v>11.84</v>
      </c>
      <c r="I25" s="11">
        <f t="shared" si="236"/>
        <v>0</v>
      </c>
      <c r="J25" s="7">
        <v>12.29</v>
      </c>
      <c r="K25" s="7">
        <v>11.84</v>
      </c>
      <c r="L25" s="10">
        <f t="shared" ref="L25" si="288">MIN(J25,K25)</f>
        <v>11.84</v>
      </c>
      <c r="M25" s="11">
        <f t="shared" si="238"/>
        <v>0</v>
      </c>
      <c r="N25" s="7">
        <v>21.25</v>
      </c>
      <c r="O25" s="7">
        <v>21.27</v>
      </c>
      <c r="P25" s="10">
        <f t="shared" ref="P25" si="289">MIN(N25,O25)</f>
        <v>21.25</v>
      </c>
      <c r="Q25" s="11">
        <f t="shared" si="240"/>
        <v>0</v>
      </c>
      <c r="R25" s="7">
        <v>26.58</v>
      </c>
      <c r="S25" s="7">
        <v>26.53</v>
      </c>
      <c r="T25" s="10">
        <f t="shared" ref="T25" si="290">MIN(R25,S25)</f>
        <v>26.53</v>
      </c>
      <c r="U25" s="11">
        <f t="shared" si="242"/>
        <v>0</v>
      </c>
      <c r="V25" s="7">
        <v>28.75</v>
      </c>
      <c r="W25" s="7">
        <v>28.37</v>
      </c>
      <c r="X25" s="10">
        <f t="shared" ref="X25" si="291">MIN(V25,W25)</f>
        <v>28.37</v>
      </c>
      <c r="Y25" s="11">
        <f t="shared" si="244"/>
        <v>0</v>
      </c>
      <c r="Z25" s="7">
        <v>24.88</v>
      </c>
      <c r="AA25" s="7">
        <v>25.46</v>
      </c>
      <c r="AB25" s="10">
        <f t="shared" ref="AB25" si="292">MIN(Z25,AA25)</f>
        <v>24.88</v>
      </c>
      <c r="AC25" s="11">
        <f t="shared" si="246"/>
        <v>0</v>
      </c>
      <c r="AD25" s="7">
        <f t="shared" ref="AD25" si="293">Z25</f>
        <v>24.88</v>
      </c>
      <c r="AE25" s="7">
        <f t="shared" ref="AE25" si="294">AA25</f>
        <v>25.46</v>
      </c>
      <c r="AF25" s="10">
        <f t="shared" ref="AF25" si="295">MIN(AD25,AE25)</f>
        <v>24.88</v>
      </c>
      <c r="AG25" s="11">
        <f t="shared" si="250"/>
        <v>0</v>
      </c>
    </row>
    <row r="26" spans="1:33" ht="18" customHeight="1" x14ac:dyDescent="0.25">
      <c r="A26" s="1">
        <f t="shared" si="0"/>
        <v>46129</v>
      </c>
      <c r="B26" s="19"/>
      <c r="C26" s="19"/>
      <c r="D26" s="19"/>
      <c r="E26" s="19"/>
      <c r="F26" s="7">
        <v>12.46</v>
      </c>
      <c r="G26" s="7">
        <v>11.4</v>
      </c>
      <c r="H26" s="10">
        <f t="shared" ref="H26" si="296">MIN(F26,G26)</f>
        <v>11.4</v>
      </c>
      <c r="I26" s="11">
        <f t="shared" si="236"/>
        <v>0</v>
      </c>
      <c r="J26" s="7">
        <v>12.46</v>
      </c>
      <c r="K26" s="7">
        <v>11.4</v>
      </c>
      <c r="L26" s="10">
        <f t="shared" ref="L26" si="297">MIN(J26,K26)</f>
        <v>11.4</v>
      </c>
      <c r="M26" s="11">
        <f t="shared" si="238"/>
        <v>0</v>
      </c>
      <c r="N26" s="7">
        <v>21.25</v>
      </c>
      <c r="O26" s="7">
        <v>21.27</v>
      </c>
      <c r="P26" s="10">
        <f t="shared" ref="P26" si="298">MIN(N26,O26)</f>
        <v>21.25</v>
      </c>
      <c r="Q26" s="11">
        <f t="shared" si="240"/>
        <v>0</v>
      </c>
      <c r="R26" s="7">
        <v>26.58</v>
      </c>
      <c r="S26" s="7">
        <v>26.53</v>
      </c>
      <c r="T26" s="10">
        <f t="shared" ref="T26" si="299">MIN(R26,S26)</f>
        <v>26.53</v>
      </c>
      <c r="U26" s="11">
        <f t="shared" si="242"/>
        <v>0</v>
      </c>
      <c r="V26" s="7">
        <v>28.75</v>
      </c>
      <c r="W26" s="7">
        <v>28.37</v>
      </c>
      <c r="X26" s="10">
        <f t="shared" ref="X26" si="300">MIN(V26,W26)</f>
        <v>28.37</v>
      </c>
      <c r="Y26" s="11">
        <f t="shared" si="244"/>
        <v>0</v>
      </c>
      <c r="Z26" s="7">
        <v>24.88</v>
      </c>
      <c r="AA26" s="7">
        <v>25.46</v>
      </c>
      <c r="AB26" s="10">
        <f t="shared" ref="AB26" si="301">MIN(Z26,AA26)</f>
        <v>24.88</v>
      </c>
      <c r="AC26" s="11">
        <f t="shared" si="246"/>
        <v>0</v>
      </c>
      <c r="AD26" s="7">
        <f t="shared" ref="AD26" si="302">Z26</f>
        <v>24.88</v>
      </c>
      <c r="AE26" s="7">
        <f t="shared" ref="AE26" si="303">AA26</f>
        <v>25.46</v>
      </c>
      <c r="AF26" s="10">
        <f t="shared" ref="AF26" si="304">MIN(AD26,AE26)</f>
        <v>24.88</v>
      </c>
      <c r="AG26" s="11">
        <f t="shared" si="250"/>
        <v>0</v>
      </c>
    </row>
    <row r="27" spans="1:33" ht="18" customHeight="1" x14ac:dyDescent="0.25">
      <c r="A27" s="1">
        <f t="shared" si="0"/>
        <v>46122</v>
      </c>
      <c r="B27" s="19"/>
      <c r="C27" s="19"/>
      <c r="D27" s="19"/>
      <c r="E27" s="19"/>
      <c r="F27" s="7">
        <v>12.29</v>
      </c>
      <c r="G27" s="7">
        <v>11.01</v>
      </c>
      <c r="H27" s="10">
        <f t="shared" ref="H27" si="305">MIN(F27,G27)</f>
        <v>11.01</v>
      </c>
      <c r="I27" s="11">
        <f t="shared" si="236"/>
        <v>0</v>
      </c>
      <c r="J27" s="7">
        <v>12.29</v>
      </c>
      <c r="K27" s="7">
        <v>11.01</v>
      </c>
      <c r="L27" s="10">
        <f t="shared" ref="L27" si="306">MIN(J27,K27)</f>
        <v>11.01</v>
      </c>
      <c r="M27" s="11">
        <f t="shared" si="238"/>
        <v>0</v>
      </c>
      <c r="N27" s="7">
        <v>21.25</v>
      </c>
      <c r="O27" s="7">
        <v>21.27</v>
      </c>
      <c r="P27" s="10">
        <f t="shared" ref="P27" si="307">MIN(N27,O27)</f>
        <v>21.25</v>
      </c>
      <c r="Q27" s="11">
        <f t="shared" si="240"/>
        <v>0</v>
      </c>
      <c r="R27" s="7">
        <v>26.58</v>
      </c>
      <c r="S27" s="7">
        <v>26.53</v>
      </c>
      <c r="T27" s="10">
        <f t="shared" ref="T27" si="308">MIN(R27,S27)</f>
        <v>26.53</v>
      </c>
      <c r="U27" s="11">
        <f t="shared" si="242"/>
        <v>0</v>
      </c>
      <c r="V27" s="7">
        <v>28.75</v>
      </c>
      <c r="W27" s="7">
        <v>28.37</v>
      </c>
      <c r="X27" s="10">
        <f t="shared" ref="X27" si="309">MIN(V27,W27)</f>
        <v>28.37</v>
      </c>
      <c r="Y27" s="11">
        <f t="shared" si="244"/>
        <v>0</v>
      </c>
      <c r="Z27" s="7">
        <v>24.88</v>
      </c>
      <c r="AA27" s="7">
        <v>25.46</v>
      </c>
      <c r="AB27" s="10">
        <f t="shared" ref="AB27" si="310">MIN(Z27,AA27)</f>
        <v>24.88</v>
      </c>
      <c r="AC27" s="11">
        <f t="shared" si="246"/>
        <v>0</v>
      </c>
      <c r="AD27" s="7">
        <f t="shared" ref="AD27" si="311">Z27</f>
        <v>24.88</v>
      </c>
      <c r="AE27" s="7">
        <f t="shared" ref="AE27" si="312">AA27</f>
        <v>25.46</v>
      </c>
      <c r="AF27" s="10">
        <f t="shared" ref="AF27" si="313">MIN(AD27,AE27)</f>
        <v>24.88</v>
      </c>
      <c r="AG27" s="11">
        <f t="shared" si="250"/>
        <v>0</v>
      </c>
    </row>
    <row r="28" spans="1:33" ht="18" customHeight="1" x14ac:dyDescent="0.25">
      <c r="A28" s="1">
        <f t="shared" si="0"/>
        <v>46115</v>
      </c>
      <c r="B28" s="19"/>
      <c r="C28" s="19"/>
      <c r="D28" s="19"/>
      <c r="E28" s="19"/>
      <c r="F28" s="7">
        <v>11.96</v>
      </c>
      <c r="G28" s="7">
        <v>10.57</v>
      </c>
      <c r="H28" s="10">
        <f t="shared" ref="H28" si="314">MIN(F28,G28)</f>
        <v>10.57</v>
      </c>
      <c r="I28" s="11">
        <f t="shared" si="236"/>
        <v>0</v>
      </c>
      <c r="J28" s="7">
        <v>11.96</v>
      </c>
      <c r="K28" s="7">
        <v>10.57</v>
      </c>
      <c r="L28" s="10">
        <f t="shared" ref="L28" si="315">MIN(J28,K28)</f>
        <v>10.57</v>
      </c>
      <c r="M28" s="11">
        <f t="shared" si="238"/>
        <v>0</v>
      </c>
      <c r="N28" s="7">
        <v>21.25</v>
      </c>
      <c r="O28" s="7">
        <v>21.27</v>
      </c>
      <c r="P28" s="10">
        <f t="shared" ref="P28" si="316">MIN(N28,O28)</f>
        <v>21.25</v>
      </c>
      <c r="Q28" s="11">
        <f t="shared" si="240"/>
        <v>0</v>
      </c>
      <c r="R28" s="7">
        <v>26.58</v>
      </c>
      <c r="S28" s="7">
        <v>26.53</v>
      </c>
      <c r="T28" s="10">
        <f t="shared" ref="T28" si="317">MIN(R28,S28)</f>
        <v>26.53</v>
      </c>
      <c r="U28" s="11">
        <f t="shared" si="242"/>
        <v>0</v>
      </c>
      <c r="V28" s="7">
        <v>28.75</v>
      </c>
      <c r="W28" s="7">
        <v>28.37</v>
      </c>
      <c r="X28" s="10">
        <f t="shared" ref="X28" si="318">MIN(V28,W28)</f>
        <v>28.37</v>
      </c>
      <c r="Y28" s="11">
        <f t="shared" si="244"/>
        <v>0</v>
      </c>
      <c r="Z28" s="7">
        <v>24.88</v>
      </c>
      <c r="AA28" s="7">
        <v>25.46</v>
      </c>
      <c r="AB28" s="10">
        <f t="shared" ref="AB28" si="319">MIN(Z28,AA28)</f>
        <v>24.88</v>
      </c>
      <c r="AC28" s="11">
        <f t="shared" si="246"/>
        <v>0</v>
      </c>
      <c r="AD28" s="7">
        <f t="shared" ref="AD28" si="320">Z28</f>
        <v>24.88</v>
      </c>
      <c r="AE28" s="7">
        <f t="shared" ref="AE28" si="321">AA28</f>
        <v>25.46</v>
      </c>
      <c r="AF28" s="10">
        <f t="shared" ref="AF28" si="322">MIN(AD28,AE28)</f>
        <v>24.88</v>
      </c>
      <c r="AG28" s="11">
        <f t="shared" si="250"/>
        <v>0</v>
      </c>
    </row>
    <row r="29" spans="1:33" ht="18" customHeight="1" x14ac:dyDescent="0.25">
      <c r="A29" s="1">
        <f t="shared" si="0"/>
        <v>46108</v>
      </c>
      <c r="B29" s="19"/>
      <c r="C29" s="19"/>
      <c r="D29" s="19"/>
      <c r="E29" s="19"/>
      <c r="F29" s="7">
        <v>10.79</v>
      </c>
      <c r="G29" s="7">
        <v>10.48</v>
      </c>
      <c r="H29" s="10">
        <f t="shared" ref="H29" si="323">MIN(F29,G29)</f>
        <v>10.48</v>
      </c>
      <c r="I29" s="11">
        <f t="shared" si="236"/>
        <v>0</v>
      </c>
      <c r="J29" s="7">
        <v>10.79</v>
      </c>
      <c r="K29" s="7">
        <v>10.48</v>
      </c>
      <c r="L29" s="10">
        <f t="shared" ref="L29" si="324">MIN(J29,K29)</f>
        <v>10.48</v>
      </c>
      <c r="M29" s="11">
        <f t="shared" si="238"/>
        <v>0</v>
      </c>
      <c r="N29" s="7">
        <v>21.25</v>
      </c>
      <c r="O29" s="7">
        <v>21.27</v>
      </c>
      <c r="P29" s="10">
        <f t="shared" ref="P29" si="325">MIN(N29,O29)</f>
        <v>21.25</v>
      </c>
      <c r="Q29" s="11">
        <f t="shared" si="240"/>
        <v>0</v>
      </c>
      <c r="R29" s="7">
        <v>26.58</v>
      </c>
      <c r="S29" s="7">
        <v>26.53</v>
      </c>
      <c r="T29" s="10">
        <f t="shared" ref="T29" si="326">MIN(R29,S29)</f>
        <v>26.53</v>
      </c>
      <c r="U29" s="11">
        <f t="shared" si="242"/>
        <v>0</v>
      </c>
      <c r="V29" s="7">
        <v>28.75</v>
      </c>
      <c r="W29" s="7">
        <v>28.37</v>
      </c>
      <c r="X29" s="10">
        <f t="shared" ref="X29" si="327">MIN(V29,W29)</f>
        <v>28.37</v>
      </c>
      <c r="Y29" s="11">
        <f t="shared" si="244"/>
        <v>0</v>
      </c>
      <c r="Z29" s="7">
        <v>24.88</v>
      </c>
      <c r="AA29" s="7">
        <v>25.46</v>
      </c>
      <c r="AB29" s="10">
        <f t="shared" ref="AB29" si="328">MIN(Z29,AA29)</f>
        <v>24.88</v>
      </c>
      <c r="AC29" s="11">
        <f t="shared" si="246"/>
        <v>0</v>
      </c>
      <c r="AD29" s="7">
        <f t="shared" ref="AD29" si="329">Z29</f>
        <v>24.88</v>
      </c>
      <c r="AE29" s="7">
        <f t="shared" ref="AE29" si="330">AA29</f>
        <v>25.46</v>
      </c>
      <c r="AF29" s="10">
        <f t="shared" ref="AF29" si="331">MIN(AD29,AE29)</f>
        <v>24.88</v>
      </c>
      <c r="AG29" s="11">
        <f t="shared" si="250"/>
        <v>0</v>
      </c>
    </row>
    <row r="30" spans="1:33" ht="18" customHeight="1" x14ac:dyDescent="0.25">
      <c r="A30" s="1">
        <f t="shared" si="0"/>
        <v>46101</v>
      </c>
      <c r="B30" s="19"/>
      <c r="C30" s="19"/>
      <c r="D30" s="19"/>
      <c r="E30" s="19"/>
      <c r="F30" s="7">
        <v>10.5</v>
      </c>
      <c r="G30" s="7">
        <v>10.86</v>
      </c>
      <c r="H30" s="10">
        <f t="shared" ref="H30" si="332">MIN(F30,G30)</f>
        <v>10.5</v>
      </c>
      <c r="I30" s="11">
        <f t="shared" si="236"/>
        <v>0</v>
      </c>
      <c r="J30" s="7">
        <v>10.5</v>
      </c>
      <c r="K30" s="7">
        <v>10.86</v>
      </c>
      <c r="L30" s="10">
        <f t="shared" ref="L30" si="333">MIN(J30,K30)</f>
        <v>10.5</v>
      </c>
      <c r="M30" s="11">
        <f t="shared" si="238"/>
        <v>0</v>
      </c>
      <c r="N30" s="7">
        <v>21.25</v>
      </c>
      <c r="O30" s="7">
        <v>21.27</v>
      </c>
      <c r="P30" s="10">
        <f t="shared" ref="P30" si="334">MIN(N30,O30)</f>
        <v>21.25</v>
      </c>
      <c r="Q30" s="11">
        <f t="shared" si="240"/>
        <v>0</v>
      </c>
      <c r="R30" s="7">
        <v>26.58</v>
      </c>
      <c r="S30" s="7">
        <v>26.53</v>
      </c>
      <c r="T30" s="10">
        <f t="shared" ref="T30" si="335">MIN(R30,S30)</f>
        <v>26.53</v>
      </c>
      <c r="U30" s="11">
        <f t="shared" si="242"/>
        <v>0</v>
      </c>
      <c r="V30" s="7">
        <v>28.75</v>
      </c>
      <c r="W30" s="7">
        <v>28.37</v>
      </c>
      <c r="X30" s="10">
        <f t="shared" ref="X30" si="336">MIN(V30,W30)</f>
        <v>28.37</v>
      </c>
      <c r="Y30" s="11">
        <f t="shared" si="244"/>
        <v>0</v>
      </c>
      <c r="Z30" s="7">
        <v>24.88</v>
      </c>
      <c r="AA30" s="7">
        <v>25.46</v>
      </c>
      <c r="AB30" s="10">
        <f t="shared" ref="AB30" si="337">MIN(Z30,AA30)</f>
        <v>24.88</v>
      </c>
      <c r="AC30" s="11">
        <f t="shared" si="246"/>
        <v>0</v>
      </c>
      <c r="AD30" s="7">
        <f t="shared" ref="AD30" si="338">Z30</f>
        <v>24.88</v>
      </c>
      <c r="AE30" s="7">
        <f t="shared" ref="AE30" si="339">AA30</f>
        <v>25.46</v>
      </c>
      <c r="AF30" s="10">
        <f t="shared" ref="AF30" si="340">MIN(AD30,AE30)</f>
        <v>24.88</v>
      </c>
      <c r="AG30" s="11">
        <f t="shared" si="250"/>
        <v>0</v>
      </c>
    </row>
    <row r="31" spans="1:33" ht="18" customHeight="1" x14ac:dyDescent="0.25">
      <c r="A31" s="1">
        <f t="shared" si="0"/>
        <v>46094</v>
      </c>
      <c r="B31" s="19"/>
      <c r="C31" s="19"/>
      <c r="D31" s="19"/>
      <c r="E31" s="19"/>
      <c r="F31" s="7">
        <v>10.75</v>
      </c>
      <c r="G31" s="7">
        <v>11.55</v>
      </c>
      <c r="H31" s="10">
        <f t="shared" ref="H31" si="341">MIN(F31,G31)</f>
        <v>10.75</v>
      </c>
      <c r="I31" s="11">
        <f t="shared" si="236"/>
        <v>0</v>
      </c>
      <c r="J31" s="7">
        <v>10.75</v>
      </c>
      <c r="K31" s="7">
        <v>11.55</v>
      </c>
      <c r="L31" s="10">
        <f t="shared" ref="L31" si="342">MIN(J31,K31)</f>
        <v>10.75</v>
      </c>
      <c r="M31" s="11">
        <f t="shared" si="238"/>
        <v>0</v>
      </c>
      <c r="N31" s="7">
        <v>21.25</v>
      </c>
      <c r="O31" s="7">
        <v>21.27</v>
      </c>
      <c r="P31" s="10">
        <f t="shared" ref="P31" si="343">MIN(N31,O31)</f>
        <v>21.25</v>
      </c>
      <c r="Q31" s="11">
        <f t="shared" si="240"/>
        <v>0</v>
      </c>
      <c r="R31" s="7">
        <v>26.58</v>
      </c>
      <c r="S31" s="7">
        <v>26.53</v>
      </c>
      <c r="T31" s="10">
        <f t="shared" ref="T31" si="344">MIN(R31,S31)</f>
        <v>26.53</v>
      </c>
      <c r="U31" s="11">
        <f t="shared" si="242"/>
        <v>0</v>
      </c>
      <c r="V31" s="7">
        <v>28.75</v>
      </c>
      <c r="W31" s="7">
        <v>28.37</v>
      </c>
      <c r="X31" s="10">
        <f t="shared" ref="X31" si="345">MIN(V31,W31)</f>
        <v>28.37</v>
      </c>
      <c r="Y31" s="11">
        <f t="shared" si="244"/>
        <v>0</v>
      </c>
      <c r="Z31" s="7">
        <v>24.88</v>
      </c>
      <c r="AA31" s="7">
        <v>25.46</v>
      </c>
      <c r="AB31" s="10">
        <f t="shared" ref="AB31" si="346">MIN(Z31,AA31)</f>
        <v>24.88</v>
      </c>
      <c r="AC31" s="11">
        <f t="shared" si="246"/>
        <v>0</v>
      </c>
      <c r="AD31" s="7">
        <f t="shared" ref="AD31" si="347">Z31</f>
        <v>24.88</v>
      </c>
      <c r="AE31" s="7">
        <f t="shared" ref="AE31" si="348">AA31</f>
        <v>25.46</v>
      </c>
      <c r="AF31" s="10">
        <f t="shared" ref="AF31" si="349">MIN(AD31,AE31)</f>
        <v>24.88</v>
      </c>
      <c r="AG31" s="11">
        <f t="shared" si="250"/>
        <v>0</v>
      </c>
    </row>
    <row r="32" spans="1:33" ht="18" customHeight="1" x14ac:dyDescent="0.25">
      <c r="A32" s="1">
        <f t="shared" si="0"/>
        <v>46087</v>
      </c>
      <c r="B32" s="19"/>
      <c r="C32" s="19"/>
      <c r="D32" s="19"/>
      <c r="E32" s="19"/>
      <c r="F32" s="7">
        <v>10.08</v>
      </c>
      <c r="G32" s="7">
        <v>12.71</v>
      </c>
      <c r="H32" s="10">
        <f t="shared" ref="H32" si="350">MIN(F32,G32)</f>
        <v>10.08</v>
      </c>
      <c r="I32" s="11">
        <f t="shared" si="236"/>
        <v>0</v>
      </c>
      <c r="J32" s="7">
        <v>10.08</v>
      </c>
      <c r="K32" s="7">
        <v>12.71</v>
      </c>
      <c r="L32" s="10">
        <f t="shared" ref="L32" si="351">MIN(J32,K32)</f>
        <v>10.08</v>
      </c>
      <c r="M32" s="11">
        <f t="shared" si="238"/>
        <v>0</v>
      </c>
      <c r="N32" s="7">
        <v>21.25</v>
      </c>
      <c r="O32" s="7">
        <v>21.27</v>
      </c>
      <c r="P32" s="10">
        <f t="shared" ref="P32" si="352">MIN(N32,O32)</f>
        <v>21.25</v>
      </c>
      <c r="Q32" s="11">
        <f t="shared" si="240"/>
        <v>0</v>
      </c>
      <c r="R32" s="7">
        <v>26.58</v>
      </c>
      <c r="S32" s="7">
        <v>26.53</v>
      </c>
      <c r="T32" s="10">
        <f t="shared" ref="T32" si="353">MIN(R32,S32)</f>
        <v>26.53</v>
      </c>
      <c r="U32" s="11">
        <f t="shared" si="242"/>
        <v>0</v>
      </c>
      <c r="V32" s="7">
        <v>28.75</v>
      </c>
      <c r="W32" s="7">
        <v>28.37</v>
      </c>
      <c r="X32" s="10">
        <f t="shared" ref="X32" si="354">MIN(V32,W32)</f>
        <v>28.37</v>
      </c>
      <c r="Y32" s="11">
        <f t="shared" si="244"/>
        <v>0</v>
      </c>
      <c r="Z32" s="7">
        <v>24.88</v>
      </c>
      <c r="AA32" s="7">
        <v>25.46</v>
      </c>
      <c r="AB32" s="10">
        <f t="shared" ref="AB32" si="355">MIN(Z32,AA32)</f>
        <v>24.88</v>
      </c>
      <c r="AC32" s="11">
        <f t="shared" si="246"/>
        <v>0</v>
      </c>
      <c r="AD32" s="7">
        <f t="shared" ref="AD32" si="356">Z32</f>
        <v>24.88</v>
      </c>
      <c r="AE32" s="7">
        <f t="shared" ref="AE32" si="357">AA32</f>
        <v>25.46</v>
      </c>
      <c r="AF32" s="10">
        <f t="shared" ref="AF32" si="358">MIN(AD32,AE32)</f>
        <v>24.88</v>
      </c>
      <c r="AG32" s="11">
        <f t="shared" si="250"/>
        <v>0</v>
      </c>
    </row>
    <row r="33" spans="1:33" ht="18" customHeight="1" x14ac:dyDescent="0.25">
      <c r="A33" s="1">
        <f t="shared" si="0"/>
        <v>46080</v>
      </c>
      <c r="B33" s="19"/>
      <c r="C33" s="19"/>
      <c r="D33" s="19"/>
      <c r="E33" s="19"/>
      <c r="F33" s="7">
        <v>10.33</v>
      </c>
      <c r="G33" s="7">
        <v>14.07</v>
      </c>
      <c r="H33" s="10">
        <f t="shared" ref="H33" si="359">MIN(F33,G33)</f>
        <v>10.33</v>
      </c>
      <c r="I33" s="11">
        <f t="shared" si="236"/>
        <v>0</v>
      </c>
      <c r="J33" s="7">
        <v>10.33</v>
      </c>
      <c r="K33" s="7">
        <v>14.07</v>
      </c>
      <c r="L33" s="10">
        <f t="shared" ref="L33" si="360">MIN(J33,K33)</f>
        <v>10.33</v>
      </c>
      <c r="M33" s="11">
        <f t="shared" si="238"/>
        <v>0</v>
      </c>
      <c r="N33" s="7">
        <v>21.25</v>
      </c>
      <c r="O33" s="7">
        <v>21.27</v>
      </c>
      <c r="P33" s="10">
        <f t="shared" ref="P33" si="361">MIN(N33,O33)</f>
        <v>21.25</v>
      </c>
      <c r="Q33" s="11">
        <f t="shared" si="240"/>
        <v>0</v>
      </c>
      <c r="R33" s="7">
        <v>26.58</v>
      </c>
      <c r="S33" s="7">
        <v>26.53</v>
      </c>
      <c r="T33" s="10">
        <f t="shared" ref="T33" si="362">MIN(R33,S33)</f>
        <v>26.53</v>
      </c>
      <c r="U33" s="11">
        <f t="shared" si="242"/>
        <v>0</v>
      </c>
      <c r="V33" s="7">
        <v>28.75</v>
      </c>
      <c r="W33" s="7">
        <v>28.37</v>
      </c>
      <c r="X33" s="10">
        <f t="shared" ref="X33" si="363">MIN(V33,W33)</f>
        <v>28.37</v>
      </c>
      <c r="Y33" s="11">
        <f t="shared" si="244"/>
        <v>0</v>
      </c>
      <c r="Z33" s="7">
        <v>24.88</v>
      </c>
      <c r="AA33" s="7">
        <v>25.46</v>
      </c>
      <c r="AB33" s="10">
        <f t="shared" ref="AB33" si="364">MIN(Z33,AA33)</f>
        <v>24.88</v>
      </c>
      <c r="AC33" s="11">
        <f t="shared" si="246"/>
        <v>0</v>
      </c>
      <c r="AD33" s="7">
        <f t="shared" ref="AD33" si="365">Z33</f>
        <v>24.88</v>
      </c>
      <c r="AE33" s="7">
        <f t="shared" ref="AE33" si="366">AA33</f>
        <v>25.46</v>
      </c>
      <c r="AF33" s="10">
        <f t="shared" ref="AF33" si="367">MIN(AD33,AE33)</f>
        <v>24.88</v>
      </c>
      <c r="AG33" s="11">
        <f t="shared" si="250"/>
        <v>0</v>
      </c>
    </row>
    <row r="34" spans="1:33" ht="18" customHeight="1" x14ac:dyDescent="0.25">
      <c r="A34" s="1">
        <f t="shared" si="0"/>
        <v>46073</v>
      </c>
      <c r="B34" s="19"/>
      <c r="C34" s="19"/>
      <c r="D34" s="19"/>
      <c r="E34" s="19"/>
      <c r="F34" s="7">
        <v>11.96</v>
      </c>
      <c r="G34" s="7">
        <v>15.14</v>
      </c>
      <c r="H34" s="10">
        <f t="shared" ref="H34" si="368">MIN(F34,G34)</f>
        <v>11.96</v>
      </c>
      <c r="I34" s="11">
        <f t="shared" si="236"/>
        <v>0</v>
      </c>
      <c r="J34" s="7">
        <v>11.96</v>
      </c>
      <c r="K34" s="7">
        <v>15.14</v>
      </c>
      <c r="L34" s="10">
        <f t="shared" ref="L34" si="369">MIN(J34,K34)</f>
        <v>11.96</v>
      </c>
      <c r="M34" s="11">
        <f t="shared" si="238"/>
        <v>0</v>
      </c>
      <c r="N34" s="7">
        <v>21.25</v>
      </c>
      <c r="O34" s="7">
        <v>21.27</v>
      </c>
      <c r="P34" s="10">
        <f t="shared" ref="P34" si="370">MIN(N34,O34)</f>
        <v>21.25</v>
      </c>
      <c r="Q34" s="11">
        <f t="shared" si="240"/>
        <v>0</v>
      </c>
      <c r="R34" s="7">
        <v>26.58</v>
      </c>
      <c r="S34" s="7">
        <v>26.53</v>
      </c>
      <c r="T34" s="10">
        <f t="shared" ref="T34" si="371">MIN(R34,S34)</f>
        <v>26.53</v>
      </c>
      <c r="U34" s="11">
        <f t="shared" si="242"/>
        <v>0</v>
      </c>
      <c r="V34" s="7">
        <v>28.75</v>
      </c>
      <c r="W34" s="7">
        <v>28.37</v>
      </c>
      <c r="X34" s="10">
        <f t="shared" ref="X34" si="372">MIN(V34,W34)</f>
        <v>28.37</v>
      </c>
      <c r="Y34" s="11">
        <f t="shared" si="244"/>
        <v>0</v>
      </c>
      <c r="Z34" s="7">
        <v>24.88</v>
      </c>
      <c r="AA34" s="7">
        <v>25.46</v>
      </c>
      <c r="AB34" s="10">
        <f t="shared" ref="AB34" si="373">MIN(Z34,AA34)</f>
        <v>24.88</v>
      </c>
      <c r="AC34" s="11">
        <f t="shared" si="246"/>
        <v>0</v>
      </c>
      <c r="AD34" s="7">
        <f t="shared" ref="AD34" si="374">Z34</f>
        <v>24.88</v>
      </c>
      <c r="AE34" s="7">
        <f t="shared" ref="AE34" si="375">AA34</f>
        <v>25.46</v>
      </c>
      <c r="AF34" s="10">
        <f t="shared" ref="AF34" si="376">MIN(AD34,AE34)</f>
        <v>24.88</v>
      </c>
      <c r="AG34" s="11">
        <f t="shared" si="250"/>
        <v>0</v>
      </c>
    </row>
    <row r="35" spans="1:33" ht="18" customHeight="1" x14ac:dyDescent="0.25">
      <c r="A35" s="1">
        <f t="shared" si="0"/>
        <v>46066</v>
      </c>
      <c r="B35" s="19"/>
      <c r="C35" s="19"/>
      <c r="D35" s="19"/>
      <c r="E35" s="19"/>
      <c r="F35" s="7">
        <v>13.46</v>
      </c>
      <c r="G35" s="7">
        <v>15.89</v>
      </c>
      <c r="H35" s="10">
        <f t="shared" ref="H35" si="377">MIN(F35,G35)</f>
        <v>13.46</v>
      </c>
      <c r="I35" s="11">
        <f t="shared" si="236"/>
        <v>0</v>
      </c>
      <c r="J35" s="7">
        <v>13.46</v>
      </c>
      <c r="K35" s="7">
        <v>15.89</v>
      </c>
      <c r="L35" s="10">
        <f t="shared" ref="L35" si="378">MIN(J35,K35)</f>
        <v>13.46</v>
      </c>
      <c r="M35" s="11">
        <f t="shared" si="238"/>
        <v>0</v>
      </c>
      <c r="N35" s="7">
        <v>21.25</v>
      </c>
      <c r="O35" s="7">
        <v>21.27</v>
      </c>
      <c r="P35" s="10">
        <f t="shared" ref="P35" si="379">MIN(N35,O35)</f>
        <v>21.25</v>
      </c>
      <c r="Q35" s="11">
        <f t="shared" si="240"/>
        <v>0</v>
      </c>
      <c r="R35" s="7">
        <v>26.58</v>
      </c>
      <c r="S35" s="7">
        <v>26.53</v>
      </c>
      <c r="T35" s="10">
        <f t="shared" ref="T35" si="380">MIN(R35,S35)</f>
        <v>26.53</v>
      </c>
      <c r="U35" s="11">
        <f t="shared" si="242"/>
        <v>0</v>
      </c>
      <c r="V35" s="7">
        <v>28.75</v>
      </c>
      <c r="W35" s="7">
        <v>28.37</v>
      </c>
      <c r="X35" s="10">
        <f t="shared" ref="X35" si="381">MIN(V35,W35)</f>
        <v>28.37</v>
      </c>
      <c r="Y35" s="11">
        <f t="shared" si="244"/>
        <v>0</v>
      </c>
      <c r="Z35" s="7">
        <v>24.88</v>
      </c>
      <c r="AA35" s="7">
        <v>25.46</v>
      </c>
      <c r="AB35" s="10">
        <f t="shared" ref="AB35" si="382">MIN(Z35,AA35)</f>
        <v>24.88</v>
      </c>
      <c r="AC35" s="11">
        <f t="shared" si="246"/>
        <v>0</v>
      </c>
      <c r="AD35" s="7">
        <f t="shared" ref="AD35" si="383">Z35</f>
        <v>24.88</v>
      </c>
      <c r="AE35" s="7">
        <f t="shared" ref="AE35" si="384">AA35</f>
        <v>25.46</v>
      </c>
      <c r="AF35" s="10">
        <f t="shared" ref="AF35" si="385">MIN(AD35,AE35)</f>
        <v>24.88</v>
      </c>
      <c r="AG35" s="11">
        <f t="shared" si="250"/>
        <v>0</v>
      </c>
    </row>
    <row r="36" spans="1:33" ht="18" customHeight="1" x14ac:dyDescent="0.25">
      <c r="A36" s="1">
        <f t="shared" si="0"/>
        <v>46059</v>
      </c>
      <c r="B36" s="19"/>
      <c r="C36" s="19"/>
      <c r="D36" s="19"/>
      <c r="E36" s="19"/>
      <c r="F36" s="7">
        <v>14.96</v>
      </c>
      <c r="G36" s="7">
        <v>16.27</v>
      </c>
      <c r="H36" s="10">
        <f t="shared" ref="H36" si="386">MIN(F36,G36)</f>
        <v>14.96</v>
      </c>
      <c r="I36" s="11">
        <f t="shared" si="236"/>
        <v>0</v>
      </c>
      <c r="J36" s="7">
        <v>14.96</v>
      </c>
      <c r="K36" s="7">
        <v>16.27</v>
      </c>
      <c r="L36" s="10">
        <f t="shared" ref="L36" si="387">MIN(J36,K36)</f>
        <v>14.96</v>
      </c>
      <c r="M36" s="11">
        <f t="shared" si="238"/>
        <v>0</v>
      </c>
      <c r="N36" s="7">
        <v>21.25</v>
      </c>
      <c r="O36" s="7">
        <v>21.27</v>
      </c>
      <c r="P36" s="10">
        <f t="shared" ref="P36" si="388">MIN(N36,O36)</f>
        <v>21.25</v>
      </c>
      <c r="Q36" s="11">
        <f t="shared" si="240"/>
        <v>0</v>
      </c>
      <c r="R36" s="7">
        <v>26.58</v>
      </c>
      <c r="S36" s="7">
        <v>26.53</v>
      </c>
      <c r="T36" s="10">
        <f t="shared" ref="T36" si="389">MIN(R36,S36)</f>
        <v>26.53</v>
      </c>
      <c r="U36" s="11">
        <f t="shared" si="242"/>
        <v>0</v>
      </c>
      <c r="V36" s="7">
        <v>28.75</v>
      </c>
      <c r="W36" s="7">
        <v>28.37</v>
      </c>
      <c r="X36" s="10">
        <f t="shared" ref="X36" si="390">MIN(V36,W36)</f>
        <v>28.37</v>
      </c>
      <c r="Y36" s="11">
        <f t="shared" si="244"/>
        <v>0</v>
      </c>
      <c r="Z36" s="7">
        <v>24.88</v>
      </c>
      <c r="AA36" s="7">
        <v>25.46</v>
      </c>
      <c r="AB36" s="10">
        <f t="shared" ref="AB36" si="391">MIN(Z36,AA36)</f>
        <v>24.88</v>
      </c>
      <c r="AC36" s="11">
        <f t="shared" si="246"/>
        <v>0</v>
      </c>
      <c r="AD36" s="7">
        <f t="shared" ref="AD36" si="392">Z36</f>
        <v>24.88</v>
      </c>
      <c r="AE36" s="7">
        <f t="shared" ref="AE36" si="393">AA36</f>
        <v>25.46</v>
      </c>
      <c r="AF36" s="10">
        <f t="shared" ref="AF36" si="394">MIN(AD36,AE36)</f>
        <v>24.88</v>
      </c>
      <c r="AG36" s="11">
        <f t="shared" si="250"/>
        <v>0</v>
      </c>
    </row>
    <row r="37" spans="1:33" ht="18" customHeight="1" x14ac:dyDescent="0.25">
      <c r="A37" s="1">
        <f t="shared" si="0"/>
        <v>46052</v>
      </c>
      <c r="B37" s="19"/>
      <c r="C37" s="19"/>
      <c r="D37" s="19"/>
      <c r="E37" s="19"/>
      <c r="F37" s="7">
        <v>16.13</v>
      </c>
      <c r="G37" s="7">
        <v>16.23</v>
      </c>
      <c r="H37" s="10">
        <f t="shared" ref="H37" si="395">MIN(F37,G37)</f>
        <v>16.13</v>
      </c>
      <c r="I37" s="11">
        <f t="shared" si="236"/>
        <v>0</v>
      </c>
      <c r="J37" s="7">
        <v>16.13</v>
      </c>
      <c r="K37" s="7">
        <v>16.23</v>
      </c>
      <c r="L37" s="10">
        <f t="shared" ref="L37" si="396">MIN(J37,K37)</f>
        <v>16.13</v>
      </c>
      <c r="M37" s="11">
        <f t="shared" si="238"/>
        <v>0</v>
      </c>
      <c r="N37" s="7">
        <v>21.25</v>
      </c>
      <c r="O37" s="7">
        <v>21.27</v>
      </c>
      <c r="P37" s="10">
        <f t="shared" ref="P37" si="397">MIN(N37,O37)</f>
        <v>21.25</v>
      </c>
      <c r="Q37" s="11">
        <f t="shared" si="240"/>
        <v>0</v>
      </c>
      <c r="R37" s="7">
        <v>26.58</v>
      </c>
      <c r="S37" s="7">
        <v>26.53</v>
      </c>
      <c r="T37" s="10">
        <f t="shared" ref="T37" si="398">MIN(R37,S37)</f>
        <v>26.53</v>
      </c>
      <c r="U37" s="11">
        <f t="shared" si="242"/>
        <v>0</v>
      </c>
      <c r="V37" s="7">
        <v>28.75</v>
      </c>
      <c r="W37" s="7">
        <v>28.37</v>
      </c>
      <c r="X37" s="10">
        <f t="shared" ref="X37" si="399">MIN(V37,W37)</f>
        <v>28.37</v>
      </c>
      <c r="Y37" s="11">
        <f t="shared" si="244"/>
        <v>0</v>
      </c>
      <c r="Z37" s="7">
        <v>24.88</v>
      </c>
      <c r="AA37" s="7">
        <v>25.46</v>
      </c>
      <c r="AB37" s="10">
        <f t="shared" ref="AB37" si="400">MIN(Z37,AA37)</f>
        <v>24.88</v>
      </c>
      <c r="AC37" s="11">
        <f t="shared" si="246"/>
        <v>0</v>
      </c>
      <c r="AD37" s="7">
        <f t="shared" ref="AD37" si="401">Z37</f>
        <v>24.88</v>
      </c>
      <c r="AE37" s="7">
        <f t="shared" ref="AE37" si="402">AA37</f>
        <v>25.46</v>
      </c>
      <c r="AF37" s="10">
        <f t="shared" ref="AF37" si="403">MIN(AD37,AE37)</f>
        <v>24.88</v>
      </c>
      <c r="AG37" s="11">
        <f t="shared" si="250"/>
        <v>0</v>
      </c>
    </row>
    <row r="38" spans="1:33" ht="18" customHeight="1" x14ac:dyDescent="0.25">
      <c r="A38" s="1">
        <f t="shared" si="0"/>
        <v>46045</v>
      </c>
      <c r="B38" s="19"/>
      <c r="C38" s="19"/>
      <c r="D38" s="19"/>
      <c r="E38" s="19"/>
      <c r="F38" s="7">
        <v>16.29</v>
      </c>
      <c r="G38" s="7">
        <v>16.2</v>
      </c>
      <c r="H38" s="10">
        <f t="shared" ref="H38" si="404">MIN(F38,G38)</f>
        <v>16.2</v>
      </c>
      <c r="I38" s="11">
        <f t="shared" si="236"/>
        <v>0</v>
      </c>
      <c r="J38" s="7">
        <v>16.29</v>
      </c>
      <c r="K38" s="7">
        <v>16.2</v>
      </c>
      <c r="L38" s="10">
        <f t="shared" ref="L38" si="405">MIN(J38,K38)</f>
        <v>16.2</v>
      </c>
      <c r="M38" s="11">
        <f t="shared" si="238"/>
        <v>0</v>
      </c>
      <c r="N38" s="7">
        <v>21.25</v>
      </c>
      <c r="O38" s="7">
        <v>21.27</v>
      </c>
      <c r="P38" s="10">
        <f t="shared" ref="P38" si="406">MIN(N38,O38)</f>
        <v>21.25</v>
      </c>
      <c r="Q38" s="11">
        <f t="shared" si="240"/>
        <v>0</v>
      </c>
      <c r="R38" s="7">
        <v>26.58</v>
      </c>
      <c r="S38" s="7">
        <v>26.53</v>
      </c>
      <c r="T38" s="10">
        <f t="shared" ref="T38" si="407">MIN(R38,S38)</f>
        <v>26.53</v>
      </c>
      <c r="U38" s="11">
        <f t="shared" si="242"/>
        <v>0</v>
      </c>
      <c r="V38" s="7">
        <v>28.75</v>
      </c>
      <c r="W38" s="7">
        <v>28.37</v>
      </c>
      <c r="X38" s="10">
        <f t="shared" ref="X38" si="408">MIN(V38,W38)</f>
        <v>28.37</v>
      </c>
      <c r="Y38" s="11">
        <f t="shared" si="244"/>
        <v>0</v>
      </c>
      <c r="Z38" s="7">
        <v>24.88</v>
      </c>
      <c r="AA38" s="7">
        <v>25.46</v>
      </c>
      <c r="AB38" s="10">
        <f t="shared" ref="AB38" si="409">MIN(Z38,AA38)</f>
        <v>24.88</v>
      </c>
      <c r="AC38" s="11">
        <f t="shared" si="246"/>
        <v>0</v>
      </c>
      <c r="AD38" s="7">
        <f t="shared" ref="AD38" si="410">Z38</f>
        <v>24.88</v>
      </c>
      <c r="AE38" s="7">
        <f t="shared" ref="AE38" si="411">AA38</f>
        <v>25.46</v>
      </c>
      <c r="AF38" s="10">
        <f t="shared" ref="AF38" si="412">MIN(AD38,AE38)</f>
        <v>24.88</v>
      </c>
      <c r="AG38" s="11">
        <f t="shared" si="250"/>
        <v>0</v>
      </c>
    </row>
    <row r="39" spans="1:33" ht="18" customHeight="1" x14ac:dyDescent="0.25">
      <c r="A39" s="1">
        <f t="shared" si="0"/>
        <v>46038</v>
      </c>
      <c r="B39" s="19"/>
      <c r="C39" s="19"/>
      <c r="D39" s="19"/>
      <c r="E39" s="19"/>
      <c r="F39" s="7">
        <v>16.46</v>
      </c>
      <c r="G39" s="7">
        <v>16.170000000000002</v>
      </c>
      <c r="H39" s="10">
        <f t="shared" ref="H39" si="413">MIN(F39,G39)</f>
        <v>16.170000000000002</v>
      </c>
      <c r="I39" s="11">
        <f t="shared" si="236"/>
        <v>0</v>
      </c>
      <c r="J39" s="7">
        <v>16.46</v>
      </c>
      <c r="K39" s="7">
        <v>16.170000000000002</v>
      </c>
      <c r="L39" s="10">
        <f t="shared" ref="L39" si="414">MIN(J39,K39)</f>
        <v>16.170000000000002</v>
      </c>
      <c r="M39" s="11">
        <f t="shared" si="238"/>
        <v>0</v>
      </c>
      <c r="N39" s="7">
        <v>21.25</v>
      </c>
      <c r="O39" s="7">
        <v>21.27</v>
      </c>
      <c r="P39" s="10">
        <f t="shared" ref="P39" si="415">MIN(N39,O39)</f>
        <v>21.25</v>
      </c>
      <c r="Q39" s="11">
        <f t="shared" si="240"/>
        <v>0</v>
      </c>
      <c r="R39" s="7">
        <v>26.58</v>
      </c>
      <c r="S39" s="7">
        <v>26.53</v>
      </c>
      <c r="T39" s="10">
        <f t="shared" ref="T39" si="416">MIN(R39,S39)</f>
        <v>26.53</v>
      </c>
      <c r="U39" s="11">
        <f t="shared" si="242"/>
        <v>0</v>
      </c>
      <c r="V39" s="7">
        <v>28.75</v>
      </c>
      <c r="W39" s="7">
        <v>28.37</v>
      </c>
      <c r="X39" s="10">
        <f t="shared" ref="X39" si="417">MIN(V39,W39)</f>
        <v>28.37</v>
      </c>
      <c r="Y39" s="11">
        <f t="shared" si="244"/>
        <v>0</v>
      </c>
      <c r="Z39" s="7">
        <v>24.88</v>
      </c>
      <c r="AA39" s="7">
        <v>25.46</v>
      </c>
      <c r="AB39" s="10">
        <f t="shared" ref="AB39" si="418">MIN(Z39,AA39)</f>
        <v>24.88</v>
      </c>
      <c r="AC39" s="11">
        <f t="shared" si="246"/>
        <v>0</v>
      </c>
      <c r="AD39" s="7">
        <f t="shared" ref="AD39" si="419">Z39</f>
        <v>24.88</v>
      </c>
      <c r="AE39" s="7">
        <f t="shared" ref="AE39" si="420">AA39</f>
        <v>25.46</v>
      </c>
      <c r="AF39" s="10">
        <f t="shared" ref="AF39" si="421">MIN(AD39,AE39)</f>
        <v>24.88</v>
      </c>
      <c r="AG39" s="11">
        <f t="shared" si="250"/>
        <v>0</v>
      </c>
    </row>
    <row r="40" spans="1:33" ht="18" customHeight="1" x14ac:dyDescent="0.25">
      <c r="A40" s="1">
        <f t="shared" si="0"/>
        <v>46031</v>
      </c>
      <c r="B40" s="19"/>
      <c r="C40" s="19"/>
      <c r="D40" s="19"/>
      <c r="E40" s="19"/>
      <c r="F40" s="7">
        <v>15.79</v>
      </c>
      <c r="G40" s="7">
        <v>16.920000000000002</v>
      </c>
      <c r="H40" s="10">
        <f t="shared" ref="H40" si="422">MIN(F40,G40)</f>
        <v>15.79</v>
      </c>
      <c r="I40" s="11">
        <f t="shared" si="236"/>
        <v>0</v>
      </c>
      <c r="J40" s="7">
        <v>15.79</v>
      </c>
      <c r="K40" s="7">
        <v>16.920000000000002</v>
      </c>
      <c r="L40" s="10">
        <f t="shared" ref="L40" si="423">MIN(J40,K40)</f>
        <v>15.79</v>
      </c>
      <c r="M40" s="11">
        <f t="shared" si="238"/>
        <v>0</v>
      </c>
      <c r="N40" s="7">
        <v>21.25</v>
      </c>
      <c r="O40" s="7">
        <v>21.27</v>
      </c>
      <c r="P40" s="10">
        <f t="shared" ref="P40" si="424">MIN(N40,O40)</f>
        <v>21.25</v>
      </c>
      <c r="Q40" s="11">
        <f t="shared" si="240"/>
        <v>0</v>
      </c>
      <c r="R40" s="7">
        <v>26.58</v>
      </c>
      <c r="S40" s="7">
        <v>26.53</v>
      </c>
      <c r="T40" s="10">
        <f t="shared" ref="T40" si="425">MIN(R40,S40)</f>
        <v>26.53</v>
      </c>
      <c r="U40" s="11">
        <f t="shared" si="242"/>
        <v>0</v>
      </c>
      <c r="V40" s="7">
        <v>28.75</v>
      </c>
      <c r="W40" s="7">
        <v>28.37</v>
      </c>
      <c r="X40" s="10">
        <f t="shared" ref="X40" si="426">MIN(V40,W40)</f>
        <v>28.37</v>
      </c>
      <c r="Y40" s="11">
        <f t="shared" si="244"/>
        <v>0</v>
      </c>
      <c r="Z40" s="7">
        <v>24.88</v>
      </c>
      <c r="AA40" s="7">
        <v>25.46</v>
      </c>
      <c r="AB40" s="10">
        <f t="shared" ref="AB40" si="427">MIN(Z40,AA40)</f>
        <v>24.88</v>
      </c>
      <c r="AC40" s="11">
        <f t="shared" si="246"/>
        <v>0</v>
      </c>
      <c r="AD40" s="7">
        <f t="shared" ref="AD40" si="428">Z40</f>
        <v>24.88</v>
      </c>
      <c r="AE40" s="7">
        <f t="shared" ref="AE40" si="429">AA40</f>
        <v>25.46</v>
      </c>
      <c r="AF40" s="10">
        <f t="shared" ref="AF40" si="430">MIN(AD40,AE40)</f>
        <v>24.88</v>
      </c>
      <c r="AG40" s="11">
        <f t="shared" si="250"/>
        <v>0</v>
      </c>
    </row>
    <row r="41" spans="1:33" ht="18" customHeight="1" x14ac:dyDescent="0.25">
      <c r="A41" s="1">
        <f t="shared" si="0"/>
        <v>46024</v>
      </c>
      <c r="B41" s="19"/>
      <c r="C41" s="19"/>
      <c r="D41" s="19"/>
      <c r="E41" s="19"/>
      <c r="F41" s="7">
        <v>15.79</v>
      </c>
      <c r="G41" s="7">
        <v>16.920000000000002</v>
      </c>
      <c r="H41" s="10">
        <f t="shared" ref="H41" si="431">MIN(F41,G41)</f>
        <v>15.79</v>
      </c>
      <c r="I41" s="11">
        <f t="shared" si="236"/>
        <v>0</v>
      </c>
      <c r="J41" s="7">
        <v>15.79</v>
      </c>
      <c r="K41" s="7">
        <v>16.920000000000002</v>
      </c>
      <c r="L41" s="10">
        <f t="shared" ref="L41" si="432">MIN(J41,K41)</f>
        <v>15.79</v>
      </c>
      <c r="M41" s="11">
        <f t="shared" si="238"/>
        <v>0</v>
      </c>
      <c r="N41" s="7">
        <v>21.25</v>
      </c>
      <c r="O41" s="7">
        <v>21.27</v>
      </c>
      <c r="P41" s="10">
        <f t="shared" ref="P41" si="433">MIN(N41,O41)</f>
        <v>21.25</v>
      </c>
      <c r="Q41" s="11">
        <f t="shared" si="240"/>
        <v>0</v>
      </c>
      <c r="R41" s="7">
        <v>26.58</v>
      </c>
      <c r="S41" s="7">
        <v>26.53</v>
      </c>
      <c r="T41" s="10">
        <f t="shared" ref="T41" si="434">MIN(R41,S41)</f>
        <v>26.53</v>
      </c>
      <c r="U41" s="11">
        <f t="shared" si="242"/>
        <v>0</v>
      </c>
      <c r="V41" s="7">
        <v>28.75</v>
      </c>
      <c r="W41" s="7">
        <v>28.37</v>
      </c>
      <c r="X41" s="10">
        <f t="shared" ref="X41" si="435">MIN(V41,W41)</f>
        <v>28.37</v>
      </c>
      <c r="Y41" s="11">
        <f t="shared" si="244"/>
        <v>0</v>
      </c>
      <c r="Z41" s="7">
        <v>24.88</v>
      </c>
      <c r="AA41" s="7">
        <v>25.46</v>
      </c>
      <c r="AB41" s="10">
        <f t="shared" ref="AB41" si="436">MIN(Z41,AA41)</f>
        <v>24.88</v>
      </c>
      <c r="AC41" s="11">
        <f t="shared" si="246"/>
        <v>0</v>
      </c>
      <c r="AD41" s="7">
        <f t="shared" ref="AD41" si="437">Z41</f>
        <v>24.88</v>
      </c>
      <c r="AE41" s="7">
        <f t="shared" ref="AE41" si="438">AA41</f>
        <v>25.46</v>
      </c>
      <c r="AF41" s="10">
        <f t="shared" ref="AF41" si="439">MIN(AD41,AE41)</f>
        <v>24.88</v>
      </c>
      <c r="AG41" s="11">
        <f t="shared" si="250"/>
        <v>0</v>
      </c>
    </row>
    <row r="42" spans="1:33" ht="18" customHeight="1" x14ac:dyDescent="0.25">
      <c r="A42" s="1">
        <f t="shared" si="0"/>
        <v>46017</v>
      </c>
      <c r="B42" s="19"/>
      <c r="C42" s="19"/>
      <c r="D42" s="19"/>
      <c r="E42" s="19"/>
      <c r="F42" s="7">
        <v>16.13</v>
      </c>
      <c r="G42" s="7">
        <v>17.97</v>
      </c>
      <c r="H42" s="10">
        <f t="shared" ref="H42" si="440">MIN(F42,G42)</f>
        <v>16.13</v>
      </c>
      <c r="I42" s="11">
        <f t="shared" si="236"/>
        <v>0</v>
      </c>
      <c r="J42" s="7">
        <v>16.13</v>
      </c>
      <c r="K42" s="7">
        <v>17.97</v>
      </c>
      <c r="L42" s="10">
        <f t="shared" ref="L42" si="441">MIN(J42,K42)</f>
        <v>16.13</v>
      </c>
      <c r="M42" s="11">
        <f t="shared" si="238"/>
        <v>0</v>
      </c>
      <c r="N42" s="7">
        <v>21.25</v>
      </c>
      <c r="O42" s="7">
        <v>21.27</v>
      </c>
      <c r="P42" s="10">
        <f t="shared" ref="P42" si="442">MIN(N42,O42)</f>
        <v>21.25</v>
      </c>
      <c r="Q42" s="11">
        <f t="shared" si="240"/>
        <v>0</v>
      </c>
      <c r="R42" s="7">
        <v>26.58</v>
      </c>
      <c r="S42" s="7">
        <v>26.53</v>
      </c>
      <c r="T42" s="10">
        <f t="shared" ref="T42" si="443">MIN(R42,S42)</f>
        <v>26.53</v>
      </c>
      <c r="U42" s="11">
        <f t="shared" si="242"/>
        <v>0</v>
      </c>
      <c r="V42" s="7">
        <v>28.75</v>
      </c>
      <c r="W42" s="7">
        <v>28.37</v>
      </c>
      <c r="X42" s="10">
        <f t="shared" ref="X42" si="444">MIN(V42,W42)</f>
        <v>28.37</v>
      </c>
      <c r="Y42" s="11">
        <f t="shared" si="244"/>
        <v>0</v>
      </c>
      <c r="Z42" s="7">
        <v>24.88</v>
      </c>
      <c r="AA42" s="7">
        <v>25.46</v>
      </c>
      <c r="AB42" s="10">
        <f t="shared" ref="AB42" si="445">MIN(Z42,AA42)</f>
        <v>24.88</v>
      </c>
      <c r="AC42" s="11">
        <f t="shared" si="246"/>
        <v>0</v>
      </c>
      <c r="AD42" s="7">
        <f t="shared" ref="AD42" si="446">Z42</f>
        <v>24.88</v>
      </c>
      <c r="AE42" s="7">
        <f t="shared" ref="AE42" si="447">AA42</f>
        <v>25.46</v>
      </c>
      <c r="AF42" s="10">
        <f t="shared" ref="AF42" si="448">MIN(AD42,AE42)</f>
        <v>24.88</v>
      </c>
      <c r="AG42" s="11">
        <f t="shared" si="250"/>
        <v>0</v>
      </c>
    </row>
    <row r="43" spans="1:33" ht="18" customHeight="1" x14ac:dyDescent="0.25">
      <c r="A43" s="1">
        <f t="shared" si="0"/>
        <v>46010</v>
      </c>
      <c r="B43" s="19"/>
      <c r="C43" s="19"/>
      <c r="D43" s="19"/>
      <c r="E43" s="19"/>
      <c r="F43" s="7">
        <v>16.13</v>
      </c>
      <c r="G43" s="7">
        <v>17.97</v>
      </c>
      <c r="H43" s="10">
        <f t="shared" ref="H43" si="449">MIN(F43,G43)</f>
        <v>16.13</v>
      </c>
      <c r="I43" s="11">
        <f t="shared" si="236"/>
        <v>0</v>
      </c>
      <c r="J43" s="7">
        <v>16.13</v>
      </c>
      <c r="K43" s="7">
        <v>17.97</v>
      </c>
      <c r="L43" s="10">
        <f t="shared" ref="L43" si="450">MIN(J43,K43)</f>
        <v>16.13</v>
      </c>
      <c r="M43" s="11">
        <f t="shared" si="238"/>
        <v>0</v>
      </c>
      <c r="N43" s="7">
        <v>21.25</v>
      </c>
      <c r="O43" s="7">
        <v>21.27</v>
      </c>
      <c r="P43" s="10">
        <f t="shared" ref="P43" si="451">MIN(N43,O43)</f>
        <v>21.25</v>
      </c>
      <c r="Q43" s="11">
        <f t="shared" si="240"/>
        <v>0</v>
      </c>
      <c r="R43" s="7">
        <v>26.58</v>
      </c>
      <c r="S43" s="7">
        <v>26.53</v>
      </c>
      <c r="T43" s="10">
        <f t="shared" ref="T43" si="452">MIN(R43,S43)</f>
        <v>26.53</v>
      </c>
      <c r="U43" s="11">
        <f t="shared" si="242"/>
        <v>0</v>
      </c>
      <c r="V43" s="7">
        <v>28.75</v>
      </c>
      <c r="W43" s="7">
        <v>28.37</v>
      </c>
      <c r="X43" s="10">
        <f t="shared" ref="X43" si="453">MIN(V43,W43)</f>
        <v>28.37</v>
      </c>
      <c r="Y43" s="11">
        <f t="shared" si="244"/>
        <v>0</v>
      </c>
      <c r="Z43" s="7">
        <v>24.88</v>
      </c>
      <c r="AA43" s="7">
        <v>25.46</v>
      </c>
      <c r="AB43" s="10">
        <f t="shared" ref="AB43" si="454">MIN(Z43,AA43)</f>
        <v>24.88</v>
      </c>
      <c r="AC43" s="11">
        <f t="shared" si="246"/>
        <v>0</v>
      </c>
      <c r="AD43" s="7">
        <f t="shared" ref="AD43" si="455">Z43</f>
        <v>24.88</v>
      </c>
      <c r="AE43" s="7">
        <f t="shared" ref="AE43" si="456">AA43</f>
        <v>25.46</v>
      </c>
      <c r="AF43" s="10">
        <f t="shared" ref="AF43" si="457">MIN(AD43,AE43)</f>
        <v>24.88</v>
      </c>
      <c r="AG43" s="11">
        <f t="shared" si="250"/>
        <v>0</v>
      </c>
    </row>
    <row r="44" spans="1:33" ht="18" customHeight="1" x14ac:dyDescent="0.25">
      <c r="A44" s="1">
        <f t="shared" si="0"/>
        <v>46003</v>
      </c>
      <c r="B44" s="19"/>
      <c r="C44" s="19"/>
      <c r="D44" s="19"/>
      <c r="E44" s="19"/>
      <c r="F44" s="7">
        <v>17.46</v>
      </c>
      <c r="G44" s="7">
        <v>18.52</v>
      </c>
      <c r="H44" s="10">
        <f t="shared" ref="H44" si="458">MIN(F44,G44)</f>
        <v>17.46</v>
      </c>
      <c r="I44" s="11">
        <f t="shared" si="236"/>
        <v>0</v>
      </c>
      <c r="J44" s="7">
        <v>17.46</v>
      </c>
      <c r="K44" s="7">
        <v>18.52</v>
      </c>
      <c r="L44" s="10">
        <f t="shared" ref="L44" si="459">MIN(J44,K44)</f>
        <v>17.46</v>
      </c>
      <c r="M44" s="11">
        <f t="shared" si="238"/>
        <v>0</v>
      </c>
      <c r="N44" s="7">
        <v>21.25</v>
      </c>
      <c r="O44" s="7">
        <v>21.27</v>
      </c>
      <c r="P44" s="10">
        <f t="shared" ref="P44" si="460">MIN(N44,O44)</f>
        <v>21.25</v>
      </c>
      <c r="Q44" s="11">
        <f t="shared" si="240"/>
        <v>0</v>
      </c>
      <c r="R44" s="7">
        <v>26.58</v>
      </c>
      <c r="S44" s="7">
        <v>26.53</v>
      </c>
      <c r="T44" s="10">
        <f t="shared" ref="T44" si="461">MIN(R44,S44)</f>
        <v>26.53</v>
      </c>
      <c r="U44" s="11">
        <f t="shared" si="242"/>
        <v>0</v>
      </c>
      <c r="V44" s="7">
        <v>28.75</v>
      </c>
      <c r="W44" s="7">
        <v>28.37</v>
      </c>
      <c r="X44" s="10">
        <f t="shared" ref="X44" si="462">MIN(V44,W44)</f>
        <v>28.37</v>
      </c>
      <c r="Y44" s="11">
        <f t="shared" si="244"/>
        <v>0</v>
      </c>
      <c r="Z44" s="7">
        <v>24.88</v>
      </c>
      <c r="AA44" s="7">
        <v>25.46</v>
      </c>
      <c r="AB44" s="10">
        <f t="shared" ref="AB44" si="463">MIN(Z44,AA44)</f>
        <v>24.88</v>
      </c>
      <c r="AC44" s="11">
        <f t="shared" si="246"/>
        <v>0</v>
      </c>
      <c r="AD44" s="7">
        <f t="shared" ref="AD44" si="464">Z44</f>
        <v>24.88</v>
      </c>
      <c r="AE44" s="7">
        <f t="shared" ref="AE44" si="465">AA44</f>
        <v>25.46</v>
      </c>
      <c r="AF44" s="10">
        <f t="shared" ref="AF44" si="466">MIN(AD44,AE44)</f>
        <v>24.88</v>
      </c>
      <c r="AG44" s="11">
        <f t="shared" si="250"/>
        <v>0</v>
      </c>
    </row>
    <row r="45" spans="1:33" ht="18" customHeight="1" x14ac:dyDescent="0.25">
      <c r="A45" s="1">
        <f t="shared" si="0"/>
        <v>45996</v>
      </c>
      <c r="B45" s="19"/>
      <c r="C45" s="19"/>
      <c r="D45" s="19"/>
      <c r="E45" s="19"/>
      <c r="F45" s="7">
        <v>18.46</v>
      </c>
      <c r="G45" s="7">
        <v>19.25</v>
      </c>
      <c r="H45" s="10">
        <f t="shared" ref="H45" si="467">MIN(F45,G45)</f>
        <v>18.46</v>
      </c>
      <c r="I45" s="11">
        <f t="shared" si="236"/>
        <v>0</v>
      </c>
      <c r="J45" s="7">
        <v>18.46</v>
      </c>
      <c r="K45" s="7">
        <v>19.25</v>
      </c>
      <c r="L45" s="10">
        <f t="shared" ref="L45" si="468">MIN(J45,K45)</f>
        <v>18.46</v>
      </c>
      <c r="M45" s="11">
        <f t="shared" si="238"/>
        <v>0</v>
      </c>
      <c r="N45" s="7">
        <v>21.25</v>
      </c>
      <c r="O45" s="7">
        <v>21.27</v>
      </c>
      <c r="P45" s="10">
        <f t="shared" ref="P45" si="469">MIN(N45,O45)</f>
        <v>21.25</v>
      </c>
      <c r="Q45" s="11">
        <f t="shared" si="240"/>
        <v>0</v>
      </c>
      <c r="R45" s="7">
        <v>26.58</v>
      </c>
      <c r="S45" s="7">
        <v>26.53</v>
      </c>
      <c r="T45" s="10">
        <f t="shared" ref="T45" si="470">MIN(R45,S45)</f>
        <v>26.53</v>
      </c>
      <c r="U45" s="11">
        <f t="shared" si="242"/>
        <v>0</v>
      </c>
      <c r="V45" s="7">
        <v>28.75</v>
      </c>
      <c r="W45" s="7">
        <v>28.37</v>
      </c>
      <c r="X45" s="10">
        <f t="shared" ref="X45" si="471">MIN(V45,W45)</f>
        <v>28.37</v>
      </c>
      <c r="Y45" s="11">
        <f t="shared" si="244"/>
        <v>0</v>
      </c>
      <c r="Z45" s="7">
        <v>24.88</v>
      </c>
      <c r="AA45" s="7">
        <v>25.46</v>
      </c>
      <c r="AB45" s="10">
        <f t="shared" ref="AB45" si="472">MIN(Z45,AA45)</f>
        <v>24.88</v>
      </c>
      <c r="AC45" s="11">
        <f t="shared" si="246"/>
        <v>0</v>
      </c>
      <c r="AD45" s="7">
        <f t="shared" ref="AD45" si="473">Z45</f>
        <v>24.88</v>
      </c>
      <c r="AE45" s="7">
        <f t="shared" ref="AE45" si="474">AA45</f>
        <v>25.46</v>
      </c>
      <c r="AF45" s="10">
        <f t="shared" ref="AF45" si="475">MIN(AD45,AE45)</f>
        <v>24.88</v>
      </c>
      <c r="AG45" s="11">
        <f t="shared" si="250"/>
        <v>0</v>
      </c>
    </row>
    <row r="46" spans="1:33" ht="18" customHeight="1" x14ac:dyDescent="0.25">
      <c r="A46" s="1">
        <f t="shared" si="0"/>
        <v>45989</v>
      </c>
      <c r="B46" s="19"/>
      <c r="C46" s="19"/>
      <c r="D46" s="19"/>
      <c r="E46" s="19"/>
      <c r="F46" s="7">
        <v>18.46</v>
      </c>
      <c r="G46" s="7">
        <v>19.25</v>
      </c>
      <c r="H46" s="10">
        <f t="shared" ref="H46" si="476">MIN(F46,G46)</f>
        <v>18.46</v>
      </c>
      <c r="I46" s="11">
        <f t="shared" si="236"/>
        <v>0</v>
      </c>
      <c r="J46" s="7">
        <v>18.46</v>
      </c>
      <c r="K46" s="7">
        <v>19.25</v>
      </c>
      <c r="L46" s="10">
        <f t="shared" ref="L46" si="477">MIN(J46,K46)</f>
        <v>18.46</v>
      </c>
      <c r="M46" s="11">
        <f t="shared" si="238"/>
        <v>0</v>
      </c>
      <c r="N46" s="7">
        <v>21.25</v>
      </c>
      <c r="O46" s="7">
        <v>21.27</v>
      </c>
      <c r="P46" s="10">
        <f t="shared" ref="P46" si="478">MIN(N46,O46)</f>
        <v>21.25</v>
      </c>
      <c r="Q46" s="11">
        <f t="shared" si="240"/>
        <v>0</v>
      </c>
      <c r="R46" s="7">
        <v>26.58</v>
      </c>
      <c r="S46" s="7">
        <v>26.53</v>
      </c>
      <c r="T46" s="10">
        <f t="shared" ref="T46" si="479">MIN(R46,S46)</f>
        <v>26.53</v>
      </c>
      <c r="U46" s="11">
        <f t="shared" si="242"/>
        <v>0</v>
      </c>
      <c r="V46" s="7">
        <v>28.75</v>
      </c>
      <c r="W46" s="7">
        <v>28.37</v>
      </c>
      <c r="X46" s="10">
        <f t="shared" ref="X46" si="480">MIN(V46,W46)</f>
        <v>28.37</v>
      </c>
      <c r="Y46" s="11">
        <f t="shared" si="244"/>
        <v>0</v>
      </c>
      <c r="Z46" s="7">
        <v>24.88</v>
      </c>
      <c r="AA46" s="7">
        <v>25.46</v>
      </c>
      <c r="AB46" s="10">
        <f t="shared" ref="AB46" si="481">MIN(Z46,AA46)</f>
        <v>24.88</v>
      </c>
      <c r="AC46" s="11">
        <f t="shared" si="246"/>
        <v>0</v>
      </c>
      <c r="AD46" s="7">
        <f t="shared" ref="AD46" si="482">Z46</f>
        <v>24.88</v>
      </c>
      <c r="AE46" s="7">
        <f t="shared" ref="AE46" si="483">AA46</f>
        <v>25.46</v>
      </c>
      <c r="AF46" s="10">
        <f t="shared" ref="AF46" si="484">MIN(AD46,AE46)</f>
        <v>24.88</v>
      </c>
      <c r="AG46" s="11">
        <f t="shared" si="250"/>
        <v>0</v>
      </c>
    </row>
    <row r="47" spans="1:33" ht="18" customHeight="1" x14ac:dyDescent="0.25">
      <c r="A47" s="1">
        <f t="shared" si="0"/>
        <v>45982</v>
      </c>
      <c r="B47" s="19"/>
      <c r="C47" s="19"/>
      <c r="D47" s="19"/>
      <c r="E47" s="19"/>
      <c r="F47" s="7">
        <v>17.96</v>
      </c>
      <c r="G47" s="7">
        <v>19.82</v>
      </c>
      <c r="H47" s="10">
        <f t="shared" ref="H47" si="485">MIN(F47,G47)</f>
        <v>17.96</v>
      </c>
      <c r="I47" s="11">
        <f t="shared" si="236"/>
        <v>0</v>
      </c>
      <c r="J47" s="7">
        <v>17.96</v>
      </c>
      <c r="K47" s="7">
        <v>19.82</v>
      </c>
      <c r="L47" s="10">
        <f t="shared" ref="L47" si="486">MIN(J47,K47)</f>
        <v>17.96</v>
      </c>
      <c r="M47" s="11">
        <f t="shared" si="238"/>
        <v>0</v>
      </c>
      <c r="N47" s="7">
        <v>21.25</v>
      </c>
      <c r="O47" s="7">
        <v>21.27</v>
      </c>
      <c r="P47" s="10">
        <f t="shared" ref="P47" si="487">MIN(N47,O47)</f>
        <v>21.25</v>
      </c>
      <c r="Q47" s="11">
        <f t="shared" si="240"/>
        <v>0</v>
      </c>
      <c r="R47" s="7">
        <v>26.58</v>
      </c>
      <c r="S47" s="7">
        <v>26.53</v>
      </c>
      <c r="T47" s="10">
        <f t="shared" ref="T47" si="488">MIN(R47,S47)</f>
        <v>26.53</v>
      </c>
      <c r="U47" s="11">
        <f t="shared" si="242"/>
        <v>0</v>
      </c>
      <c r="V47" s="7">
        <v>28.75</v>
      </c>
      <c r="W47" s="7">
        <v>28.37</v>
      </c>
      <c r="X47" s="10">
        <f t="shared" ref="X47" si="489">MIN(V47,W47)</f>
        <v>28.37</v>
      </c>
      <c r="Y47" s="11">
        <f t="shared" si="244"/>
        <v>0</v>
      </c>
      <c r="Z47" s="7">
        <v>24.88</v>
      </c>
      <c r="AA47" s="7">
        <v>25.46</v>
      </c>
      <c r="AB47" s="10">
        <f t="shared" ref="AB47" si="490">MIN(Z47,AA47)</f>
        <v>24.88</v>
      </c>
      <c r="AC47" s="11">
        <f t="shared" si="246"/>
        <v>0</v>
      </c>
      <c r="AD47" s="7">
        <f t="shared" ref="AD47" si="491">Z47</f>
        <v>24.88</v>
      </c>
      <c r="AE47" s="7">
        <f t="shared" ref="AE47" si="492">AA47</f>
        <v>25.46</v>
      </c>
      <c r="AF47" s="10">
        <f t="shared" ref="AF47" si="493">MIN(AD47,AE47)</f>
        <v>24.88</v>
      </c>
      <c r="AG47" s="11">
        <f t="shared" si="250"/>
        <v>0</v>
      </c>
    </row>
    <row r="48" spans="1:33" ht="18" customHeight="1" x14ac:dyDescent="0.25">
      <c r="A48" s="1">
        <f t="shared" si="0"/>
        <v>45975</v>
      </c>
      <c r="B48" s="19"/>
      <c r="C48" s="19"/>
      <c r="D48" s="19"/>
      <c r="E48" s="19"/>
      <c r="F48" s="7">
        <v>19.63</v>
      </c>
      <c r="G48" s="7">
        <v>19.989999999999998</v>
      </c>
      <c r="H48" s="10">
        <f t="shared" ref="H48" si="494">MIN(F48,G48)</f>
        <v>19.63</v>
      </c>
      <c r="I48" s="11">
        <f t="shared" si="236"/>
        <v>0</v>
      </c>
      <c r="J48" s="7">
        <v>19.63</v>
      </c>
      <c r="K48" s="7">
        <v>19.989999999999998</v>
      </c>
      <c r="L48" s="10">
        <f t="shared" ref="L48" si="495">MIN(J48,K48)</f>
        <v>19.63</v>
      </c>
      <c r="M48" s="11">
        <f t="shared" si="238"/>
        <v>0</v>
      </c>
      <c r="N48" s="7">
        <v>21.25</v>
      </c>
      <c r="O48" s="7">
        <v>21.27</v>
      </c>
      <c r="P48" s="10">
        <f t="shared" ref="P48" si="496">MIN(N48,O48)</f>
        <v>21.25</v>
      </c>
      <c r="Q48" s="11">
        <f t="shared" si="240"/>
        <v>0</v>
      </c>
      <c r="R48" s="7">
        <v>26.58</v>
      </c>
      <c r="S48" s="7">
        <v>26.53</v>
      </c>
      <c r="T48" s="10">
        <f t="shared" ref="T48" si="497">MIN(R48,S48)</f>
        <v>26.53</v>
      </c>
      <c r="U48" s="11">
        <f t="shared" si="242"/>
        <v>0</v>
      </c>
      <c r="V48" s="7">
        <v>28.75</v>
      </c>
      <c r="W48" s="7">
        <v>28.37</v>
      </c>
      <c r="X48" s="10">
        <f t="shared" ref="X48" si="498">MIN(V48,W48)</f>
        <v>28.37</v>
      </c>
      <c r="Y48" s="11">
        <f t="shared" si="244"/>
        <v>0</v>
      </c>
      <c r="Z48" s="7">
        <v>24.88</v>
      </c>
      <c r="AA48" s="7">
        <v>25.46</v>
      </c>
      <c r="AB48" s="10">
        <f t="shared" ref="AB48" si="499">MIN(Z48,AA48)</f>
        <v>24.88</v>
      </c>
      <c r="AC48" s="11">
        <f t="shared" si="246"/>
        <v>0</v>
      </c>
      <c r="AD48" s="7">
        <f t="shared" ref="AD48" si="500">Z48</f>
        <v>24.88</v>
      </c>
      <c r="AE48" s="7">
        <f t="shared" ref="AE48" si="501">AA48</f>
        <v>25.46</v>
      </c>
      <c r="AF48" s="10">
        <f t="shared" ref="AF48" si="502">MIN(AD48,AE48)</f>
        <v>24.88</v>
      </c>
      <c r="AG48" s="11">
        <f t="shared" si="250"/>
        <v>0</v>
      </c>
    </row>
    <row r="49" spans="1:33" ht="18" customHeight="1" x14ac:dyDescent="0.25">
      <c r="A49" s="1">
        <f t="shared" si="0"/>
        <v>45968</v>
      </c>
      <c r="B49" s="19"/>
      <c r="C49" s="19"/>
      <c r="D49" s="19"/>
      <c r="E49" s="19"/>
      <c r="F49" s="7">
        <v>20.71</v>
      </c>
      <c r="G49" s="7">
        <v>20.78</v>
      </c>
      <c r="H49" s="10">
        <f t="shared" ref="H49" si="503">MIN(F49,G49)</f>
        <v>20.71</v>
      </c>
      <c r="I49" s="11">
        <f t="shared" si="236"/>
        <v>0</v>
      </c>
      <c r="J49" s="7">
        <v>20.71</v>
      </c>
      <c r="K49" s="7">
        <v>20.78</v>
      </c>
      <c r="L49" s="10">
        <f t="shared" ref="L49" si="504">MIN(J49,K49)</f>
        <v>20.71</v>
      </c>
      <c r="M49" s="11">
        <f t="shared" si="238"/>
        <v>0</v>
      </c>
      <c r="N49" s="7">
        <v>21.25</v>
      </c>
      <c r="O49" s="7">
        <v>21.27</v>
      </c>
      <c r="P49" s="10">
        <f t="shared" ref="P49" si="505">MIN(N49,O49)</f>
        <v>21.25</v>
      </c>
      <c r="Q49" s="11">
        <f t="shared" si="240"/>
        <v>0</v>
      </c>
      <c r="R49" s="7">
        <v>26.58</v>
      </c>
      <c r="S49" s="7">
        <v>26.53</v>
      </c>
      <c r="T49" s="10">
        <f t="shared" ref="T49" si="506">MIN(R49,S49)</f>
        <v>26.53</v>
      </c>
      <c r="U49" s="11">
        <f t="shared" si="242"/>
        <v>0</v>
      </c>
      <c r="V49" s="7">
        <v>28.75</v>
      </c>
      <c r="W49" s="7">
        <v>28.37</v>
      </c>
      <c r="X49" s="10">
        <f t="shared" ref="X49" si="507">MIN(V49,W49)</f>
        <v>28.37</v>
      </c>
      <c r="Y49" s="11">
        <f t="shared" si="244"/>
        <v>0</v>
      </c>
      <c r="Z49" s="7">
        <v>24.88</v>
      </c>
      <c r="AA49" s="7">
        <v>25.46</v>
      </c>
      <c r="AB49" s="10">
        <f t="shared" ref="AB49" si="508">MIN(Z49,AA49)</f>
        <v>24.88</v>
      </c>
      <c r="AC49" s="11">
        <f t="shared" si="246"/>
        <v>0</v>
      </c>
      <c r="AD49" s="7">
        <f t="shared" ref="AD49" si="509">Z49</f>
        <v>24.88</v>
      </c>
      <c r="AE49" s="7">
        <f t="shared" ref="AE49" si="510">AA49</f>
        <v>25.46</v>
      </c>
      <c r="AF49" s="10">
        <f t="shared" ref="AF49" si="511">MIN(AD49,AE49)</f>
        <v>24.88</v>
      </c>
      <c r="AG49" s="11">
        <f t="shared" si="250"/>
        <v>0</v>
      </c>
    </row>
    <row r="50" spans="1:33" ht="18" customHeight="1" x14ac:dyDescent="0.25">
      <c r="A50" s="1">
        <f t="shared" si="0"/>
        <v>45961</v>
      </c>
      <c r="B50" s="19"/>
      <c r="C50" s="19"/>
      <c r="D50" s="19"/>
      <c r="E50" s="19"/>
      <c r="F50" s="7">
        <v>20.71</v>
      </c>
      <c r="G50" s="7">
        <v>20.78</v>
      </c>
      <c r="H50" s="10">
        <f t="shared" ref="H50" si="512">MIN(F50,G50)</f>
        <v>20.71</v>
      </c>
      <c r="I50" s="11">
        <f t="shared" si="236"/>
        <v>0</v>
      </c>
      <c r="J50" s="7">
        <v>20.71</v>
      </c>
      <c r="K50" s="7">
        <v>20.78</v>
      </c>
      <c r="L50" s="10">
        <f t="shared" ref="L50" si="513">MIN(J50,K50)</f>
        <v>20.71</v>
      </c>
      <c r="M50" s="11">
        <f t="shared" si="238"/>
        <v>0</v>
      </c>
      <c r="N50" s="7">
        <v>21.25</v>
      </c>
      <c r="O50" s="7">
        <v>21.27</v>
      </c>
      <c r="P50" s="10">
        <f t="shared" ref="P50" si="514">MIN(N50,O50)</f>
        <v>21.25</v>
      </c>
      <c r="Q50" s="11">
        <f t="shared" si="240"/>
        <v>0</v>
      </c>
      <c r="R50" s="7">
        <v>26.58</v>
      </c>
      <c r="S50" s="7">
        <v>26.53</v>
      </c>
      <c r="T50" s="10">
        <f t="shared" ref="T50" si="515">MIN(R50,S50)</f>
        <v>26.53</v>
      </c>
      <c r="U50" s="11">
        <f t="shared" si="242"/>
        <v>0</v>
      </c>
      <c r="V50" s="7">
        <v>28.75</v>
      </c>
      <c r="W50" s="7">
        <v>28.37</v>
      </c>
      <c r="X50" s="10">
        <f t="shared" ref="X50" si="516">MIN(V50,W50)</f>
        <v>28.37</v>
      </c>
      <c r="Y50" s="11">
        <f t="shared" si="244"/>
        <v>0</v>
      </c>
      <c r="Z50" s="7">
        <v>24.88</v>
      </c>
      <c r="AA50" s="7">
        <v>25.46</v>
      </c>
      <c r="AB50" s="10">
        <f t="shared" ref="AB50" si="517">MIN(Z50,AA50)</f>
        <v>24.88</v>
      </c>
      <c r="AC50" s="11">
        <f t="shared" si="246"/>
        <v>0</v>
      </c>
      <c r="AD50" s="7">
        <f t="shared" ref="AD50" si="518">Z50</f>
        <v>24.88</v>
      </c>
      <c r="AE50" s="7">
        <f t="shared" ref="AE50" si="519">AA50</f>
        <v>25.46</v>
      </c>
      <c r="AF50" s="10">
        <f t="shared" ref="AF50" si="520">MIN(AD50,AE50)</f>
        <v>24.88</v>
      </c>
      <c r="AG50" s="11">
        <f t="shared" si="250"/>
        <v>0</v>
      </c>
    </row>
    <row r="51" spans="1:33" ht="18" customHeight="1" x14ac:dyDescent="0.25">
      <c r="A51" s="1">
        <f t="shared" si="0"/>
        <v>45954</v>
      </c>
      <c r="B51" s="19"/>
      <c r="C51" s="19"/>
      <c r="D51" s="19"/>
      <c r="E51" s="19"/>
      <c r="F51" s="7">
        <v>20.71</v>
      </c>
      <c r="G51" s="7">
        <v>20.78</v>
      </c>
      <c r="H51" s="10">
        <f t="shared" ref="H51" si="521">MIN(F51,G51)</f>
        <v>20.71</v>
      </c>
      <c r="I51" s="11">
        <f t="shared" si="236"/>
        <v>0</v>
      </c>
      <c r="J51" s="7">
        <v>20.71</v>
      </c>
      <c r="K51" s="7">
        <v>20.78</v>
      </c>
      <c r="L51" s="10">
        <f t="shared" ref="L51" si="522">MIN(J51,K51)</f>
        <v>20.71</v>
      </c>
      <c r="M51" s="11">
        <f t="shared" si="238"/>
        <v>0</v>
      </c>
      <c r="N51" s="7">
        <v>21.25</v>
      </c>
      <c r="O51" s="7">
        <v>21.27</v>
      </c>
      <c r="P51" s="10">
        <f t="shared" ref="P51" si="523">MIN(N51,O51)</f>
        <v>21.25</v>
      </c>
      <c r="Q51" s="11">
        <f t="shared" si="240"/>
        <v>0</v>
      </c>
      <c r="R51" s="7">
        <v>26.58</v>
      </c>
      <c r="S51" s="7">
        <v>26.53</v>
      </c>
      <c r="T51" s="10">
        <f t="shared" ref="T51" si="524">MIN(R51,S51)</f>
        <v>26.53</v>
      </c>
      <c r="U51" s="11">
        <f t="shared" si="242"/>
        <v>0</v>
      </c>
      <c r="V51" s="7">
        <v>28.75</v>
      </c>
      <c r="W51" s="7">
        <v>28.37</v>
      </c>
      <c r="X51" s="10">
        <f t="shared" ref="X51" si="525">MIN(V51,W51)</f>
        <v>28.37</v>
      </c>
      <c r="Y51" s="11">
        <f t="shared" si="244"/>
        <v>0</v>
      </c>
      <c r="Z51" s="7">
        <v>24.88</v>
      </c>
      <c r="AA51" s="7">
        <v>25.46</v>
      </c>
      <c r="AB51" s="10">
        <f t="shared" ref="AB51" si="526">MIN(Z51,AA51)</f>
        <v>24.88</v>
      </c>
      <c r="AC51" s="11">
        <f t="shared" si="246"/>
        <v>0</v>
      </c>
      <c r="AD51" s="7">
        <f t="shared" ref="AD51" si="527">Z51</f>
        <v>24.88</v>
      </c>
      <c r="AE51" s="7">
        <f t="shared" ref="AE51" si="528">AA51</f>
        <v>25.46</v>
      </c>
      <c r="AF51" s="10">
        <f t="shared" ref="AF51" si="529">MIN(AD51,AE51)</f>
        <v>24.88</v>
      </c>
      <c r="AG51" s="11">
        <f t="shared" si="250"/>
        <v>0</v>
      </c>
    </row>
    <row r="52" spans="1:33" ht="18" customHeight="1" x14ac:dyDescent="0.25">
      <c r="A52" s="1">
        <f t="shared" si="0"/>
        <v>45947</v>
      </c>
      <c r="B52" s="19"/>
      <c r="C52" s="19"/>
      <c r="D52" s="19"/>
      <c r="E52" s="19"/>
      <c r="F52" s="7">
        <v>20.71</v>
      </c>
      <c r="G52" s="7">
        <v>20.78</v>
      </c>
      <c r="H52" s="10">
        <f t="shared" ref="H52" si="530">MIN(F52,G52)</f>
        <v>20.71</v>
      </c>
      <c r="I52" s="11">
        <f t="shared" ref="I52:I71" si="531">MAX(0,F$4-H52)</f>
        <v>0</v>
      </c>
      <c r="J52" s="7">
        <v>20.71</v>
      </c>
      <c r="K52" s="7">
        <v>20.78</v>
      </c>
      <c r="L52" s="10">
        <f t="shared" ref="L52" si="532">MIN(J52,K52)</f>
        <v>20.71</v>
      </c>
      <c r="M52" s="11">
        <f t="shared" ref="M52:M83" si="533">MAX(0,J$4-L52)</f>
        <v>0</v>
      </c>
      <c r="N52" s="7">
        <v>21.25</v>
      </c>
      <c r="O52" s="7">
        <v>21.27</v>
      </c>
      <c r="P52" s="10">
        <f t="shared" ref="P52" si="534">MIN(N52,O52)</f>
        <v>21.25</v>
      </c>
      <c r="Q52" s="11">
        <f t="shared" ref="Q52:Q83" si="535">MAX(0,N$4-P52)</f>
        <v>0</v>
      </c>
      <c r="R52" s="7">
        <v>26.58</v>
      </c>
      <c r="S52" s="7">
        <v>26.53</v>
      </c>
      <c r="T52" s="10">
        <f t="shared" ref="T52" si="536">MIN(R52,S52)</f>
        <v>26.53</v>
      </c>
      <c r="U52" s="11">
        <f t="shared" si="242"/>
        <v>0</v>
      </c>
      <c r="V52" s="7">
        <v>28.75</v>
      </c>
      <c r="W52" s="7">
        <v>28.37</v>
      </c>
      <c r="X52" s="10">
        <f t="shared" ref="X52" si="537">MIN(V52,W52)</f>
        <v>28.37</v>
      </c>
      <c r="Y52" s="11">
        <f t="shared" si="244"/>
        <v>0</v>
      </c>
      <c r="Z52" s="7">
        <v>24.88</v>
      </c>
      <c r="AA52" s="7">
        <v>25.46</v>
      </c>
      <c r="AB52" s="10">
        <f t="shared" ref="AB52" si="538">MIN(Z52,AA52)</f>
        <v>24.88</v>
      </c>
      <c r="AC52" s="11">
        <f t="shared" si="246"/>
        <v>0</v>
      </c>
      <c r="AD52" s="7">
        <f t="shared" ref="AD52" si="539">Z52</f>
        <v>24.88</v>
      </c>
      <c r="AE52" s="7">
        <f t="shared" ref="AE52" si="540">AA52</f>
        <v>25.46</v>
      </c>
      <c r="AF52" s="10">
        <f t="shared" ref="AF52" si="541">MIN(AD52,AE52)</f>
        <v>24.88</v>
      </c>
      <c r="AG52" s="11">
        <f t="shared" si="250"/>
        <v>0</v>
      </c>
    </row>
    <row r="53" spans="1:33" ht="18" customHeight="1" x14ac:dyDescent="0.25">
      <c r="A53" s="1">
        <f t="shared" si="0"/>
        <v>45940</v>
      </c>
      <c r="B53" s="19"/>
      <c r="C53" s="19"/>
      <c r="D53" s="19"/>
      <c r="E53" s="19"/>
      <c r="F53" s="7">
        <v>20.71</v>
      </c>
      <c r="G53" s="7">
        <v>20.78</v>
      </c>
      <c r="H53" s="10">
        <f t="shared" ref="H53" si="542">MIN(F53,G53)</f>
        <v>20.71</v>
      </c>
      <c r="I53" s="11">
        <f t="shared" si="531"/>
        <v>0</v>
      </c>
      <c r="J53" s="7">
        <v>20.71</v>
      </c>
      <c r="K53" s="7">
        <v>20.78</v>
      </c>
      <c r="L53" s="10">
        <f t="shared" ref="L53" si="543">MIN(J53,K53)</f>
        <v>20.71</v>
      </c>
      <c r="M53" s="11">
        <f t="shared" si="533"/>
        <v>0</v>
      </c>
      <c r="N53" s="7">
        <v>21.25</v>
      </c>
      <c r="O53" s="7">
        <v>21.27</v>
      </c>
      <c r="P53" s="10">
        <f t="shared" ref="P53" si="544">MIN(N53,O53)</f>
        <v>21.25</v>
      </c>
      <c r="Q53" s="11">
        <f t="shared" si="535"/>
        <v>0</v>
      </c>
      <c r="R53" s="7">
        <v>26.58</v>
      </c>
      <c r="S53" s="7">
        <v>26.53</v>
      </c>
      <c r="T53" s="10">
        <f t="shared" ref="T53" si="545">MIN(R53,S53)</f>
        <v>26.53</v>
      </c>
      <c r="U53" s="11">
        <f t="shared" si="242"/>
        <v>0</v>
      </c>
      <c r="V53" s="7">
        <v>28.75</v>
      </c>
      <c r="W53" s="7">
        <v>28.37</v>
      </c>
      <c r="X53" s="10">
        <f t="shared" ref="X53" si="546">MIN(V53,W53)</f>
        <v>28.37</v>
      </c>
      <c r="Y53" s="11">
        <f t="shared" si="244"/>
        <v>0</v>
      </c>
      <c r="Z53" s="7">
        <v>24.88</v>
      </c>
      <c r="AA53" s="7">
        <v>25.46</v>
      </c>
      <c r="AB53" s="10">
        <f t="shared" ref="AB53" si="547">MIN(Z53,AA53)</f>
        <v>24.88</v>
      </c>
      <c r="AC53" s="11">
        <f t="shared" si="246"/>
        <v>0</v>
      </c>
      <c r="AD53" s="7">
        <f t="shared" ref="AD53" si="548">Z53</f>
        <v>24.88</v>
      </c>
      <c r="AE53" s="7">
        <f t="shared" ref="AE53" si="549">AA53</f>
        <v>25.46</v>
      </c>
      <c r="AF53" s="10">
        <f t="shared" ref="AF53" si="550">MIN(AD53,AE53)</f>
        <v>24.88</v>
      </c>
      <c r="AG53" s="11">
        <f t="shared" si="250"/>
        <v>0</v>
      </c>
    </row>
    <row r="54" spans="1:33" ht="18" customHeight="1" x14ac:dyDescent="0.25">
      <c r="A54" s="1">
        <f t="shared" si="0"/>
        <v>45933</v>
      </c>
      <c r="B54" s="19"/>
      <c r="C54" s="19"/>
      <c r="D54" s="19"/>
      <c r="E54" s="19"/>
      <c r="F54" s="7">
        <v>20.71</v>
      </c>
      <c r="G54" s="7">
        <v>20.78</v>
      </c>
      <c r="H54" s="10">
        <f t="shared" ref="H54" si="551">MIN(F54,G54)</f>
        <v>20.71</v>
      </c>
      <c r="I54" s="11">
        <f t="shared" si="531"/>
        <v>0</v>
      </c>
      <c r="J54" s="7">
        <v>20.71</v>
      </c>
      <c r="K54" s="7">
        <v>20.78</v>
      </c>
      <c r="L54" s="10">
        <f t="shared" ref="L54" si="552">MIN(J54,K54)</f>
        <v>20.71</v>
      </c>
      <c r="M54" s="11">
        <f t="shared" si="533"/>
        <v>0</v>
      </c>
      <c r="N54" s="7">
        <v>21.25</v>
      </c>
      <c r="O54" s="7">
        <v>21.27</v>
      </c>
      <c r="P54" s="10">
        <f t="shared" ref="P54" si="553">MIN(N54,O54)</f>
        <v>21.25</v>
      </c>
      <c r="Q54" s="11">
        <f t="shared" si="535"/>
        <v>0</v>
      </c>
      <c r="R54" s="7">
        <v>26.58</v>
      </c>
      <c r="S54" s="7">
        <v>26.53</v>
      </c>
      <c r="T54" s="10">
        <f t="shared" ref="T54" si="554">MIN(R54,S54)</f>
        <v>26.53</v>
      </c>
      <c r="U54" s="11">
        <f t="shared" si="242"/>
        <v>0</v>
      </c>
      <c r="V54" s="7">
        <v>28.75</v>
      </c>
      <c r="W54" s="7">
        <v>28.37</v>
      </c>
      <c r="X54" s="10">
        <f t="shared" ref="X54" si="555">MIN(V54,W54)</f>
        <v>28.37</v>
      </c>
      <c r="Y54" s="11">
        <f t="shared" si="244"/>
        <v>0</v>
      </c>
      <c r="Z54" s="7">
        <v>24.88</v>
      </c>
      <c r="AA54" s="7">
        <v>25.46</v>
      </c>
      <c r="AB54" s="10">
        <f t="shared" ref="AB54" si="556">MIN(Z54,AA54)</f>
        <v>24.88</v>
      </c>
      <c r="AC54" s="11">
        <f t="shared" si="246"/>
        <v>0</v>
      </c>
      <c r="AD54" s="7">
        <f t="shared" ref="AD54" si="557">Z54</f>
        <v>24.88</v>
      </c>
      <c r="AE54" s="7">
        <f t="shared" ref="AE54" si="558">AA54</f>
        <v>25.46</v>
      </c>
      <c r="AF54" s="10">
        <f t="shared" ref="AF54" si="559">MIN(AD54,AE54)</f>
        <v>24.88</v>
      </c>
      <c r="AG54" s="11">
        <f t="shared" si="250"/>
        <v>0</v>
      </c>
    </row>
    <row r="55" spans="1:33" ht="18" customHeight="1" x14ac:dyDescent="0.25">
      <c r="A55" s="1">
        <f t="shared" si="0"/>
        <v>45926</v>
      </c>
      <c r="B55" s="19"/>
      <c r="C55" s="19"/>
      <c r="D55" s="19"/>
      <c r="E55" s="19"/>
      <c r="F55" s="7">
        <v>20.71</v>
      </c>
      <c r="G55" s="7">
        <v>20.78</v>
      </c>
      <c r="H55" s="10">
        <f t="shared" ref="H55" si="560">MIN(F55,G55)</f>
        <v>20.71</v>
      </c>
      <c r="I55" s="11">
        <f t="shared" si="531"/>
        <v>0</v>
      </c>
      <c r="J55" s="7">
        <v>20.71</v>
      </c>
      <c r="K55" s="7">
        <v>20.78</v>
      </c>
      <c r="L55" s="10">
        <f t="shared" ref="L55" si="561">MIN(J55,K55)</f>
        <v>20.71</v>
      </c>
      <c r="M55" s="11">
        <f t="shared" si="533"/>
        <v>0</v>
      </c>
      <c r="N55" s="7">
        <v>21.25</v>
      </c>
      <c r="O55" s="7">
        <v>21.27</v>
      </c>
      <c r="P55" s="10">
        <f t="shared" ref="P55" si="562">MIN(N55,O55)</f>
        <v>21.25</v>
      </c>
      <c r="Q55" s="11">
        <f t="shared" si="535"/>
        <v>0</v>
      </c>
      <c r="R55" s="7">
        <v>26.58</v>
      </c>
      <c r="S55" s="7">
        <v>26.53</v>
      </c>
      <c r="T55" s="10">
        <f t="shared" ref="T55" si="563">MIN(R55,S55)</f>
        <v>26.53</v>
      </c>
      <c r="U55" s="11">
        <f t="shared" si="242"/>
        <v>0</v>
      </c>
      <c r="V55" s="7">
        <v>28.75</v>
      </c>
      <c r="W55" s="7">
        <v>28.37</v>
      </c>
      <c r="X55" s="10">
        <f t="shared" ref="X55" si="564">MIN(V55,W55)</f>
        <v>28.37</v>
      </c>
      <c r="Y55" s="11">
        <f t="shared" si="244"/>
        <v>0</v>
      </c>
      <c r="Z55" s="7">
        <v>24.88</v>
      </c>
      <c r="AA55" s="7">
        <v>25.46</v>
      </c>
      <c r="AB55" s="10">
        <f t="shared" ref="AB55" si="565">MIN(Z55,AA55)</f>
        <v>24.88</v>
      </c>
      <c r="AC55" s="11">
        <f t="shared" si="246"/>
        <v>0</v>
      </c>
      <c r="AD55" s="7">
        <f t="shared" ref="AD55" si="566">Z55</f>
        <v>24.88</v>
      </c>
      <c r="AE55" s="7">
        <f t="shared" ref="AE55" si="567">AA55</f>
        <v>25.46</v>
      </c>
      <c r="AF55" s="10">
        <f t="shared" ref="AF55" si="568">MIN(AD55,AE55)</f>
        <v>24.88</v>
      </c>
      <c r="AG55" s="11">
        <f t="shared" si="250"/>
        <v>0</v>
      </c>
    </row>
    <row r="56" spans="1:33" ht="18" customHeight="1" x14ac:dyDescent="0.25">
      <c r="A56" s="1">
        <f t="shared" si="0"/>
        <v>45919</v>
      </c>
      <c r="B56" s="19"/>
      <c r="C56" s="19"/>
      <c r="D56" s="19"/>
      <c r="E56" s="19"/>
      <c r="F56" s="7">
        <v>20.04</v>
      </c>
      <c r="G56" s="7">
        <v>20.99</v>
      </c>
      <c r="H56" s="10">
        <f t="shared" ref="H56" si="569">MIN(F56,G56)</f>
        <v>20.04</v>
      </c>
      <c r="I56" s="11">
        <f t="shared" si="531"/>
        <v>0</v>
      </c>
      <c r="J56" s="7">
        <v>20.04</v>
      </c>
      <c r="K56" s="7">
        <v>20.99</v>
      </c>
      <c r="L56" s="10">
        <f t="shared" ref="L56" si="570">MIN(J56,K56)</f>
        <v>20.04</v>
      </c>
      <c r="M56" s="11">
        <f t="shared" si="533"/>
        <v>0</v>
      </c>
      <c r="N56" s="7">
        <v>21.25</v>
      </c>
      <c r="O56" s="7">
        <v>21.27</v>
      </c>
      <c r="P56" s="10">
        <f t="shared" ref="P56" si="571">MIN(N56,O56)</f>
        <v>21.25</v>
      </c>
      <c r="Q56" s="11">
        <f t="shared" si="535"/>
        <v>0</v>
      </c>
      <c r="R56" s="7">
        <v>26.58</v>
      </c>
      <c r="S56" s="7">
        <v>26.53</v>
      </c>
      <c r="T56" s="10">
        <f t="shared" ref="T56" si="572">MIN(R56,S56)</f>
        <v>26.53</v>
      </c>
      <c r="U56" s="11">
        <f t="shared" si="242"/>
        <v>0</v>
      </c>
      <c r="V56" s="7">
        <v>28.75</v>
      </c>
      <c r="W56" s="7">
        <v>28.37</v>
      </c>
      <c r="X56" s="10">
        <f t="shared" ref="X56" si="573">MIN(V56,W56)</f>
        <v>28.37</v>
      </c>
      <c r="Y56" s="11">
        <f t="shared" si="244"/>
        <v>0</v>
      </c>
      <c r="Z56" s="7">
        <v>24.88</v>
      </c>
      <c r="AA56" s="7">
        <v>25.46</v>
      </c>
      <c r="AB56" s="10">
        <f t="shared" ref="AB56" si="574">MIN(Z56,AA56)</f>
        <v>24.88</v>
      </c>
      <c r="AC56" s="11">
        <f t="shared" si="246"/>
        <v>0</v>
      </c>
      <c r="AD56" s="7">
        <f t="shared" ref="AD56" si="575">Z56</f>
        <v>24.88</v>
      </c>
      <c r="AE56" s="7">
        <f t="shared" ref="AE56" si="576">AA56</f>
        <v>25.46</v>
      </c>
      <c r="AF56" s="10">
        <f t="shared" ref="AF56" si="577">MIN(AD56,AE56)</f>
        <v>24.88</v>
      </c>
      <c r="AG56" s="11">
        <f t="shared" si="250"/>
        <v>0</v>
      </c>
    </row>
    <row r="57" spans="1:33" ht="18" customHeight="1" x14ac:dyDescent="0.25">
      <c r="A57" s="1">
        <f t="shared" si="0"/>
        <v>45912</v>
      </c>
      <c r="B57" s="19"/>
      <c r="C57" s="19"/>
      <c r="D57" s="19"/>
      <c r="E57" s="19"/>
      <c r="F57" s="7">
        <v>21.08</v>
      </c>
      <c r="G57" s="7">
        <v>21.54</v>
      </c>
      <c r="H57" s="10">
        <f t="shared" ref="H57" si="578">MIN(F57,G57)</f>
        <v>21.08</v>
      </c>
      <c r="I57" s="11">
        <f t="shared" si="531"/>
        <v>0</v>
      </c>
      <c r="J57" s="7">
        <v>21.08</v>
      </c>
      <c r="K57" s="7">
        <v>21.54</v>
      </c>
      <c r="L57" s="10">
        <f t="shared" ref="L57" si="579">MIN(J57,K57)</f>
        <v>21.08</v>
      </c>
      <c r="M57" s="11">
        <f t="shared" si="533"/>
        <v>0</v>
      </c>
      <c r="N57" s="7">
        <v>21.25</v>
      </c>
      <c r="O57" s="7">
        <v>21.27</v>
      </c>
      <c r="P57" s="10">
        <f t="shared" ref="P57" si="580">MIN(N57,O57)</f>
        <v>21.25</v>
      </c>
      <c r="Q57" s="11">
        <f t="shared" si="535"/>
        <v>0</v>
      </c>
      <c r="R57" s="7">
        <v>26.58</v>
      </c>
      <c r="S57" s="7">
        <v>26.53</v>
      </c>
      <c r="T57" s="10">
        <f t="shared" ref="T57" si="581">MIN(R57,S57)</f>
        <v>26.53</v>
      </c>
      <c r="U57" s="11">
        <f t="shared" si="242"/>
        <v>0</v>
      </c>
      <c r="V57" s="7">
        <v>28.75</v>
      </c>
      <c r="W57" s="7">
        <v>28.37</v>
      </c>
      <c r="X57" s="10">
        <f t="shared" ref="X57" si="582">MIN(V57,W57)</f>
        <v>28.37</v>
      </c>
      <c r="Y57" s="11">
        <f t="shared" si="244"/>
        <v>0</v>
      </c>
      <c r="Z57" s="7">
        <v>24.88</v>
      </c>
      <c r="AA57" s="7">
        <v>25.46</v>
      </c>
      <c r="AB57" s="10">
        <f t="shared" ref="AB57" si="583">MIN(Z57,AA57)</f>
        <v>24.88</v>
      </c>
      <c r="AC57" s="11">
        <f t="shared" si="246"/>
        <v>0</v>
      </c>
      <c r="AD57" s="7">
        <f t="shared" ref="AD57" si="584">Z57</f>
        <v>24.88</v>
      </c>
      <c r="AE57" s="7">
        <f t="shared" ref="AE57" si="585">AA57</f>
        <v>25.46</v>
      </c>
      <c r="AF57" s="10">
        <f t="shared" ref="AF57" si="586">MIN(AD57,AE57)</f>
        <v>24.88</v>
      </c>
      <c r="AG57" s="11">
        <f t="shared" si="250"/>
        <v>0</v>
      </c>
    </row>
    <row r="58" spans="1:33" ht="18" customHeight="1" x14ac:dyDescent="0.25">
      <c r="A58" s="1">
        <f t="shared" si="0"/>
        <v>45905</v>
      </c>
      <c r="B58" s="19"/>
      <c r="C58" s="19"/>
      <c r="D58" s="19"/>
      <c r="E58" s="19"/>
      <c r="F58" s="7">
        <v>21.08</v>
      </c>
      <c r="G58" s="7">
        <v>21.54</v>
      </c>
      <c r="H58" s="10">
        <f t="shared" ref="H58" si="587">MIN(F58,G58)</f>
        <v>21.08</v>
      </c>
      <c r="I58" s="11">
        <f t="shared" si="531"/>
        <v>0</v>
      </c>
      <c r="J58" s="7">
        <v>21.08</v>
      </c>
      <c r="K58" s="7">
        <v>21.54</v>
      </c>
      <c r="L58" s="10">
        <f t="shared" ref="L58" si="588">MIN(J58,K58)</f>
        <v>21.08</v>
      </c>
      <c r="M58" s="11">
        <f t="shared" si="533"/>
        <v>0</v>
      </c>
      <c r="N58" s="7">
        <v>21.25</v>
      </c>
      <c r="O58" s="7">
        <v>21.27</v>
      </c>
      <c r="P58" s="10">
        <f t="shared" ref="P58" si="589">MIN(N58,O58)</f>
        <v>21.25</v>
      </c>
      <c r="Q58" s="11">
        <f t="shared" si="535"/>
        <v>0</v>
      </c>
      <c r="R58" s="7">
        <v>26.58</v>
      </c>
      <c r="S58" s="7">
        <v>26.53</v>
      </c>
      <c r="T58" s="10">
        <f t="shared" ref="T58" si="590">MIN(R58,S58)</f>
        <v>26.53</v>
      </c>
      <c r="U58" s="11">
        <f t="shared" si="242"/>
        <v>0</v>
      </c>
      <c r="V58" s="7">
        <v>28.75</v>
      </c>
      <c r="W58" s="7">
        <v>28.37</v>
      </c>
      <c r="X58" s="10">
        <f t="shared" ref="X58" si="591">MIN(V58,W58)</f>
        <v>28.37</v>
      </c>
      <c r="Y58" s="11">
        <f t="shared" si="244"/>
        <v>0</v>
      </c>
      <c r="Z58" s="7">
        <v>24.88</v>
      </c>
      <c r="AA58" s="7">
        <v>25.46</v>
      </c>
      <c r="AB58" s="10">
        <f t="shared" ref="AB58" si="592">MIN(Z58,AA58)</f>
        <v>24.88</v>
      </c>
      <c r="AC58" s="11">
        <f t="shared" si="246"/>
        <v>0</v>
      </c>
      <c r="AD58" s="7">
        <f t="shared" ref="AD58" si="593">Z58</f>
        <v>24.88</v>
      </c>
      <c r="AE58" s="7">
        <f t="shared" ref="AE58" si="594">AA58</f>
        <v>25.46</v>
      </c>
      <c r="AF58" s="10">
        <f t="shared" ref="AF58" si="595">MIN(AD58,AE58)</f>
        <v>24.88</v>
      </c>
      <c r="AG58" s="11">
        <f t="shared" si="250"/>
        <v>0</v>
      </c>
    </row>
    <row r="59" spans="1:33" ht="18" customHeight="1" x14ac:dyDescent="0.25">
      <c r="A59" s="1">
        <f t="shared" si="0"/>
        <v>45898</v>
      </c>
      <c r="B59" s="19"/>
      <c r="C59" s="19"/>
      <c r="D59" s="19"/>
      <c r="E59" s="19"/>
      <c r="F59" s="7">
        <v>21.58</v>
      </c>
      <c r="G59" s="7">
        <v>21.55</v>
      </c>
      <c r="H59" s="10">
        <f t="shared" ref="H59" si="596">MIN(F59,G59)</f>
        <v>21.55</v>
      </c>
      <c r="I59" s="11">
        <f t="shared" si="531"/>
        <v>0</v>
      </c>
      <c r="J59" s="7">
        <v>21.58</v>
      </c>
      <c r="K59" s="7">
        <v>21.55</v>
      </c>
      <c r="L59" s="10">
        <f t="shared" ref="L59" si="597">MIN(J59,K59)</f>
        <v>21.55</v>
      </c>
      <c r="M59" s="11">
        <f t="shared" si="533"/>
        <v>0</v>
      </c>
      <c r="N59" s="7">
        <v>21.25</v>
      </c>
      <c r="O59" s="7">
        <v>21.27</v>
      </c>
      <c r="P59" s="10">
        <f t="shared" ref="P59" si="598">MIN(N59,O59)</f>
        <v>21.25</v>
      </c>
      <c r="Q59" s="11">
        <f t="shared" si="535"/>
        <v>0</v>
      </c>
      <c r="R59" s="7">
        <v>26.58</v>
      </c>
      <c r="S59" s="7">
        <v>26.53</v>
      </c>
      <c r="T59" s="10">
        <f t="shared" ref="T59" si="599">MIN(R59,S59)</f>
        <v>26.53</v>
      </c>
      <c r="U59" s="11">
        <f t="shared" si="242"/>
        <v>0</v>
      </c>
      <c r="V59" s="7">
        <v>28.75</v>
      </c>
      <c r="W59" s="7">
        <v>28.37</v>
      </c>
      <c r="X59" s="10">
        <f t="shared" ref="X59" si="600">MIN(V59,W59)</f>
        <v>28.37</v>
      </c>
      <c r="Y59" s="11">
        <f t="shared" si="244"/>
        <v>0</v>
      </c>
      <c r="Z59" s="7">
        <v>24.88</v>
      </c>
      <c r="AA59" s="7">
        <v>25.46</v>
      </c>
      <c r="AB59" s="10">
        <f t="shared" ref="AB59" si="601">MIN(Z59,AA59)</f>
        <v>24.88</v>
      </c>
      <c r="AC59" s="11">
        <f t="shared" si="246"/>
        <v>0</v>
      </c>
      <c r="AD59" s="7">
        <f t="shared" ref="AD59" si="602">Z59</f>
        <v>24.88</v>
      </c>
      <c r="AE59" s="7">
        <f t="shared" ref="AE59" si="603">AA59</f>
        <v>25.46</v>
      </c>
      <c r="AF59" s="10">
        <f t="shared" ref="AF59" si="604">MIN(AD59,AE59)</f>
        <v>24.88</v>
      </c>
      <c r="AG59" s="11">
        <f t="shared" si="250"/>
        <v>0</v>
      </c>
    </row>
    <row r="60" spans="1:33" ht="18" customHeight="1" x14ac:dyDescent="0.25">
      <c r="A60" s="1">
        <f t="shared" si="0"/>
        <v>45891</v>
      </c>
      <c r="B60" s="19"/>
      <c r="C60" s="19"/>
      <c r="D60" s="19"/>
      <c r="E60" s="19"/>
      <c r="F60" s="7">
        <v>21.58</v>
      </c>
      <c r="G60" s="7">
        <v>21.55</v>
      </c>
      <c r="H60" s="10">
        <f t="shared" ref="H60" si="605">MIN(F60,G60)</f>
        <v>21.55</v>
      </c>
      <c r="I60" s="11">
        <f t="shared" si="531"/>
        <v>0</v>
      </c>
      <c r="J60" s="7">
        <v>21.58</v>
      </c>
      <c r="K60" s="7">
        <v>21.55</v>
      </c>
      <c r="L60" s="10">
        <f t="shared" ref="L60" si="606">MIN(J60,K60)</f>
        <v>21.55</v>
      </c>
      <c r="M60" s="11">
        <f t="shared" si="533"/>
        <v>0</v>
      </c>
      <c r="N60" s="7">
        <v>21.25</v>
      </c>
      <c r="O60" s="7">
        <v>21.27</v>
      </c>
      <c r="P60" s="10">
        <f t="shared" ref="P60" si="607">MIN(N60,O60)</f>
        <v>21.25</v>
      </c>
      <c r="Q60" s="11">
        <f t="shared" si="535"/>
        <v>0</v>
      </c>
      <c r="R60" s="7">
        <v>26.58</v>
      </c>
      <c r="S60" s="7">
        <v>26.53</v>
      </c>
      <c r="T60" s="10">
        <f t="shared" ref="T60" si="608">MIN(R60,S60)</f>
        <v>26.53</v>
      </c>
      <c r="U60" s="11">
        <f t="shared" si="242"/>
        <v>0</v>
      </c>
      <c r="V60" s="7">
        <v>28.75</v>
      </c>
      <c r="W60" s="7">
        <v>28.37</v>
      </c>
      <c r="X60" s="10">
        <f t="shared" ref="X60" si="609">MIN(V60,W60)</f>
        <v>28.37</v>
      </c>
      <c r="Y60" s="11">
        <f t="shared" si="244"/>
        <v>0</v>
      </c>
      <c r="Z60" s="7">
        <v>24.88</v>
      </c>
      <c r="AA60" s="7">
        <v>25.46</v>
      </c>
      <c r="AB60" s="10">
        <f t="shared" ref="AB60" si="610">MIN(Z60,AA60)</f>
        <v>24.88</v>
      </c>
      <c r="AC60" s="11">
        <f t="shared" si="246"/>
        <v>0</v>
      </c>
      <c r="AD60" s="7">
        <f t="shared" ref="AD60" si="611">Z60</f>
        <v>24.88</v>
      </c>
      <c r="AE60" s="7">
        <f t="shared" ref="AE60" si="612">AA60</f>
        <v>25.46</v>
      </c>
      <c r="AF60" s="10">
        <f t="shared" ref="AF60" si="613">MIN(AD60,AE60)</f>
        <v>24.88</v>
      </c>
      <c r="AG60" s="11">
        <f t="shared" si="250"/>
        <v>0</v>
      </c>
    </row>
    <row r="61" spans="1:33" ht="18" customHeight="1" x14ac:dyDescent="0.25">
      <c r="A61" s="1">
        <f t="shared" si="0"/>
        <v>45884</v>
      </c>
      <c r="B61" s="19"/>
      <c r="C61" s="19"/>
      <c r="D61" s="19"/>
      <c r="E61" s="19"/>
      <c r="F61" s="7">
        <v>21.5</v>
      </c>
      <c r="G61" s="7">
        <v>22.1</v>
      </c>
      <c r="H61" s="10">
        <f t="shared" ref="H61" si="614">MIN(F61,G61)</f>
        <v>21.5</v>
      </c>
      <c r="I61" s="11">
        <f t="shared" si="531"/>
        <v>0</v>
      </c>
      <c r="J61" s="7">
        <v>21.5</v>
      </c>
      <c r="K61" s="7">
        <v>22.1</v>
      </c>
      <c r="L61" s="10">
        <f t="shared" ref="L61" si="615">MIN(J61,K61)</f>
        <v>21.5</v>
      </c>
      <c r="M61" s="11">
        <f t="shared" si="533"/>
        <v>0</v>
      </c>
      <c r="N61" s="7">
        <v>21.25</v>
      </c>
      <c r="O61" s="7">
        <v>21.27</v>
      </c>
      <c r="P61" s="10">
        <f t="shared" ref="P61" si="616">MIN(N61,O61)</f>
        <v>21.25</v>
      </c>
      <c r="Q61" s="11">
        <f t="shared" si="535"/>
        <v>0</v>
      </c>
      <c r="R61" s="7">
        <v>26.58</v>
      </c>
      <c r="S61" s="7">
        <v>26.53</v>
      </c>
      <c r="T61" s="10">
        <f t="shared" ref="T61" si="617">MIN(R61,S61)</f>
        <v>26.53</v>
      </c>
      <c r="U61" s="11">
        <f t="shared" si="242"/>
        <v>0</v>
      </c>
      <c r="V61" s="7">
        <v>28.75</v>
      </c>
      <c r="W61" s="7">
        <v>28.37</v>
      </c>
      <c r="X61" s="10">
        <f t="shared" ref="X61" si="618">MIN(V61,W61)</f>
        <v>28.37</v>
      </c>
      <c r="Y61" s="11">
        <f t="shared" si="244"/>
        <v>0</v>
      </c>
      <c r="Z61" s="7">
        <v>24.88</v>
      </c>
      <c r="AA61" s="7">
        <v>25.46</v>
      </c>
      <c r="AB61" s="10">
        <f t="shared" ref="AB61" si="619">MIN(Z61,AA61)</f>
        <v>24.88</v>
      </c>
      <c r="AC61" s="11">
        <f t="shared" si="246"/>
        <v>0</v>
      </c>
      <c r="AD61" s="7">
        <f t="shared" ref="AD61" si="620">Z61</f>
        <v>24.88</v>
      </c>
      <c r="AE61" s="7">
        <f t="shared" ref="AE61" si="621">AA61</f>
        <v>25.46</v>
      </c>
      <c r="AF61" s="10">
        <f t="shared" ref="AF61" si="622">MIN(AD61,AE61)</f>
        <v>24.88</v>
      </c>
      <c r="AG61" s="11">
        <f t="shared" si="250"/>
        <v>0</v>
      </c>
    </row>
    <row r="62" spans="1:33" ht="18" customHeight="1" x14ac:dyDescent="0.25">
      <c r="A62" s="1">
        <f t="shared" si="0"/>
        <v>45877</v>
      </c>
      <c r="B62" s="19"/>
      <c r="C62" s="19"/>
      <c r="D62" s="19"/>
      <c r="E62" s="19"/>
      <c r="F62" s="7">
        <v>22.17</v>
      </c>
      <c r="G62" s="7">
        <v>22.6</v>
      </c>
      <c r="H62" s="10">
        <f t="shared" ref="H62" si="623">MIN(F62,G62)</f>
        <v>22.17</v>
      </c>
      <c r="I62" s="11">
        <f t="shared" si="531"/>
        <v>0</v>
      </c>
      <c r="J62" s="7">
        <v>22.17</v>
      </c>
      <c r="K62" s="7">
        <v>22.6</v>
      </c>
      <c r="L62" s="10">
        <f t="shared" ref="L62" si="624">MIN(J62,K62)</f>
        <v>22.17</v>
      </c>
      <c r="M62" s="11">
        <f t="shared" si="533"/>
        <v>0</v>
      </c>
      <c r="N62" s="7">
        <v>21.25</v>
      </c>
      <c r="O62" s="7">
        <v>21.27</v>
      </c>
      <c r="P62" s="10">
        <f t="shared" ref="P62" si="625">MIN(N62,O62)</f>
        <v>21.25</v>
      </c>
      <c r="Q62" s="11">
        <f t="shared" si="535"/>
        <v>0</v>
      </c>
      <c r="R62" s="7">
        <v>26.58</v>
      </c>
      <c r="S62" s="7">
        <v>26.53</v>
      </c>
      <c r="T62" s="10">
        <f t="shared" ref="T62" si="626">MIN(R62,S62)</f>
        <v>26.53</v>
      </c>
      <c r="U62" s="11">
        <f t="shared" si="242"/>
        <v>0</v>
      </c>
      <c r="V62" s="7">
        <v>28.75</v>
      </c>
      <c r="W62" s="7">
        <v>28.37</v>
      </c>
      <c r="X62" s="10">
        <f t="shared" ref="X62" si="627">MIN(V62,W62)</f>
        <v>28.37</v>
      </c>
      <c r="Y62" s="11">
        <f t="shared" si="244"/>
        <v>0</v>
      </c>
      <c r="Z62" s="7">
        <v>24.88</v>
      </c>
      <c r="AA62" s="7">
        <v>25.46</v>
      </c>
      <c r="AB62" s="10">
        <f t="shared" ref="AB62" si="628">MIN(Z62,AA62)</f>
        <v>24.88</v>
      </c>
      <c r="AC62" s="11">
        <f t="shared" si="246"/>
        <v>0</v>
      </c>
      <c r="AD62" s="7">
        <f t="shared" ref="AD62" si="629">Z62</f>
        <v>24.88</v>
      </c>
      <c r="AE62" s="7">
        <f t="shared" ref="AE62" si="630">AA62</f>
        <v>25.46</v>
      </c>
      <c r="AF62" s="10">
        <f t="shared" ref="AF62" si="631">MIN(AD62,AE62)</f>
        <v>24.88</v>
      </c>
      <c r="AG62" s="11">
        <f t="shared" si="250"/>
        <v>0</v>
      </c>
    </row>
    <row r="63" spans="1:33" ht="18" customHeight="1" x14ac:dyDescent="0.25">
      <c r="A63" s="1">
        <f t="shared" si="0"/>
        <v>45870</v>
      </c>
      <c r="B63" s="19"/>
      <c r="C63" s="19"/>
      <c r="D63" s="19"/>
      <c r="E63" s="19"/>
      <c r="F63" s="7">
        <v>21.5</v>
      </c>
      <c r="G63" s="7">
        <v>23.25</v>
      </c>
      <c r="H63" s="10">
        <f t="shared" ref="H63" si="632">MIN(F63,G63)</f>
        <v>21.5</v>
      </c>
      <c r="I63" s="11">
        <f t="shared" si="531"/>
        <v>0</v>
      </c>
      <c r="J63" s="7">
        <v>21.5</v>
      </c>
      <c r="K63" s="7">
        <v>23.25</v>
      </c>
      <c r="L63" s="10">
        <f t="shared" ref="L63" si="633">MIN(J63,K63)</f>
        <v>21.5</v>
      </c>
      <c r="M63" s="11">
        <f t="shared" si="533"/>
        <v>0</v>
      </c>
      <c r="N63" s="7">
        <v>21.25</v>
      </c>
      <c r="O63" s="7">
        <v>21.27</v>
      </c>
      <c r="P63" s="10">
        <f t="shared" ref="P63" si="634">MIN(N63,O63)</f>
        <v>21.25</v>
      </c>
      <c r="Q63" s="11">
        <f t="shared" si="535"/>
        <v>0</v>
      </c>
      <c r="R63" s="7">
        <v>26.58</v>
      </c>
      <c r="S63" s="7">
        <v>26.53</v>
      </c>
      <c r="T63" s="10">
        <f t="shared" ref="T63" si="635">MIN(R63,S63)</f>
        <v>26.53</v>
      </c>
      <c r="U63" s="11">
        <f t="shared" si="242"/>
        <v>0</v>
      </c>
      <c r="V63" s="7">
        <v>28.75</v>
      </c>
      <c r="W63" s="7">
        <v>28.37</v>
      </c>
      <c r="X63" s="10">
        <f t="shared" ref="X63" si="636">MIN(V63,W63)</f>
        <v>28.37</v>
      </c>
      <c r="Y63" s="11">
        <f t="shared" si="244"/>
        <v>0</v>
      </c>
      <c r="Z63" s="7">
        <v>24.88</v>
      </c>
      <c r="AA63" s="7">
        <v>25.46</v>
      </c>
      <c r="AB63" s="10">
        <f t="shared" ref="AB63" si="637">MIN(Z63,AA63)</f>
        <v>24.88</v>
      </c>
      <c r="AC63" s="11">
        <f t="shared" si="246"/>
        <v>0</v>
      </c>
      <c r="AD63" s="7">
        <f t="shared" ref="AD63" si="638">Z63</f>
        <v>24.88</v>
      </c>
      <c r="AE63" s="7">
        <f t="shared" ref="AE63" si="639">AA63</f>
        <v>25.46</v>
      </c>
      <c r="AF63" s="10">
        <f t="shared" ref="AF63" si="640">MIN(AD63,AE63)</f>
        <v>24.88</v>
      </c>
      <c r="AG63" s="11">
        <f t="shared" si="250"/>
        <v>0</v>
      </c>
    </row>
    <row r="64" spans="1:33" ht="18" customHeight="1" x14ac:dyDescent="0.25">
      <c r="A64" s="1">
        <f t="shared" si="0"/>
        <v>45863</v>
      </c>
      <c r="B64" s="19"/>
      <c r="C64" s="19"/>
      <c r="D64" s="19"/>
      <c r="E64" s="19"/>
      <c r="F64" s="7">
        <v>22</v>
      </c>
      <c r="G64" s="7">
        <v>23.69</v>
      </c>
      <c r="H64" s="10">
        <f t="shared" ref="H64" si="641">MIN(F64,G64)</f>
        <v>22</v>
      </c>
      <c r="I64" s="11">
        <f t="shared" si="531"/>
        <v>0</v>
      </c>
      <c r="J64" s="7">
        <v>22</v>
      </c>
      <c r="K64" s="7">
        <v>23.69</v>
      </c>
      <c r="L64" s="10">
        <f t="shared" ref="L64" si="642">MIN(J64,K64)</f>
        <v>22</v>
      </c>
      <c r="M64" s="11">
        <f t="shared" si="533"/>
        <v>0</v>
      </c>
      <c r="N64" s="7">
        <v>21.25</v>
      </c>
      <c r="O64" s="7">
        <v>21.27</v>
      </c>
      <c r="P64" s="10">
        <f t="shared" ref="P64" si="643">MIN(N64,O64)</f>
        <v>21.25</v>
      </c>
      <c r="Q64" s="11">
        <f t="shared" si="535"/>
        <v>0</v>
      </c>
      <c r="R64" s="7">
        <v>26.58</v>
      </c>
      <c r="S64" s="7">
        <v>26.53</v>
      </c>
      <c r="T64" s="10">
        <f t="shared" ref="T64" si="644">MIN(R64,S64)</f>
        <v>26.53</v>
      </c>
      <c r="U64" s="11">
        <f t="shared" si="242"/>
        <v>0</v>
      </c>
      <c r="V64" s="7">
        <v>28.75</v>
      </c>
      <c r="W64" s="7">
        <v>28.37</v>
      </c>
      <c r="X64" s="10">
        <f t="shared" ref="X64" si="645">MIN(V64,W64)</f>
        <v>28.37</v>
      </c>
      <c r="Y64" s="11">
        <f t="shared" si="244"/>
        <v>0</v>
      </c>
      <c r="Z64" s="7">
        <v>24.88</v>
      </c>
      <c r="AA64" s="7">
        <v>25.46</v>
      </c>
      <c r="AB64" s="10">
        <f t="shared" ref="AB64" si="646">MIN(Z64,AA64)</f>
        <v>24.88</v>
      </c>
      <c r="AC64" s="11">
        <f t="shared" si="246"/>
        <v>0</v>
      </c>
      <c r="AD64" s="7">
        <f t="shared" ref="AD64" si="647">Z64</f>
        <v>24.88</v>
      </c>
      <c r="AE64" s="7">
        <f t="shared" ref="AE64" si="648">AA64</f>
        <v>25.46</v>
      </c>
      <c r="AF64" s="10">
        <f t="shared" ref="AF64" si="649">MIN(AD64,AE64)</f>
        <v>24.88</v>
      </c>
      <c r="AG64" s="11">
        <f t="shared" si="250"/>
        <v>0</v>
      </c>
    </row>
    <row r="65" spans="1:33" ht="18" customHeight="1" x14ac:dyDescent="0.25">
      <c r="A65" s="1">
        <f t="shared" si="0"/>
        <v>45856</v>
      </c>
      <c r="B65" s="19"/>
      <c r="C65" s="19"/>
      <c r="D65" s="19"/>
      <c r="E65" s="19"/>
      <c r="F65" s="7">
        <v>22.5</v>
      </c>
      <c r="G65" s="7">
        <v>24</v>
      </c>
      <c r="H65" s="10">
        <f t="shared" ref="H65" si="650">MIN(F65,G65)</f>
        <v>22.5</v>
      </c>
      <c r="I65" s="11">
        <f t="shared" si="531"/>
        <v>0</v>
      </c>
      <c r="J65" s="7">
        <v>22.5</v>
      </c>
      <c r="K65" s="7">
        <v>24</v>
      </c>
      <c r="L65" s="10">
        <f t="shared" ref="L65" si="651">MIN(J65,K65)</f>
        <v>22.5</v>
      </c>
      <c r="M65" s="11">
        <f t="shared" si="533"/>
        <v>0</v>
      </c>
      <c r="N65" s="7">
        <v>21.25</v>
      </c>
      <c r="O65" s="7">
        <v>21.27</v>
      </c>
      <c r="P65" s="10">
        <f t="shared" ref="P65" si="652">MIN(N65,O65)</f>
        <v>21.25</v>
      </c>
      <c r="Q65" s="11">
        <f t="shared" si="535"/>
        <v>0</v>
      </c>
      <c r="R65" s="7">
        <v>26.58</v>
      </c>
      <c r="S65" s="7">
        <v>26.53</v>
      </c>
      <c r="T65" s="10">
        <f t="shared" ref="T65" si="653">MIN(R65,S65)</f>
        <v>26.53</v>
      </c>
      <c r="U65" s="11">
        <f t="shared" si="242"/>
        <v>0</v>
      </c>
      <c r="V65" s="7">
        <v>28.75</v>
      </c>
      <c r="W65" s="7">
        <v>28.37</v>
      </c>
      <c r="X65" s="10">
        <f t="shared" ref="X65" si="654">MIN(V65,W65)</f>
        <v>28.37</v>
      </c>
      <c r="Y65" s="11">
        <f t="shared" si="244"/>
        <v>0</v>
      </c>
      <c r="Z65" s="7">
        <v>24.88</v>
      </c>
      <c r="AA65" s="7">
        <v>25.46</v>
      </c>
      <c r="AB65" s="10">
        <f t="shared" ref="AB65" si="655">MIN(Z65,AA65)</f>
        <v>24.88</v>
      </c>
      <c r="AC65" s="11">
        <f t="shared" si="246"/>
        <v>0</v>
      </c>
      <c r="AD65" s="7">
        <f t="shared" ref="AD65" si="656">Z65</f>
        <v>24.88</v>
      </c>
      <c r="AE65" s="7">
        <f t="shared" ref="AE65" si="657">AA65</f>
        <v>25.46</v>
      </c>
      <c r="AF65" s="10">
        <f t="shared" ref="AF65" si="658">MIN(AD65,AE65)</f>
        <v>24.88</v>
      </c>
      <c r="AG65" s="11">
        <f t="shared" si="250"/>
        <v>0</v>
      </c>
    </row>
    <row r="66" spans="1:33" ht="18" customHeight="1" x14ac:dyDescent="0.25">
      <c r="A66" s="1">
        <f t="shared" si="0"/>
        <v>45849</v>
      </c>
      <c r="B66" s="19"/>
      <c r="C66" s="19"/>
      <c r="D66" s="19"/>
      <c r="E66" s="19"/>
      <c r="F66" s="7">
        <v>24.17</v>
      </c>
      <c r="G66" s="7">
        <v>23.82</v>
      </c>
      <c r="H66" s="10">
        <f t="shared" ref="H66" si="659">MIN(F66,G66)</f>
        <v>23.82</v>
      </c>
      <c r="I66" s="11">
        <f t="shared" si="531"/>
        <v>0</v>
      </c>
      <c r="J66" s="7">
        <v>24.17</v>
      </c>
      <c r="K66" s="7">
        <v>23.82</v>
      </c>
      <c r="L66" s="10">
        <f t="shared" ref="L66" si="660">MIN(J66,K66)</f>
        <v>23.82</v>
      </c>
      <c r="M66" s="11">
        <f t="shared" si="533"/>
        <v>0</v>
      </c>
      <c r="N66" s="7">
        <v>21.25</v>
      </c>
      <c r="O66" s="7">
        <v>21.27</v>
      </c>
      <c r="P66" s="10">
        <f t="shared" ref="P66" si="661">MIN(N66,O66)</f>
        <v>21.25</v>
      </c>
      <c r="Q66" s="11">
        <f t="shared" si="535"/>
        <v>0</v>
      </c>
      <c r="R66" s="7">
        <v>26.58</v>
      </c>
      <c r="S66" s="7">
        <v>26.53</v>
      </c>
      <c r="T66" s="10">
        <f t="shared" ref="T66" si="662">MIN(R66,S66)</f>
        <v>26.53</v>
      </c>
      <c r="U66" s="11">
        <f t="shared" si="242"/>
        <v>0</v>
      </c>
      <c r="V66" s="7">
        <v>28.75</v>
      </c>
      <c r="W66" s="7">
        <v>28.37</v>
      </c>
      <c r="X66" s="10">
        <f t="shared" ref="X66" si="663">MIN(V66,W66)</f>
        <v>28.37</v>
      </c>
      <c r="Y66" s="11">
        <f t="shared" si="244"/>
        <v>0</v>
      </c>
      <c r="Z66" s="7">
        <v>24.88</v>
      </c>
      <c r="AA66" s="7">
        <v>25.46</v>
      </c>
      <c r="AB66" s="10">
        <f t="shared" ref="AB66" si="664">MIN(Z66,AA66)</f>
        <v>24.88</v>
      </c>
      <c r="AC66" s="11">
        <f t="shared" si="246"/>
        <v>0</v>
      </c>
      <c r="AD66" s="7">
        <f t="shared" ref="AD66" si="665">Z66</f>
        <v>24.88</v>
      </c>
      <c r="AE66" s="7">
        <f t="shared" ref="AE66" si="666">AA66</f>
        <v>25.46</v>
      </c>
      <c r="AF66" s="10">
        <f t="shared" ref="AF66" si="667">MIN(AD66,AE66)</f>
        <v>24.88</v>
      </c>
      <c r="AG66" s="11">
        <f t="shared" si="250"/>
        <v>0</v>
      </c>
    </row>
    <row r="67" spans="1:33" ht="18" customHeight="1" x14ac:dyDescent="0.25">
      <c r="A67" s="1">
        <f t="shared" si="0"/>
        <v>45842</v>
      </c>
      <c r="B67" s="19"/>
      <c r="C67" s="19"/>
      <c r="D67" s="19"/>
      <c r="E67" s="19"/>
      <c r="F67" s="7">
        <v>23.83</v>
      </c>
      <c r="G67" s="7">
        <v>22.61</v>
      </c>
      <c r="H67" s="10">
        <f t="shared" ref="H67" si="668">MIN(F67,G67)</f>
        <v>22.61</v>
      </c>
      <c r="I67" s="11">
        <f t="shared" si="531"/>
        <v>0</v>
      </c>
      <c r="J67" s="7">
        <v>23.83</v>
      </c>
      <c r="K67" s="7">
        <v>22.61</v>
      </c>
      <c r="L67" s="10">
        <f t="shared" ref="L67" si="669">MIN(J67,K67)</f>
        <v>22.61</v>
      </c>
      <c r="M67" s="11">
        <f t="shared" si="533"/>
        <v>0</v>
      </c>
      <c r="N67" s="7">
        <v>21.25</v>
      </c>
      <c r="O67" s="7">
        <v>21.27</v>
      </c>
      <c r="P67" s="10">
        <f t="shared" ref="P67" si="670">MIN(N67,O67)</f>
        <v>21.25</v>
      </c>
      <c r="Q67" s="11">
        <f t="shared" si="535"/>
        <v>0</v>
      </c>
      <c r="R67" s="7">
        <v>26.58</v>
      </c>
      <c r="S67" s="7">
        <v>26.53</v>
      </c>
      <c r="T67" s="10">
        <f t="shared" ref="T67" si="671">MIN(R67,S67)</f>
        <v>26.53</v>
      </c>
      <c r="U67" s="11">
        <f t="shared" si="242"/>
        <v>0</v>
      </c>
      <c r="V67" s="7">
        <v>28.75</v>
      </c>
      <c r="W67" s="7">
        <v>28.37</v>
      </c>
      <c r="X67" s="10">
        <f t="shared" ref="X67" si="672">MIN(V67,W67)</f>
        <v>28.37</v>
      </c>
      <c r="Y67" s="11">
        <f t="shared" si="244"/>
        <v>0</v>
      </c>
      <c r="Z67" s="7">
        <v>24.88</v>
      </c>
      <c r="AA67" s="7">
        <v>25.46</v>
      </c>
      <c r="AB67" s="10">
        <f t="shared" ref="AB67" si="673">MIN(Z67,AA67)</f>
        <v>24.88</v>
      </c>
      <c r="AC67" s="11">
        <f t="shared" si="246"/>
        <v>0</v>
      </c>
      <c r="AD67" s="7">
        <f t="shared" ref="AD67" si="674">Z67</f>
        <v>24.88</v>
      </c>
      <c r="AE67" s="7">
        <f t="shared" ref="AE67" si="675">AA67</f>
        <v>25.46</v>
      </c>
      <c r="AF67" s="10">
        <f t="shared" ref="AF67" si="676">MIN(AD67,AE67)</f>
        <v>24.88</v>
      </c>
      <c r="AG67" s="11">
        <f t="shared" si="250"/>
        <v>0</v>
      </c>
    </row>
    <row r="68" spans="1:33" ht="18" customHeight="1" x14ac:dyDescent="0.25">
      <c r="A68" s="1">
        <f t="shared" si="0"/>
        <v>45835</v>
      </c>
      <c r="B68" s="19"/>
      <c r="C68" s="19"/>
      <c r="D68" s="19"/>
      <c r="E68" s="19"/>
      <c r="F68" s="7">
        <v>23.83</v>
      </c>
      <c r="G68" s="7">
        <v>22.61</v>
      </c>
      <c r="H68" s="10">
        <f t="shared" ref="H68" si="677">MIN(F68,G68)</f>
        <v>22.61</v>
      </c>
      <c r="I68" s="11">
        <f t="shared" si="531"/>
        <v>0</v>
      </c>
      <c r="J68" s="7">
        <v>23.83</v>
      </c>
      <c r="K68" s="7">
        <v>22.61</v>
      </c>
      <c r="L68" s="10">
        <f t="shared" ref="L68" si="678">MIN(J68,K68)</f>
        <v>22.61</v>
      </c>
      <c r="M68" s="11">
        <f t="shared" si="533"/>
        <v>0</v>
      </c>
      <c r="N68" s="7">
        <v>21.25</v>
      </c>
      <c r="O68" s="7">
        <v>21.27</v>
      </c>
      <c r="P68" s="10">
        <f t="shared" ref="P68" si="679">MIN(N68,O68)</f>
        <v>21.25</v>
      </c>
      <c r="Q68" s="11">
        <f t="shared" si="535"/>
        <v>0</v>
      </c>
      <c r="R68" s="7">
        <v>26.58</v>
      </c>
      <c r="S68" s="7">
        <v>26.53</v>
      </c>
      <c r="T68" s="10">
        <f t="shared" ref="T68" si="680">MIN(R68,S68)</f>
        <v>26.53</v>
      </c>
      <c r="U68" s="11">
        <f t="shared" si="242"/>
        <v>0</v>
      </c>
      <c r="V68" s="7">
        <v>28.75</v>
      </c>
      <c r="W68" s="7">
        <v>28.37</v>
      </c>
      <c r="X68" s="10">
        <f t="shared" ref="X68" si="681">MIN(V68,W68)</f>
        <v>28.37</v>
      </c>
      <c r="Y68" s="11">
        <f t="shared" si="244"/>
        <v>0</v>
      </c>
      <c r="Z68" s="7">
        <v>24.88</v>
      </c>
      <c r="AA68" s="7">
        <v>25.46</v>
      </c>
      <c r="AB68" s="10">
        <f t="shared" ref="AB68" si="682">MIN(Z68,AA68)</f>
        <v>24.88</v>
      </c>
      <c r="AC68" s="11">
        <f t="shared" si="246"/>
        <v>0</v>
      </c>
      <c r="AD68" s="7">
        <f t="shared" ref="AD68" si="683">Z68</f>
        <v>24.88</v>
      </c>
      <c r="AE68" s="7">
        <f t="shared" ref="AE68" si="684">AA68</f>
        <v>25.46</v>
      </c>
      <c r="AF68" s="10">
        <f t="shared" ref="AF68" si="685">MIN(AD68,AE68)</f>
        <v>24.88</v>
      </c>
      <c r="AG68" s="11">
        <f t="shared" si="250"/>
        <v>0</v>
      </c>
    </row>
    <row r="69" spans="1:33" ht="18" customHeight="1" x14ac:dyDescent="0.25">
      <c r="A69" s="1">
        <f t="shared" si="0"/>
        <v>45828</v>
      </c>
      <c r="B69" s="19"/>
      <c r="C69" s="19"/>
      <c r="D69" s="19"/>
      <c r="E69" s="19"/>
      <c r="F69" s="7">
        <v>23.75</v>
      </c>
      <c r="G69" s="7">
        <v>22.18</v>
      </c>
      <c r="H69" s="10">
        <f t="shared" ref="H69" si="686">MIN(F69,G69)</f>
        <v>22.18</v>
      </c>
      <c r="I69" s="11">
        <f t="shared" si="531"/>
        <v>0</v>
      </c>
      <c r="J69" s="7">
        <v>23.75</v>
      </c>
      <c r="K69" s="7">
        <v>22.18</v>
      </c>
      <c r="L69" s="10">
        <f t="shared" ref="L69" si="687">MIN(J69,K69)</f>
        <v>22.18</v>
      </c>
      <c r="M69" s="11">
        <f t="shared" si="533"/>
        <v>0</v>
      </c>
      <c r="N69" s="7">
        <v>21.25</v>
      </c>
      <c r="O69" s="7">
        <v>21.27</v>
      </c>
      <c r="P69" s="10">
        <f t="shared" ref="P69" si="688">MIN(N69,O69)</f>
        <v>21.25</v>
      </c>
      <c r="Q69" s="11">
        <f t="shared" si="535"/>
        <v>0</v>
      </c>
      <c r="R69" s="7">
        <v>26.58</v>
      </c>
      <c r="S69" s="7">
        <v>26.53</v>
      </c>
      <c r="T69" s="10">
        <f t="shared" ref="T69" si="689">MIN(R69,S69)</f>
        <v>26.53</v>
      </c>
      <c r="U69" s="11">
        <f t="shared" si="242"/>
        <v>0</v>
      </c>
      <c r="V69" s="7">
        <v>28.75</v>
      </c>
      <c r="W69" s="7">
        <v>28.37</v>
      </c>
      <c r="X69" s="10">
        <f t="shared" ref="X69" si="690">MIN(V69,W69)</f>
        <v>28.37</v>
      </c>
      <c r="Y69" s="11">
        <f t="shared" si="244"/>
        <v>0</v>
      </c>
      <c r="Z69" s="7">
        <v>24.88</v>
      </c>
      <c r="AA69" s="7">
        <v>25.46</v>
      </c>
      <c r="AB69" s="10">
        <f t="shared" ref="AB69" si="691">MIN(Z69,AA69)</f>
        <v>24.88</v>
      </c>
      <c r="AC69" s="11">
        <f t="shared" si="246"/>
        <v>0</v>
      </c>
      <c r="AD69" s="7">
        <f t="shared" ref="AD69" si="692">Z69</f>
        <v>24.88</v>
      </c>
      <c r="AE69" s="7">
        <f t="shared" ref="AE69" si="693">AA69</f>
        <v>25.46</v>
      </c>
      <c r="AF69" s="10">
        <f t="shared" ref="AF69" si="694">MIN(AD69,AE69)</f>
        <v>24.88</v>
      </c>
      <c r="AG69" s="11">
        <f t="shared" si="250"/>
        <v>0</v>
      </c>
    </row>
    <row r="70" spans="1:33" ht="18" customHeight="1" x14ac:dyDescent="0.25">
      <c r="A70" s="1">
        <f t="shared" si="0"/>
        <v>45821</v>
      </c>
      <c r="B70" s="19"/>
      <c r="C70" s="19"/>
      <c r="D70" s="19"/>
      <c r="E70" s="19"/>
      <c r="F70" s="7">
        <v>23.42</v>
      </c>
      <c r="G70" s="7">
        <v>21.77</v>
      </c>
      <c r="H70" s="10">
        <f t="shared" ref="H70" si="695">MIN(F70,G70)</f>
        <v>21.77</v>
      </c>
      <c r="I70" s="11">
        <f t="shared" si="531"/>
        <v>0</v>
      </c>
      <c r="J70" s="7">
        <v>23.42</v>
      </c>
      <c r="K70" s="7">
        <v>21.77</v>
      </c>
      <c r="L70" s="10">
        <f t="shared" ref="L70" si="696">MIN(J70,K70)</f>
        <v>21.77</v>
      </c>
      <c r="M70" s="11">
        <f t="shared" si="533"/>
        <v>0</v>
      </c>
      <c r="N70" s="7">
        <v>21.25</v>
      </c>
      <c r="O70" s="7">
        <v>21.27</v>
      </c>
      <c r="P70" s="10">
        <f t="shared" ref="P70" si="697">MIN(N70,O70)</f>
        <v>21.25</v>
      </c>
      <c r="Q70" s="11">
        <f t="shared" si="535"/>
        <v>0</v>
      </c>
      <c r="R70" s="7">
        <v>26.58</v>
      </c>
      <c r="S70" s="7">
        <v>26.53</v>
      </c>
      <c r="T70" s="10">
        <f t="shared" ref="T70" si="698">MIN(R70,S70)</f>
        <v>26.53</v>
      </c>
      <c r="U70" s="11">
        <f t="shared" si="242"/>
        <v>0</v>
      </c>
      <c r="V70" s="7">
        <v>28.75</v>
      </c>
      <c r="W70" s="7">
        <v>28.37</v>
      </c>
      <c r="X70" s="10">
        <f t="shared" ref="X70" si="699">MIN(V70,W70)</f>
        <v>28.37</v>
      </c>
      <c r="Y70" s="11">
        <f t="shared" si="244"/>
        <v>0</v>
      </c>
      <c r="Z70" s="7">
        <v>24.88</v>
      </c>
      <c r="AA70" s="7">
        <v>25.46</v>
      </c>
      <c r="AB70" s="10">
        <f t="shared" ref="AB70" si="700">MIN(Z70,AA70)</f>
        <v>24.88</v>
      </c>
      <c r="AC70" s="11">
        <f t="shared" si="246"/>
        <v>0</v>
      </c>
      <c r="AD70" s="7">
        <f t="shared" ref="AD70" si="701">Z70</f>
        <v>24.88</v>
      </c>
      <c r="AE70" s="7">
        <f t="shared" ref="AE70" si="702">AA70</f>
        <v>25.46</v>
      </c>
      <c r="AF70" s="10">
        <f t="shared" ref="AF70" si="703">MIN(AD70,AE70)</f>
        <v>24.88</v>
      </c>
      <c r="AG70" s="11">
        <f t="shared" si="250"/>
        <v>0</v>
      </c>
    </row>
    <row r="71" spans="1:33" ht="18" customHeight="1" x14ac:dyDescent="0.25">
      <c r="A71" s="1">
        <f t="shared" si="0"/>
        <v>45814</v>
      </c>
      <c r="B71" s="19"/>
      <c r="C71" s="19"/>
      <c r="D71" s="19"/>
      <c r="E71" s="19"/>
      <c r="F71" s="7">
        <v>21.58</v>
      </c>
      <c r="G71" s="7">
        <v>21.74</v>
      </c>
      <c r="H71" s="10">
        <f t="shared" ref="H71" si="704">MIN(F71,G71)</f>
        <v>21.58</v>
      </c>
      <c r="I71" s="11">
        <f t="shared" si="531"/>
        <v>0</v>
      </c>
      <c r="J71" s="7">
        <v>21.58</v>
      </c>
      <c r="K71" s="7">
        <v>21.74</v>
      </c>
      <c r="L71" s="10">
        <f t="shared" ref="L71" si="705">MIN(J71,K71)</f>
        <v>21.58</v>
      </c>
      <c r="M71" s="11">
        <f t="shared" si="533"/>
        <v>0</v>
      </c>
      <c r="N71" s="7">
        <v>21.25</v>
      </c>
      <c r="O71" s="7">
        <v>21.27</v>
      </c>
      <c r="P71" s="10">
        <f t="shared" ref="P71" si="706">MIN(N71,O71)</f>
        <v>21.25</v>
      </c>
      <c r="Q71" s="11">
        <f t="shared" si="535"/>
        <v>0</v>
      </c>
      <c r="R71" s="7">
        <v>26.58</v>
      </c>
      <c r="S71" s="7">
        <v>26.53</v>
      </c>
      <c r="T71" s="10">
        <f t="shared" ref="T71" si="707">MIN(R71,S71)</f>
        <v>26.53</v>
      </c>
      <c r="U71" s="11">
        <f t="shared" si="242"/>
        <v>0</v>
      </c>
      <c r="V71" s="7">
        <v>28.75</v>
      </c>
      <c r="W71" s="7">
        <v>28.37</v>
      </c>
      <c r="X71" s="10">
        <f t="shared" ref="X71" si="708">MIN(V71,W71)</f>
        <v>28.37</v>
      </c>
      <c r="Y71" s="11">
        <f t="shared" si="244"/>
        <v>0</v>
      </c>
      <c r="Z71" s="7">
        <v>24.88</v>
      </c>
      <c r="AA71" s="7">
        <v>25.46</v>
      </c>
      <c r="AB71" s="10">
        <f t="shared" ref="AB71" si="709">MIN(Z71,AA71)</f>
        <v>24.88</v>
      </c>
      <c r="AC71" s="11">
        <f t="shared" si="246"/>
        <v>0</v>
      </c>
      <c r="AD71" s="7">
        <f t="shared" ref="AD71" si="710">Z71</f>
        <v>24.88</v>
      </c>
      <c r="AE71" s="7">
        <f t="shared" ref="AE71" si="711">AA71</f>
        <v>25.46</v>
      </c>
      <c r="AF71" s="10">
        <f t="shared" ref="AF71" si="712">MIN(AD71,AE71)</f>
        <v>24.88</v>
      </c>
      <c r="AG71" s="11">
        <f t="shared" si="250"/>
        <v>0</v>
      </c>
    </row>
    <row r="72" spans="1:33" ht="18" customHeight="1" x14ac:dyDescent="0.25">
      <c r="A72" s="1">
        <f t="shared" si="0"/>
        <v>45807</v>
      </c>
      <c r="B72" s="19"/>
      <c r="C72" s="19"/>
      <c r="D72" s="19"/>
      <c r="E72" s="19"/>
      <c r="F72" s="7"/>
      <c r="G72" s="7"/>
      <c r="H72" s="10"/>
      <c r="I72" s="20"/>
      <c r="J72" s="7">
        <v>21.58</v>
      </c>
      <c r="K72" s="7">
        <v>21.77</v>
      </c>
      <c r="L72" s="10">
        <f t="shared" ref="L72" si="713">MIN(J72,K72)</f>
        <v>21.58</v>
      </c>
      <c r="M72" s="11">
        <f t="shared" si="533"/>
        <v>0</v>
      </c>
      <c r="N72" s="7">
        <v>21.25</v>
      </c>
      <c r="O72" s="7">
        <v>21.27</v>
      </c>
      <c r="P72" s="10">
        <f t="shared" ref="P72" si="714">MIN(N72,O72)</f>
        <v>21.25</v>
      </c>
      <c r="Q72" s="11">
        <f t="shared" si="535"/>
        <v>0</v>
      </c>
      <c r="R72" s="7">
        <v>26.58</v>
      </c>
      <c r="S72" s="7">
        <v>26.53</v>
      </c>
      <c r="T72" s="10">
        <f t="shared" ref="T72" si="715">MIN(R72,S72)</f>
        <v>26.53</v>
      </c>
      <c r="U72" s="11">
        <f t="shared" si="242"/>
        <v>0</v>
      </c>
      <c r="V72" s="7">
        <v>28.75</v>
      </c>
      <c r="W72" s="7">
        <v>28.37</v>
      </c>
      <c r="X72" s="10">
        <f t="shared" ref="X72" si="716">MIN(V72,W72)</f>
        <v>28.37</v>
      </c>
      <c r="Y72" s="11">
        <f t="shared" si="244"/>
        <v>0</v>
      </c>
      <c r="Z72" s="7">
        <v>24.88</v>
      </c>
      <c r="AA72" s="7">
        <v>25.46</v>
      </c>
      <c r="AB72" s="10">
        <f t="shared" ref="AB72" si="717">MIN(Z72,AA72)</f>
        <v>24.88</v>
      </c>
      <c r="AC72" s="11">
        <f t="shared" si="246"/>
        <v>0</v>
      </c>
      <c r="AD72" s="7">
        <f t="shared" ref="AD72" si="718">Z72</f>
        <v>24.88</v>
      </c>
      <c r="AE72" s="7">
        <f t="shared" ref="AE72" si="719">AA72</f>
        <v>25.46</v>
      </c>
      <c r="AF72" s="10">
        <f t="shared" ref="AF72" si="720">MIN(AD72,AE72)</f>
        <v>24.88</v>
      </c>
      <c r="AG72" s="11">
        <f t="shared" si="250"/>
        <v>0</v>
      </c>
    </row>
    <row r="73" spans="1:33" ht="18" customHeight="1" x14ac:dyDescent="0.25">
      <c r="A73" s="1">
        <f t="shared" si="0"/>
        <v>45800</v>
      </c>
      <c r="B73" s="19"/>
      <c r="C73" s="19"/>
      <c r="D73" s="19"/>
      <c r="E73" s="19"/>
      <c r="F73" s="7"/>
      <c r="G73" s="7"/>
      <c r="H73" s="10"/>
      <c r="I73" s="20"/>
      <c r="J73" s="7">
        <v>21.92</v>
      </c>
      <c r="K73" s="7">
        <v>21.63</v>
      </c>
      <c r="L73" s="10">
        <f t="shared" ref="L73" si="721">MIN(J73,K73)</f>
        <v>21.63</v>
      </c>
      <c r="M73" s="11">
        <f t="shared" si="533"/>
        <v>0</v>
      </c>
      <c r="N73" s="7">
        <v>21.25</v>
      </c>
      <c r="O73" s="7">
        <v>21.27</v>
      </c>
      <c r="P73" s="10">
        <f t="shared" ref="P73" si="722">MIN(N73,O73)</f>
        <v>21.25</v>
      </c>
      <c r="Q73" s="11">
        <f t="shared" si="535"/>
        <v>0</v>
      </c>
      <c r="R73" s="7">
        <v>26.58</v>
      </c>
      <c r="S73" s="7">
        <v>26.53</v>
      </c>
      <c r="T73" s="10">
        <f t="shared" ref="T73" si="723">MIN(R73,S73)</f>
        <v>26.53</v>
      </c>
      <c r="U73" s="11">
        <f t="shared" si="242"/>
        <v>0</v>
      </c>
      <c r="V73" s="7">
        <v>28.75</v>
      </c>
      <c r="W73" s="7">
        <v>28.37</v>
      </c>
      <c r="X73" s="10">
        <f t="shared" ref="X73" si="724">MIN(V73,W73)</f>
        <v>28.37</v>
      </c>
      <c r="Y73" s="11">
        <f t="shared" si="244"/>
        <v>0</v>
      </c>
      <c r="Z73" s="7">
        <v>24.88</v>
      </c>
      <c r="AA73" s="7">
        <v>25.46</v>
      </c>
      <c r="AB73" s="10">
        <f t="shared" ref="AB73" si="725">MIN(Z73,AA73)</f>
        <v>24.88</v>
      </c>
      <c r="AC73" s="11">
        <f t="shared" si="246"/>
        <v>0</v>
      </c>
      <c r="AD73" s="7">
        <f t="shared" ref="AD73" si="726">Z73</f>
        <v>24.88</v>
      </c>
      <c r="AE73" s="7">
        <f t="shared" ref="AE73" si="727">AA73</f>
        <v>25.46</v>
      </c>
      <c r="AF73" s="10">
        <f t="shared" ref="AF73" si="728">MIN(AD73,AE73)</f>
        <v>24.88</v>
      </c>
      <c r="AG73" s="11">
        <f t="shared" si="250"/>
        <v>0</v>
      </c>
    </row>
    <row r="74" spans="1:33" ht="18" customHeight="1" x14ac:dyDescent="0.25">
      <c r="A74" s="1">
        <f t="shared" si="0"/>
        <v>45793</v>
      </c>
      <c r="B74" s="19"/>
      <c r="C74" s="19"/>
      <c r="D74" s="19"/>
      <c r="E74" s="19"/>
      <c r="F74" s="7"/>
      <c r="G74" s="7"/>
      <c r="H74" s="10"/>
      <c r="I74" s="20"/>
      <c r="J74" s="7">
        <v>21.75</v>
      </c>
      <c r="K74" s="7">
        <v>21.59</v>
      </c>
      <c r="L74" s="10">
        <f t="shared" ref="L74" si="729">MIN(J74,K74)</f>
        <v>21.59</v>
      </c>
      <c r="M74" s="11">
        <f t="shared" si="533"/>
        <v>0</v>
      </c>
      <c r="N74" s="7">
        <v>21.25</v>
      </c>
      <c r="O74" s="7">
        <v>21.27</v>
      </c>
      <c r="P74" s="10">
        <f t="shared" ref="P74" si="730">MIN(N74,O74)</f>
        <v>21.25</v>
      </c>
      <c r="Q74" s="11">
        <f t="shared" si="535"/>
        <v>0</v>
      </c>
      <c r="R74" s="7">
        <v>26.58</v>
      </c>
      <c r="S74" s="7">
        <v>26.53</v>
      </c>
      <c r="T74" s="10">
        <f t="shared" ref="T74" si="731">MIN(R74,S74)</f>
        <v>26.53</v>
      </c>
      <c r="U74" s="11">
        <f t="shared" si="242"/>
        <v>0</v>
      </c>
      <c r="V74" s="7">
        <v>28.75</v>
      </c>
      <c r="W74" s="7">
        <v>28.37</v>
      </c>
      <c r="X74" s="10">
        <f t="shared" ref="X74" si="732">MIN(V74,W74)</f>
        <v>28.37</v>
      </c>
      <c r="Y74" s="11">
        <f t="shared" si="244"/>
        <v>0</v>
      </c>
      <c r="Z74" s="7">
        <v>24.88</v>
      </c>
      <c r="AA74" s="7">
        <v>25.46</v>
      </c>
      <c r="AB74" s="10">
        <f t="shared" ref="AB74" si="733">MIN(Z74,AA74)</f>
        <v>24.88</v>
      </c>
      <c r="AC74" s="11">
        <f t="shared" si="246"/>
        <v>0</v>
      </c>
      <c r="AD74" s="7">
        <f t="shared" ref="AD74" si="734">Z74</f>
        <v>24.88</v>
      </c>
      <c r="AE74" s="7">
        <f t="shared" ref="AE74" si="735">AA74</f>
        <v>25.46</v>
      </c>
      <c r="AF74" s="10">
        <f t="shared" ref="AF74" si="736">MIN(AD74,AE74)</f>
        <v>24.88</v>
      </c>
      <c r="AG74" s="11">
        <f t="shared" si="250"/>
        <v>0</v>
      </c>
    </row>
    <row r="75" spans="1:33" ht="18" customHeight="1" x14ac:dyDescent="0.25">
      <c r="A75" s="1">
        <f t="shared" si="0"/>
        <v>45786</v>
      </c>
      <c r="B75" s="19"/>
      <c r="C75" s="19"/>
      <c r="D75" s="19"/>
      <c r="E75" s="19"/>
      <c r="F75" s="7"/>
      <c r="G75" s="7"/>
      <c r="H75" s="10"/>
      <c r="I75" s="20"/>
      <c r="J75" s="7">
        <v>21.75</v>
      </c>
      <c r="K75" s="7">
        <v>21.53</v>
      </c>
      <c r="L75" s="10">
        <f t="shared" ref="L75" si="737">MIN(J75,K75)</f>
        <v>21.53</v>
      </c>
      <c r="M75" s="11">
        <f t="shared" si="533"/>
        <v>0</v>
      </c>
      <c r="N75" s="7">
        <v>21.25</v>
      </c>
      <c r="O75" s="7">
        <v>21.27</v>
      </c>
      <c r="P75" s="10">
        <f t="shared" ref="P75" si="738">MIN(N75,O75)</f>
        <v>21.25</v>
      </c>
      <c r="Q75" s="11">
        <f t="shared" si="535"/>
        <v>0</v>
      </c>
      <c r="R75" s="7">
        <v>26.58</v>
      </c>
      <c r="S75" s="7">
        <v>26.53</v>
      </c>
      <c r="T75" s="10">
        <f t="shared" ref="T75" si="739">MIN(R75,S75)</f>
        <v>26.53</v>
      </c>
      <c r="U75" s="11">
        <f t="shared" si="242"/>
        <v>0</v>
      </c>
      <c r="V75" s="7">
        <v>28.75</v>
      </c>
      <c r="W75" s="7">
        <v>28.37</v>
      </c>
      <c r="X75" s="10">
        <f t="shared" ref="X75" si="740">MIN(V75,W75)</f>
        <v>28.37</v>
      </c>
      <c r="Y75" s="11">
        <f t="shared" si="244"/>
        <v>0</v>
      </c>
      <c r="Z75" s="7">
        <v>24.88</v>
      </c>
      <c r="AA75" s="7">
        <v>25.46</v>
      </c>
      <c r="AB75" s="10">
        <f t="shared" ref="AB75" si="741">MIN(Z75,AA75)</f>
        <v>24.88</v>
      </c>
      <c r="AC75" s="11">
        <f t="shared" si="246"/>
        <v>0</v>
      </c>
      <c r="AD75" s="7">
        <f t="shared" ref="AD75" si="742">Z75</f>
        <v>24.88</v>
      </c>
      <c r="AE75" s="7">
        <f t="shared" ref="AE75" si="743">AA75</f>
        <v>25.46</v>
      </c>
      <c r="AF75" s="10">
        <f t="shared" ref="AF75" si="744">MIN(AD75,AE75)</f>
        <v>24.88</v>
      </c>
      <c r="AG75" s="11">
        <f t="shared" si="250"/>
        <v>0</v>
      </c>
    </row>
    <row r="76" spans="1:33" ht="18" customHeight="1" x14ac:dyDescent="0.25">
      <c r="A76" s="1">
        <f t="shared" si="0"/>
        <v>45779</v>
      </c>
      <c r="B76" s="19"/>
      <c r="C76" s="19"/>
      <c r="D76" s="19"/>
      <c r="E76" s="19"/>
      <c r="F76" s="7"/>
      <c r="G76" s="7"/>
      <c r="H76" s="10"/>
      <c r="I76" s="20"/>
      <c r="J76" s="7">
        <v>21.25</v>
      </c>
      <c r="K76" s="7">
        <v>21.27</v>
      </c>
      <c r="L76" s="10">
        <f t="shared" ref="L76" si="745">MIN(J76,K76)</f>
        <v>21.25</v>
      </c>
      <c r="M76" s="11">
        <f t="shared" si="533"/>
        <v>0</v>
      </c>
      <c r="N76" s="7">
        <v>21.25</v>
      </c>
      <c r="O76" s="7">
        <v>21.27</v>
      </c>
      <c r="P76" s="10">
        <f t="shared" ref="P76" si="746">MIN(N76,O76)</f>
        <v>21.25</v>
      </c>
      <c r="Q76" s="11">
        <f t="shared" si="535"/>
        <v>0</v>
      </c>
      <c r="R76" s="7">
        <v>26.58</v>
      </c>
      <c r="S76" s="7">
        <v>26.53</v>
      </c>
      <c r="T76" s="10">
        <f t="shared" ref="T76" si="747">MIN(R76,S76)</f>
        <v>26.53</v>
      </c>
      <c r="U76" s="11">
        <f t="shared" si="242"/>
        <v>0</v>
      </c>
      <c r="V76" s="7">
        <v>28.75</v>
      </c>
      <c r="W76" s="7">
        <v>28.37</v>
      </c>
      <c r="X76" s="10">
        <f t="shared" ref="X76" si="748">MIN(V76,W76)</f>
        <v>28.37</v>
      </c>
      <c r="Y76" s="11">
        <f t="shared" si="244"/>
        <v>0</v>
      </c>
      <c r="Z76" s="7">
        <v>24.88</v>
      </c>
      <c r="AA76" s="7">
        <v>25.46</v>
      </c>
      <c r="AB76" s="10">
        <f t="shared" ref="AB76" si="749">MIN(Z76,AA76)</f>
        <v>24.88</v>
      </c>
      <c r="AC76" s="11">
        <f t="shared" si="246"/>
        <v>0</v>
      </c>
      <c r="AD76" s="7">
        <f t="shared" ref="AD76" si="750">Z76</f>
        <v>24.88</v>
      </c>
      <c r="AE76" s="7">
        <f t="shared" ref="AE76" si="751">AA76</f>
        <v>25.46</v>
      </c>
      <c r="AF76" s="10">
        <f t="shared" ref="AF76" si="752">MIN(AD76,AE76)</f>
        <v>24.88</v>
      </c>
      <c r="AG76" s="11">
        <f t="shared" si="250"/>
        <v>0</v>
      </c>
    </row>
    <row r="77" spans="1:33" ht="18" customHeight="1" x14ac:dyDescent="0.25">
      <c r="A77" s="1">
        <f t="shared" si="0"/>
        <v>45772</v>
      </c>
      <c r="B77" s="19"/>
      <c r="C77" s="19"/>
      <c r="D77" s="19"/>
      <c r="E77" s="19"/>
      <c r="F77" s="7"/>
      <c r="G77" s="7"/>
      <c r="H77" s="10"/>
      <c r="I77" s="20"/>
      <c r="J77" s="7">
        <v>21.25</v>
      </c>
      <c r="K77" s="7">
        <v>21.27</v>
      </c>
      <c r="L77" s="10">
        <f t="shared" ref="L77" si="753">MIN(J77,K77)</f>
        <v>21.25</v>
      </c>
      <c r="M77" s="11">
        <f t="shared" si="533"/>
        <v>0</v>
      </c>
      <c r="N77" s="7">
        <v>21.25</v>
      </c>
      <c r="O77" s="7">
        <v>21.27</v>
      </c>
      <c r="P77" s="10">
        <f t="shared" ref="P77" si="754">MIN(N77,O77)</f>
        <v>21.25</v>
      </c>
      <c r="Q77" s="11">
        <f t="shared" si="535"/>
        <v>0</v>
      </c>
      <c r="R77" s="7">
        <v>26.58</v>
      </c>
      <c r="S77" s="7">
        <v>26.53</v>
      </c>
      <c r="T77" s="10">
        <f t="shared" ref="T77" si="755">MIN(R77,S77)</f>
        <v>26.53</v>
      </c>
      <c r="U77" s="11">
        <f t="shared" si="242"/>
        <v>0</v>
      </c>
      <c r="V77" s="7">
        <v>28.75</v>
      </c>
      <c r="W77" s="7">
        <v>28.37</v>
      </c>
      <c r="X77" s="10">
        <f t="shared" ref="X77" si="756">MIN(V77,W77)</f>
        <v>28.37</v>
      </c>
      <c r="Y77" s="11">
        <f t="shared" si="244"/>
        <v>0</v>
      </c>
      <c r="Z77" s="7">
        <v>24.88</v>
      </c>
      <c r="AA77" s="7">
        <v>25.46</v>
      </c>
      <c r="AB77" s="10">
        <f t="shared" ref="AB77" si="757">MIN(Z77,AA77)</f>
        <v>24.88</v>
      </c>
      <c r="AC77" s="11">
        <f t="shared" si="246"/>
        <v>0</v>
      </c>
      <c r="AD77" s="7">
        <f t="shared" ref="AD77" si="758">Z77</f>
        <v>24.88</v>
      </c>
      <c r="AE77" s="7">
        <f t="shared" ref="AE77" si="759">AA77</f>
        <v>25.46</v>
      </c>
      <c r="AF77" s="10">
        <f t="shared" ref="AF77" si="760">MIN(AD77,AE77)</f>
        <v>24.88</v>
      </c>
      <c r="AG77" s="11">
        <f t="shared" si="250"/>
        <v>0</v>
      </c>
    </row>
    <row r="78" spans="1:33" ht="18" customHeight="1" x14ac:dyDescent="0.25">
      <c r="A78" s="1">
        <f t="shared" si="0"/>
        <v>45765</v>
      </c>
      <c r="B78" s="19"/>
      <c r="C78" s="19"/>
      <c r="D78" s="19"/>
      <c r="E78" s="19"/>
      <c r="F78" s="7"/>
      <c r="G78" s="7"/>
      <c r="H78" s="10"/>
      <c r="I78" s="20"/>
      <c r="J78" s="7">
        <v>21.58</v>
      </c>
      <c r="K78" s="7">
        <v>21.09</v>
      </c>
      <c r="L78" s="10">
        <f t="shared" ref="L78" si="761">MIN(J78,K78)</f>
        <v>21.09</v>
      </c>
      <c r="M78" s="11">
        <f t="shared" si="533"/>
        <v>0</v>
      </c>
      <c r="N78" s="7">
        <v>21.58</v>
      </c>
      <c r="O78" s="7">
        <v>21.09</v>
      </c>
      <c r="P78" s="10">
        <f t="shared" ref="P78" si="762">MIN(N78,O78)</f>
        <v>21.09</v>
      </c>
      <c r="Q78" s="11">
        <f t="shared" si="535"/>
        <v>0</v>
      </c>
      <c r="R78" s="7">
        <v>26.58</v>
      </c>
      <c r="S78" s="7">
        <v>26.53</v>
      </c>
      <c r="T78" s="10">
        <f t="shared" ref="T78" si="763">MIN(R78,S78)</f>
        <v>26.53</v>
      </c>
      <c r="U78" s="11">
        <f t="shared" si="242"/>
        <v>0</v>
      </c>
      <c r="V78" s="7">
        <v>28.75</v>
      </c>
      <c r="W78" s="7">
        <v>28.37</v>
      </c>
      <c r="X78" s="10">
        <f t="shared" ref="X78" si="764">MIN(V78,W78)</f>
        <v>28.37</v>
      </c>
      <c r="Y78" s="11">
        <f t="shared" si="244"/>
        <v>0</v>
      </c>
      <c r="Z78" s="7">
        <v>24.88</v>
      </c>
      <c r="AA78" s="7">
        <v>25.46</v>
      </c>
      <c r="AB78" s="10">
        <f t="shared" ref="AB78" si="765">MIN(Z78,AA78)</f>
        <v>24.88</v>
      </c>
      <c r="AC78" s="11">
        <f t="shared" si="246"/>
        <v>0</v>
      </c>
      <c r="AD78" s="7">
        <f t="shared" ref="AD78" si="766">Z78</f>
        <v>24.88</v>
      </c>
      <c r="AE78" s="7">
        <f t="shared" ref="AE78" si="767">AA78</f>
        <v>25.46</v>
      </c>
      <c r="AF78" s="10">
        <f t="shared" ref="AF78" si="768">MIN(AD78,AE78)</f>
        <v>24.88</v>
      </c>
      <c r="AG78" s="11">
        <f t="shared" si="250"/>
        <v>0</v>
      </c>
    </row>
    <row r="79" spans="1:33" ht="18" customHeight="1" x14ac:dyDescent="0.25">
      <c r="A79" s="1">
        <f t="shared" si="0"/>
        <v>45758</v>
      </c>
      <c r="B79" s="19"/>
      <c r="C79" s="19"/>
      <c r="D79" s="19"/>
      <c r="E79" s="19"/>
      <c r="F79" s="7"/>
      <c r="G79" s="7"/>
      <c r="H79" s="10"/>
      <c r="I79" s="20"/>
      <c r="J79" s="7">
        <v>21.58</v>
      </c>
      <c r="K79" s="7">
        <v>20.93</v>
      </c>
      <c r="L79" s="10">
        <f t="shared" ref="L79" si="769">MIN(J79,K79)</f>
        <v>20.93</v>
      </c>
      <c r="M79" s="11">
        <f t="shared" si="533"/>
        <v>0</v>
      </c>
      <c r="N79" s="7">
        <v>21.58</v>
      </c>
      <c r="O79" s="7">
        <v>20.93</v>
      </c>
      <c r="P79" s="10">
        <f t="shared" ref="P79" si="770">MIN(N79,O79)</f>
        <v>20.93</v>
      </c>
      <c r="Q79" s="11">
        <f t="shared" si="535"/>
        <v>0</v>
      </c>
      <c r="R79" s="7">
        <v>26.58</v>
      </c>
      <c r="S79" s="7">
        <v>26.53</v>
      </c>
      <c r="T79" s="10">
        <f t="shared" ref="T79" si="771">MIN(R79,S79)</f>
        <v>26.53</v>
      </c>
      <c r="U79" s="11">
        <f t="shared" si="242"/>
        <v>0</v>
      </c>
      <c r="V79" s="7">
        <v>28.75</v>
      </c>
      <c r="W79" s="7">
        <v>28.37</v>
      </c>
      <c r="X79" s="10">
        <f t="shared" ref="X79" si="772">MIN(V79,W79)</f>
        <v>28.37</v>
      </c>
      <c r="Y79" s="11">
        <f t="shared" si="244"/>
        <v>0</v>
      </c>
      <c r="Z79" s="7">
        <v>24.88</v>
      </c>
      <c r="AA79" s="7">
        <v>25.46</v>
      </c>
      <c r="AB79" s="10">
        <f t="shared" ref="AB79" si="773">MIN(Z79,AA79)</f>
        <v>24.88</v>
      </c>
      <c r="AC79" s="11">
        <f t="shared" si="246"/>
        <v>0</v>
      </c>
      <c r="AD79" s="7">
        <f t="shared" ref="AD79" si="774">Z79</f>
        <v>24.88</v>
      </c>
      <c r="AE79" s="7">
        <f t="shared" ref="AE79" si="775">AA79</f>
        <v>25.46</v>
      </c>
      <c r="AF79" s="10">
        <f t="shared" ref="AF79" si="776">MIN(AD79,AE79)</f>
        <v>24.88</v>
      </c>
      <c r="AG79" s="11">
        <f t="shared" si="250"/>
        <v>0</v>
      </c>
    </row>
    <row r="80" spans="1:33" ht="18" customHeight="1" x14ac:dyDescent="0.25">
      <c r="A80" s="1">
        <f t="shared" si="0"/>
        <v>45751</v>
      </c>
      <c r="B80" s="19"/>
      <c r="C80" s="19"/>
      <c r="D80" s="19"/>
      <c r="E80" s="19"/>
      <c r="F80" s="7"/>
      <c r="G80" s="7"/>
      <c r="H80" s="10"/>
      <c r="I80" s="20"/>
      <c r="J80" s="7">
        <v>20.92</v>
      </c>
      <c r="K80" s="7">
        <v>20.88</v>
      </c>
      <c r="L80" s="10">
        <f t="shared" ref="L80" si="777">MIN(J80,K80)</f>
        <v>20.88</v>
      </c>
      <c r="M80" s="11">
        <f t="shared" si="533"/>
        <v>0</v>
      </c>
      <c r="N80" s="7">
        <v>20.92</v>
      </c>
      <c r="O80" s="7">
        <v>20.88</v>
      </c>
      <c r="P80" s="10">
        <f t="shared" ref="P80" si="778">MIN(N80,O80)</f>
        <v>20.88</v>
      </c>
      <c r="Q80" s="11">
        <f t="shared" si="535"/>
        <v>0</v>
      </c>
      <c r="R80" s="7">
        <v>26.58</v>
      </c>
      <c r="S80" s="7">
        <v>26.53</v>
      </c>
      <c r="T80" s="10">
        <f t="shared" ref="T80" si="779">MIN(R80,S80)</f>
        <v>26.53</v>
      </c>
      <c r="U80" s="11">
        <f t="shared" si="242"/>
        <v>0</v>
      </c>
      <c r="V80" s="7">
        <v>28.75</v>
      </c>
      <c r="W80" s="7">
        <v>28.37</v>
      </c>
      <c r="X80" s="10">
        <f t="shared" ref="X80" si="780">MIN(V80,W80)</f>
        <v>28.37</v>
      </c>
      <c r="Y80" s="11">
        <f t="shared" si="244"/>
        <v>0</v>
      </c>
      <c r="Z80" s="7">
        <v>24.88</v>
      </c>
      <c r="AA80" s="7">
        <v>25.46</v>
      </c>
      <c r="AB80" s="10">
        <f t="shared" ref="AB80" si="781">MIN(Z80,AA80)</f>
        <v>24.88</v>
      </c>
      <c r="AC80" s="11">
        <f t="shared" si="246"/>
        <v>0</v>
      </c>
      <c r="AD80" s="7">
        <f t="shared" ref="AD80" si="782">Z80</f>
        <v>24.88</v>
      </c>
      <c r="AE80" s="7">
        <f t="shared" ref="AE80" si="783">AA80</f>
        <v>25.46</v>
      </c>
      <c r="AF80" s="10">
        <f t="shared" ref="AF80" si="784">MIN(AD80,AE80)</f>
        <v>24.88</v>
      </c>
      <c r="AG80" s="11">
        <f t="shared" si="250"/>
        <v>0</v>
      </c>
    </row>
    <row r="81" spans="1:33" ht="18" customHeight="1" x14ac:dyDescent="0.25">
      <c r="A81" s="1">
        <f t="shared" si="0"/>
        <v>45744</v>
      </c>
      <c r="B81" s="19"/>
      <c r="C81" s="19"/>
      <c r="D81" s="19"/>
      <c r="E81" s="19"/>
      <c r="F81" s="7"/>
      <c r="G81" s="7"/>
      <c r="H81" s="10"/>
      <c r="I81" s="20"/>
      <c r="J81" s="7">
        <v>21.08</v>
      </c>
      <c r="K81" s="7">
        <v>20.89</v>
      </c>
      <c r="L81" s="10">
        <f t="shared" ref="L81" si="785">MIN(J81,K81)</f>
        <v>20.89</v>
      </c>
      <c r="M81" s="11">
        <f t="shared" si="533"/>
        <v>0</v>
      </c>
      <c r="N81" s="7">
        <v>21.08</v>
      </c>
      <c r="O81" s="7">
        <v>20.89</v>
      </c>
      <c r="P81" s="10">
        <f t="shared" ref="P81" si="786">MIN(N81,O81)</f>
        <v>20.89</v>
      </c>
      <c r="Q81" s="11">
        <f t="shared" si="535"/>
        <v>0</v>
      </c>
      <c r="R81" s="7">
        <v>26.58</v>
      </c>
      <c r="S81" s="7">
        <v>26.53</v>
      </c>
      <c r="T81" s="10">
        <f t="shared" ref="T81" si="787">MIN(R81,S81)</f>
        <v>26.53</v>
      </c>
      <c r="U81" s="11">
        <f t="shared" si="242"/>
        <v>0</v>
      </c>
      <c r="V81" s="7">
        <v>28.75</v>
      </c>
      <c r="W81" s="7">
        <v>28.37</v>
      </c>
      <c r="X81" s="10">
        <f t="shared" ref="X81" si="788">MIN(V81,W81)</f>
        <v>28.37</v>
      </c>
      <c r="Y81" s="11">
        <f t="shared" si="244"/>
        <v>0</v>
      </c>
      <c r="Z81" s="7">
        <v>24.88</v>
      </c>
      <c r="AA81" s="7">
        <v>25.46</v>
      </c>
      <c r="AB81" s="10">
        <f t="shared" ref="AB81" si="789">MIN(Z81,AA81)</f>
        <v>24.88</v>
      </c>
      <c r="AC81" s="11">
        <f t="shared" si="246"/>
        <v>0</v>
      </c>
      <c r="AD81" s="7">
        <f t="shared" ref="AD81" si="790">Z81</f>
        <v>24.88</v>
      </c>
      <c r="AE81" s="7">
        <f t="shared" ref="AE81" si="791">AA81</f>
        <v>25.46</v>
      </c>
      <c r="AF81" s="10">
        <f t="shared" ref="AF81" si="792">MIN(AD81,AE81)</f>
        <v>24.88</v>
      </c>
      <c r="AG81" s="11">
        <f t="shared" si="250"/>
        <v>0</v>
      </c>
    </row>
    <row r="82" spans="1:33" ht="18" customHeight="1" x14ac:dyDescent="0.25">
      <c r="A82" s="1">
        <f t="shared" si="0"/>
        <v>45737</v>
      </c>
      <c r="B82" s="19"/>
      <c r="C82" s="19"/>
      <c r="D82" s="19"/>
      <c r="E82" s="19"/>
      <c r="F82" s="7"/>
      <c r="G82" s="7"/>
      <c r="H82" s="10"/>
      <c r="I82" s="20"/>
      <c r="J82" s="7">
        <v>20.75</v>
      </c>
      <c r="K82" s="7">
        <v>21.01</v>
      </c>
      <c r="L82" s="10">
        <f t="shared" ref="L82" si="793">MIN(J82,K82)</f>
        <v>20.75</v>
      </c>
      <c r="M82" s="11">
        <f t="shared" si="533"/>
        <v>0</v>
      </c>
      <c r="N82" s="7">
        <v>20.75</v>
      </c>
      <c r="O82" s="7">
        <v>21.01</v>
      </c>
      <c r="P82" s="10">
        <f t="shared" ref="P82" si="794">MIN(N82,O82)</f>
        <v>20.75</v>
      </c>
      <c r="Q82" s="11">
        <f t="shared" si="535"/>
        <v>0</v>
      </c>
      <c r="R82" s="7">
        <v>26.58</v>
      </c>
      <c r="S82" s="7">
        <v>26.53</v>
      </c>
      <c r="T82" s="10">
        <f t="shared" ref="T82" si="795">MIN(R82,S82)</f>
        <v>26.53</v>
      </c>
      <c r="U82" s="11">
        <f t="shared" si="242"/>
        <v>0</v>
      </c>
      <c r="V82" s="7">
        <v>28.75</v>
      </c>
      <c r="W82" s="7">
        <v>28.37</v>
      </c>
      <c r="X82" s="10">
        <f t="shared" ref="X82" si="796">MIN(V82,W82)</f>
        <v>28.37</v>
      </c>
      <c r="Y82" s="11">
        <f t="shared" si="244"/>
        <v>0</v>
      </c>
      <c r="Z82" s="7">
        <v>24.88</v>
      </c>
      <c r="AA82" s="7">
        <v>25.46</v>
      </c>
      <c r="AB82" s="10">
        <f t="shared" ref="AB82" si="797">MIN(Z82,AA82)</f>
        <v>24.88</v>
      </c>
      <c r="AC82" s="11">
        <f t="shared" si="246"/>
        <v>0</v>
      </c>
      <c r="AD82" s="7">
        <f t="shared" ref="AD82" si="798">Z82</f>
        <v>24.88</v>
      </c>
      <c r="AE82" s="7">
        <f t="shared" ref="AE82" si="799">AA82</f>
        <v>25.46</v>
      </c>
      <c r="AF82" s="10">
        <f t="shared" ref="AF82" si="800">MIN(AD82,AE82)</f>
        <v>24.88</v>
      </c>
      <c r="AG82" s="11">
        <f t="shared" si="250"/>
        <v>0</v>
      </c>
    </row>
    <row r="83" spans="1:33" ht="18" customHeight="1" x14ac:dyDescent="0.25">
      <c r="A83" s="1">
        <f t="shared" si="0"/>
        <v>45730</v>
      </c>
      <c r="B83" s="19"/>
      <c r="C83" s="19"/>
      <c r="D83" s="19"/>
      <c r="E83" s="19"/>
      <c r="F83" s="7"/>
      <c r="G83" s="7"/>
      <c r="H83" s="10"/>
      <c r="I83" s="20"/>
      <c r="J83" s="7">
        <v>20.92</v>
      </c>
      <c r="K83" s="7">
        <v>21.13</v>
      </c>
      <c r="L83" s="10">
        <f t="shared" ref="L83" si="801">MIN(J83,K83)</f>
        <v>20.92</v>
      </c>
      <c r="M83" s="11">
        <f t="shared" si="533"/>
        <v>0</v>
      </c>
      <c r="N83" s="7">
        <v>20.92</v>
      </c>
      <c r="O83" s="7">
        <v>21.13</v>
      </c>
      <c r="P83" s="10">
        <f t="shared" ref="P83" si="802">MIN(N83,O83)</f>
        <v>20.92</v>
      </c>
      <c r="Q83" s="11">
        <f t="shared" si="535"/>
        <v>0</v>
      </c>
      <c r="R83" s="7">
        <v>26.58</v>
      </c>
      <c r="S83" s="7">
        <v>26.53</v>
      </c>
      <c r="T83" s="10">
        <f t="shared" ref="T83" si="803">MIN(R83,S83)</f>
        <v>26.53</v>
      </c>
      <c r="U83" s="11">
        <f t="shared" si="242"/>
        <v>0</v>
      </c>
      <c r="V83" s="7">
        <v>28.75</v>
      </c>
      <c r="W83" s="7">
        <v>28.37</v>
      </c>
      <c r="X83" s="10">
        <f t="shared" ref="X83" si="804">MIN(V83,W83)</f>
        <v>28.37</v>
      </c>
      <c r="Y83" s="11">
        <f t="shared" si="244"/>
        <v>0</v>
      </c>
      <c r="Z83" s="7">
        <v>24.88</v>
      </c>
      <c r="AA83" s="7">
        <v>25.46</v>
      </c>
      <c r="AB83" s="10">
        <f t="shared" ref="AB83" si="805">MIN(Z83,AA83)</f>
        <v>24.88</v>
      </c>
      <c r="AC83" s="11">
        <f t="shared" si="246"/>
        <v>0</v>
      </c>
      <c r="AD83" s="7">
        <f t="shared" ref="AD83" si="806">Z83</f>
        <v>24.88</v>
      </c>
      <c r="AE83" s="7">
        <f t="shared" ref="AE83" si="807">AA83</f>
        <v>25.46</v>
      </c>
      <c r="AF83" s="10">
        <f t="shared" ref="AF83" si="808">MIN(AD83,AE83)</f>
        <v>24.88</v>
      </c>
      <c r="AG83" s="11">
        <f t="shared" si="250"/>
        <v>0</v>
      </c>
    </row>
    <row r="84" spans="1:33" ht="18" customHeight="1" x14ac:dyDescent="0.25">
      <c r="A84" s="1">
        <f t="shared" si="0"/>
        <v>45723</v>
      </c>
      <c r="B84" s="19"/>
      <c r="C84" s="19"/>
      <c r="D84" s="19"/>
      <c r="E84" s="19"/>
      <c r="F84" s="7"/>
      <c r="G84" s="7"/>
      <c r="H84" s="10"/>
      <c r="I84" s="20"/>
      <c r="J84" s="7">
        <v>20.75</v>
      </c>
      <c r="K84" s="7">
        <v>21.34</v>
      </c>
      <c r="L84" s="10">
        <f t="shared" ref="L84" si="809">MIN(J84,K84)</f>
        <v>20.75</v>
      </c>
      <c r="M84" s="11">
        <f t="shared" ref="M84:M115" si="810">MAX(0,J$4-L84)</f>
        <v>0</v>
      </c>
      <c r="N84" s="7">
        <v>20.75</v>
      </c>
      <c r="O84" s="7">
        <v>21.34</v>
      </c>
      <c r="P84" s="10">
        <f t="shared" ref="P84" si="811">MIN(N84,O84)</f>
        <v>20.75</v>
      </c>
      <c r="Q84" s="11">
        <f t="shared" ref="Q84:Q115" si="812">MAX(0,N$4-P84)</f>
        <v>0</v>
      </c>
      <c r="R84" s="7">
        <v>26.58</v>
      </c>
      <c r="S84" s="7">
        <v>26.53</v>
      </c>
      <c r="T84" s="10">
        <f t="shared" ref="T84" si="813">MIN(R84,S84)</f>
        <v>26.53</v>
      </c>
      <c r="U84" s="11">
        <f t="shared" ref="U84:U147" si="814">MAX(0,R$4-T84)</f>
        <v>0</v>
      </c>
      <c r="V84" s="7">
        <v>28.75</v>
      </c>
      <c r="W84" s="7">
        <v>28.37</v>
      </c>
      <c r="X84" s="10">
        <f t="shared" ref="X84" si="815">MIN(V84,W84)</f>
        <v>28.37</v>
      </c>
      <c r="Y84" s="11">
        <f t="shared" ref="Y84:Y147" si="816">MAX(0,V$4-X84)</f>
        <v>0</v>
      </c>
      <c r="Z84" s="7">
        <v>24.88</v>
      </c>
      <c r="AA84" s="7">
        <v>25.46</v>
      </c>
      <c r="AB84" s="10">
        <f t="shared" ref="AB84" si="817">MIN(Z84,AA84)</f>
        <v>24.88</v>
      </c>
      <c r="AC84" s="11">
        <f t="shared" ref="AC84:AC147" si="818">MAX(0,Z$4-AB84)</f>
        <v>0</v>
      </c>
      <c r="AD84" s="7">
        <f t="shared" ref="AD84" si="819">Z84</f>
        <v>24.88</v>
      </c>
      <c r="AE84" s="7">
        <f t="shared" ref="AE84" si="820">AA84</f>
        <v>25.46</v>
      </c>
      <c r="AF84" s="10">
        <f t="shared" ref="AF84" si="821">MIN(AD84,AE84)</f>
        <v>24.88</v>
      </c>
      <c r="AG84" s="11">
        <f t="shared" ref="AG84:AG147" si="822">MAX(0,AD$4-AF84)</f>
        <v>0</v>
      </c>
    </row>
    <row r="85" spans="1:33" ht="18" customHeight="1" x14ac:dyDescent="0.25">
      <c r="A85" s="1">
        <f t="shared" si="0"/>
        <v>45716</v>
      </c>
      <c r="B85" s="19"/>
      <c r="C85" s="19"/>
      <c r="D85" s="19"/>
      <c r="E85" s="19"/>
      <c r="F85" s="7"/>
      <c r="G85" s="7"/>
      <c r="H85" s="10"/>
      <c r="I85" s="20"/>
      <c r="J85" s="7">
        <v>21.08</v>
      </c>
      <c r="K85" s="7">
        <v>21.59</v>
      </c>
      <c r="L85" s="10">
        <f t="shared" ref="L85" si="823">MIN(J85,K85)</f>
        <v>21.08</v>
      </c>
      <c r="M85" s="11">
        <f t="shared" si="810"/>
        <v>0</v>
      </c>
      <c r="N85" s="7">
        <v>21.08</v>
      </c>
      <c r="O85" s="7">
        <v>21.59</v>
      </c>
      <c r="P85" s="10">
        <f t="shared" ref="P85" si="824">MIN(N85,O85)</f>
        <v>21.08</v>
      </c>
      <c r="Q85" s="11">
        <f t="shared" si="812"/>
        <v>0</v>
      </c>
      <c r="R85" s="7">
        <v>26.58</v>
      </c>
      <c r="S85" s="7">
        <v>26.53</v>
      </c>
      <c r="T85" s="10">
        <f t="shared" ref="T85" si="825">MIN(R85,S85)</f>
        <v>26.53</v>
      </c>
      <c r="U85" s="11">
        <f t="shared" si="814"/>
        <v>0</v>
      </c>
      <c r="V85" s="7">
        <v>28.75</v>
      </c>
      <c r="W85" s="7">
        <v>28.37</v>
      </c>
      <c r="X85" s="10">
        <f t="shared" ref="X85" si="826">MIN(V85,W85)</f>
        <v>28.37</v>
      </c>
      <c r="Y85" s="11">
        <f t="shared" si="816"/>
        <v>0</v>
      </c>
      <c r="Z85" s="7">
        <v>24.88</v>
      </c>
      <c r="AA85" s="7">
        <v>25.46</v>
      </c>
      <c r="AB85" s="10">
        <f t="shared" ref="AB85" si="827">MIN(Z85,AA85)</f>
        <v>24.88</v>
      </c>
      <c r="AC85" s="11">
        <f t="shared" si="818"/>
        <v>0</v>
      </c>
      <c r="AD85" s="7">
        <f t="shared" ref="AD85" si="828">Z85</f>
        <v>24.88</v>
      </c>
      <c r="AE85" s="7">
        <f t="shared" ref="AE85" si="829">AA85</f>
        <v>25.46</v>
      </c>
      <c r="AF85" s="10">
        <f t="shared" ref="AF85" si="830">MIN(AD85,AE85)</f>
        <v>24.88</v>
      </c>
      <c r="AG85" s="11">
        <f t="shared" si="822"/>
        <v>0</v>
      </c>
    </row>
    <row r="86" spans="1:33" ht="18" customHeight="1" x14ac:dyDescent="0.25">
      <c r="A86" s="1">
        <f t="shared" si="0"/>
        <v>45709</v>
      </c>
      <c r="B86" s="19"/>
      <c r="C86" s="19"/>
      <c r="D86" s="19"/>
      <c r="E86" s="19"/>
      <c r="F86" s="7"/>
      <c r="G86" s="7"/>
      <c r="H86" s="10"/>
      <c r="I86" s="20"/>
      <c r="J86" s="7">
        <v>21.25</v>
      </c>
      <c r="K86" s="7">
        <v>21.82</v>
      </c>
      <c r="L86" s="10">
        <f t="shared" ref="L86" si="831">MIN(J86,K86)</f>
        <v>21.25</v>
      </c>
      <c r="M86" s="11">
        <f t="shared" si="810"/>
        <v>0</v>
      </c>
      <c r="N86" s="7">
        <v>21.25</v>
      </c>
      <c r="O86" s="7">
        <v>21.82</v>
      </c>
      <c r="P86" s="10">
        <f t="shared" ref="P86" si="832">MIN(N86,O86)</f>
        <v>21.25</v>
      </c>
      <c r="Q86" s="11">
        <f t="shared" si="812"/>
        <v>0</v>
      </c>
      <c r="R86" s="7">
        <v>26.58</v>
      </c>
      <c r="S86" s="7">
        <v>26.53</v>
      </c>
      <c r="T86" s="10">
        <f t="shared" ref="T86" si="833">MIN(R86,S86)</f>
        <v>26.53</v>
      </c>
      <c r="U86" s="11">
        <f t="shared" si="814"/>
        <v>0</v>
      </c>
      <c r="V86" s="7">
        <v>28.75</v>
      </c>
      <c r="W86" s="7">
        <v>28.37</v>
      </c>
      <c r="X86" s="10">
        <f t="shared" ref="X86" si="834">MIN(V86,W86)</f>
        <v>28.37</v>
      </c>
      <c r="Y86" s="11">
        <f t="shared" si="816"/>
        <v>0</v>
      </c>
      <c r="Z86" s="7">
        <v>24.88</v>
      </c>
      <c r="AA86" s="7">
        <v>25.46</v>
      </c>
      <c r="AB86" s="10">
        <f t="shared" ref="AB86" si="835">MIN(Z86,AA86)</f>
        <v>24.88</v>
      </c>
      <c r="AC86" s="11">
        <f t="shared" si="818"/>
        <v>0</v>
      </c>
      <c r="AD86" s="7">
        <f t="shared" ref="AD86" si="836">Z86</f>
        <v>24.88</v>
      </c>
      <c r="AE86" s="7">
        <f t="shared" ref="AE86" si="837">AA86</f>
        <v>25.46</v>
      </c>
      <c r="AF86" s="10">
        <f t="shared" ref="AF86" si="838">MIN(AD86,AE86)</f>
        <v>24.88</v>
      </c>
      <c r="AG86" s="11">
        <f t="shared" si="822"/>
        <v>0</v>
      </c>
    </row>
    <row r="87" spans="1:33" ht="18" customHeight="1" x14ac:dyDescent="0.25">
      <c r="A87" s="1">
        <f t="shared" si="0"/>
        <v>45702</v>
      </c>
      <c r="B87" s="19"/>
      <c r="C87" s="19"/>
      <c r="D87" s="19"/>
      <c r="E87" s="19"/>
      <c r="F87" s="7"/>
      <c r="G87" s="7"/>
      <c r="H87" s="10"/>
      <c r="I87" s="20"/>
      <c r="J87" s="7">
        <v>21.42</v>
      </c>
      <c r="K87" s="7">
        <v>21.96</v>
      </c>
      <c r="L87" s="10">
        <f t="shared" ref="L87" si="839">MIN(J87,K87)</f>
        <v>21.42</v>
      </c>
      <c r="M87" s="11">
        <f t="shared" si="810"/>
        <v>0</v>
      </c>
      <c r="N87" s="7">
        <v>21.42</v>
      </c>
      <c r="O87" s="7">
        <v>21.96</v>
      </c>
      <c r="P87" s="10">
        <f t="shared" ref="P87" si="840">MIN(N87,O87)</f>
        <v>21.42</v>
      </c>
      <c r="Q87" s="11">
        <f t="shared" si="812"/>
        <v>0</v>
      </c>
      <c r="R87" s="7">
        <v>26.58</v>
      </c>
      <c r="S87" s="7">
        <v>26.53</v>
      </c>
      <c r="T87" s="10">
        <f t="shared" ref="T87" si="841">MIN(R87,S87)</f>
        <v>26.53</v>
      </c>
      <c r="U87" s="11">
        <f t="shared" si="814"/>
        <v>0</v>
      </c>
      <c r="V87" s="7">
        <v>28.75</v>
      </c>
      <c r="W87" s="7">
        <v>28.37</v>
      </c>
      <c r="X87" s="10">
        <f t="shared" ref="X87" si="842">MIN(V87,W87)</f>
        <v>28.37</v>
      </c>
      <c r="Y87" s="11">
        <f t="shared" si="816"/>
        <v>0</v>
      </c>
      <c r="Z87" s="7">
        <v>24.88</v>
      </c>
      <c r="AA87" s="7">
        <v>25.46</v>
      </c>
      <c r="AB87" s="10">
        <f t="shared" ref="AB87" si="843">MIN(Z87,AA87)</f>
        <v>24.88</v>
      </c>
      <c r="AC87" s="11">
        <f t="shared" si="818"/>
        <v>0</v>
      </c>
      <c r="AD87" s="7">
        <f t="shared" ref="AD87" si="844">Z87</f>
        <v>24.88</v>
      </c>
      <c r="AE87" s="7">
        <f t="shared" ref="AE87" si="845">AA87</f>
        <v>25.46</v>
      </c>
      <c r="AF87" s="10">
        <f t="shared" ref="AF87" si="846">MIN(AD87,AE87)</f>
        <v>24.88</v>
      </c>
      <c r="AG87" s="11">
        <f t="shared" si="822"/>
        <v>0</v>
      </c>
    </row>
    <row r="88" spans="1:33" ht="18" customHeight="1" x14ac:dyDescent="0.25">
      <c r="A88" s="1">
        <f t="shared" si="0"/>
        <v>45695</v>
      </c>
      <c r="B88" s="19"/>
      <c r="C88" s="19"/>
      <c r="D88" s="19"/>
      <c r="E88" s="19"/>
      <c r="F88" s="7"/>
      <c r="G88" s="7"/>
      <c r="H88" s="10"/>
      <c r="I88" s="20"/>
      <c r="J88" s="7">
        <v>21.58</v>
      </c>
      <c r="K88" s="7">
        <v>21.97</v>
      </c>
      <c r="L88" s="10">
        <f t="shared" ref="L88" si="847">MIN(J88,K88)</f>
        <v>21.58</v>
      </c>
      <c r="M88" s="11">
        <f t="shared" si="810"/>
        <v>0</v>
      </c>
      <c r="N88" s="7">
        <v>21.58</v>
      </c>
      <c r="O88" s="7">
        <v>21.97</v>
      </c>
      <c r="P88" s="10">
        <f t="shared" ref="P88" si="848">MIN(N88,O88)</f>
        <v>21.58</v>
      </c>
      <c r="Q88" s="11">
        <f t="shared" si="812"/>
        <v>0</v>
      </c>
      <c r="R88" s="7">
        <v>26.58</v>
      </c>
      <c r="S88" s="7">
        <v>26.53</v>
      </c>
      <c r="T88" s="10">
        <f t="shared" ref="T88" si="849">MIN(R88,S88)</f>
        <v>26.53</v>
      </c>
      <c r="U88" s="11">
        <f t="shared" si="814"/>
        <v>0</v>
      </c>
      <c r="V88" s="7">
        <v>28.75</v>
      </c>
      <c r="W88" s="7">
        <v>28.37</v>
      </c>
      <c r="X88" s="10">
        <f t="shared" ref="X88" si="850">MIN(V88,W88)</f>
        <v>28.37</v>
      </c>
      <c r="Y88" s="11">
        <f t="shared" si="816"/>
        <v>0</v>
      </c>
      <c r="Z88" s="7">
        <v>24.88</v>
      </c>
      <c r="AA88" s="7">
        <v>25.46</v>
      </c>
      <c r="AB88" s="10">
        <f t="shared" ref="AB88" si="851">MIN(Z88,AA88)</f>
        <v>24.88</v>
      </c>
      <c r="AC88" s="11">
        <f t="shared" si="818"/>
        <v>0</v>
      </c>
      <c r="AD88" s="7">
        <f t="shared" ref="AD88" si="852">Z88</f>
        <v>24.88</v>
      </c>
      <c r="AE88" s="7">
        <f t="shared" ref="AE88" si="853">AA88</f>
        <v>25.46</v>
      </c>
      <c r="AF88" s="10">
        <f t="shared" ref="AF88" si="854">MIN(AD88,AE88)</f>
        <v>24.88</v>
      </c>
      <c r="AG88" s="11">
        <f t="shared" si="822"/>
        <v>0</v>
      </c>
    </row>
    <row r="89" spans="1:33" ht="18" customHeight="1" x14ac:dyDescent="0.25">
      <c r="A89" s="1">
        <f t="shared" si="0"/>
        <v>45688</v>
      </c>
      <c r="B89" s="19"/>
      <c r="C89" s="19"/>
      <c r="D89" s="19"/>
      <c r="E89" s="19"/>
      <c r="F89" s="7"/>
      <c r="G89" s="7"/>
      <c r="H89" s="10"/>
      <c r="I89" s="20"/>
      <c r="J89" s="7">
        <v>22.08</v>
      </c>
      <c r="K89" s="7">
        <v>21.9</v>
      </c>
      <c r="L89" s="10">
        <f t="shared" ref="L89" si="855">MIN(J89,K89)</f>
        <v>21.9</v>
      </c>
      <c r="M89" s="11">
        <f t="shared" si="810"/>
        <v>0</v>
      </c>
      <c r="N89" s="7">
        <v>22.08</v>
      </c>
      <c r="O89" s="7">
        <v>21.9</v>
      </c>
      <c r="P89" s="10">
        <f t="shared" ref="P89" si="856">MIN(N89,O89)</f>
        <v>21.9</v>
      </c>
      <c r="Q89" s="11">
        <f t="shared" si="812"/>
        <v>0</v>
      </c>
      <c r="R89" s="7">
        <v>26.58</v>
      </c>
      <c r="S89" s="7">
        <v>26.53</v>
      </c>
      <c r="T89" s="10">
        <f t="shared" ref="T89" si="857">MIN(R89,S89)</f>
        <v>26.53</v>
      </c>
      <c r="U89" s="11">
        <f t="shared" si="814"/>
        <v>0</v>
      </c>
      <c r="V89" s="7">
        <v>28.75</v>
      </c>
      <c r="W89" s="7">
        <v>28.37</v>
      </c>
      <c r="X89" s="10">
        <f t="shared" ref="X89" si="858">MIN(V89,W89)</f>
        <v>28.37</v>
      </c>
      <c r="Y89" s="11">
        <f t="shared" si="816"/>
        <v>0</v>
      </c>
      <c r="Z89" s="7">
        <v>24.88</v>
      </c>
      <c r="AA89" s="7">
        <v>25.46</v>
      </c>
      <c r="AB89" s="10">
        <f t="shared" ref="AB89" si="859">MIN(Z89,AA89)</f>
        <v>24.88</v>
      </c>
      <c r="AC89" s="11">
        <f t="shared" si="818"/>
        <v>0</v>
      </c>
      <c r="AD89" s="7">
        <f t="shared" ref="AD89" si="860">Z89</f>
        <v>24.88</v>
      </c>
      <c r="AE89" s="7">
        <f t="shared" ref="AE89" si="861">AA89</f>
        <v>25.46</v>
      </c>
      <c r="AF89" s="10">
        <f t="shared" ref="AF89" si="862">MIN(AD89,AE89)</f>
        <v>24.88</v>
      </c>
      <c r="AG89" s="11">
        <f t="shared" si="822"/>
        <v>0</v>
      </c>
    </row>
    <row r="90" spans="1:33" ht="18" customHeight="1" x14ac:dyDescent="0.25">
      <c r="A90" s="1">
        <f t="shared" si="0"/>
        <v>45681</v>
      </c>
      <c r="B90" s="19"/>
      <c r="C90" s="19"/>
      <c r="D90" s="19"/>
      <c r="E90" s="19"/>
      <c r="F90" s="7"/>
      <c r="G90" s="7"/>
      <c r="H90" s="10"/>
      <c r="I90" s="20"/>
      <c r="J90" s="7">
        <v>22.25</v>
      </c>
      <c r="K90" s="7">
        <v>21.71</v>
      </c>
      <c r="L90" s="10">
        <f t="shared" ref="L90" si="863">MIN(J90,K90)</f>
        <v>21.71</v>
      </c>
      <c r="M90" s="11">
        <f t="shared" si="810"/>
        <v>0</v>
      </c>
      <c r="N90" s="7">
        <v>22.25</v>
      </c>
      <c r="O90" s="7">
        <v>21.71</v>
      </c>
      <c r="P90" s="10">
        <f t="shared" ref="P90" si="864">MIN(N90,O90)</f>
        <v>21.71</v>
      </c>
      <c r="Q90" s="11">
        <f t="shared" si="812"/>
        <v>0</v>
      </c>
      <c r="R90" s="7">
        <v>26.58</v>
      </c>
      <c r="S90" s="7">
        <v>26.53</v>
      </c>
      <c r="T90" s="10">
        <f t="shared" ref="T90" si="865">MIN(R90,S90)</f>
        <v>26.53</v>
      </c>
      <c r="U90" s="11">
        <f t="shared" si="814"/>
        <v>0</v>
      </c>
      <c r="V90" s="7">
        <v>28.75</v>
      </c>
      <c r="W90" s="7">
        <v>28.37</v>
      </c>
      <c r="X90" s="10">
        <f t="shared" ref="X90" si="866">MIN(V90,W90)</f>
        <v>28.37</v>
      </c>
      <c r="Y90" s="11">
        <f t="shared" si="816"/>
        <v>0</v>
      </c>
      <c r="Z90" s="7">
        <v>24.88</v>
      </c>
      <c r="AA90" s="7">
        <v>25.46</v>
      </c>
      <c r="AB90" s="10">
        <f t="shared" ref="AB90" si="867">MIN(Z90,AA90)</f>
        <v>24.88</v>
      </c>
      <c r="AC90" s="11">
        <f t="shared" si="818"/>
        <v>0</v>
      </c>
      <c r="AD90" s="7">
        <f t="shared" ref="AD90" si="868">Z90</f>
        <v>24.88</v>
      </c>
      <c r="AE90" s="7">
        <f t="shared" ref="AE90" si="869">AA90</f>
        <v>25.46</v>
      </c>
      <c r="AF90" s="10">
        <f t="shared" ref="AF90" si="870">MIN(AD90,AE90)</f>
        <v>24.88</v>
      </c>
      <c r="AG90" s="11">
        <f t="shared" si="822"/>
        <v>0</v>
      </c>
    </row>
    <row r="91" spans="1:33" ht="18" customHeight="1" x14ac:dyDescent="0.25">
      <c r="A91" s="1">
        <f t="shared" si="0"/>
        <v>45674</v>
      </c>
      <c r="B91" s="19"/>
      <c r="C91" s="19"/>
      <c r="D91" s="19"/>
      <c r="E91" s="19"/>
      <c r="F91" s="7"/>
      <c r="G91" s="7"/>
      <c r="H91" s="10"/>
      <c r="I91" s="20"/>
      <c r="J91" s="7">
        <v>22.08</v>
      </c>
      <c r="K91" s="7">
        <v>21.28</v>
      </c>
      <c r="L91" s="10">
        <f t="shared" ref="L91" si="871">MIN(J91,K91)</f>
        <v>21.28</v>
      </c>
      <c r="M91" s="11">
        <f t="shared" si="810"/>
        <v>0</v>
      </c>
      <c r="N91" s="7">
        <v>22.08</v>
      </c>
      <c r="O91" s="7">
        <v>21.28</v>
      </c>
      <c r="P91" s="10">
        <f t="shared" ref="P91" si="872">MIN(N91,O91)</f>
        <v>21.28</v>
      </c>
      <c r="Q91" s="11">
        <f t="shared" si="812"/>
        <v>0</v>
      </c>
      <c r="R91" s="7">
        <v>26.58</v>
      </c>
      <c r="S91" s="7">
        <v>26.53</v>
      </c>
      <c r="T91" s="10">
        <f t="shared" ref="T91" si="873">MIN(R91,S91)</f>
        <v>26.53</v>
      </c>
      <c r="U91" s="11">
        <f t="shared" si="814"/>
        <v>0</v>
      </c>
      <c r="V91" s="7">
        <v>28.75</v>
      </c>
      <c r="W91" s="7">
        <v>28.37</v>
      </c>
      <c r="X91" s="10">
        <f t="shared" ref="X91" si="874">MIN(V91,W91)</f>
        <v>28.37</v>
      </c>
      <c r="Y91" s="11">
        <f t="shared" si="816"/>
        <v>0</v>
      </c>
      <c r="Z91" s="7">
        <v>24.88</v>
      </c>
      <c r="AA91" s="7">
        <v>25.46</v>
      </c>
      <c r="AB91" s="10">
        <f t="shared" ref="AB91" si="875">MIN(Z91,AA91)</f>
        <v>24.88</v>
      </c>
      <c r="AC91" s="11">
        <f t="shared" si="818"/>
        <v>0</v>
      </c>
      <c r="AD91" s="7">
        <f t="shared" ref="AD91" si="876">Z91</f>
        <v>24.88</v>
      </c>
      <c r="AE91" s="7">
        <f t="shared" ref="AE91" si="877">AA91</f>
        <v>25.46</v>
      </c>
      <c r="AF91" s="10">
        <f t="shared" ref="AF91" si="878">MIN(AD91,AE91)</f>
        <v>24.88</v>
      </c>
      <c r="AG91" s="11">
        <f t="shared" si="822"/>
        <v>0</v>
      </c>
    </row>
    <row r="92" spans="1:33" ht="18" customHeight="1" x14ac:dyDescent="0.25">
      <c r="A92" s="1">
        <f t="shared" si="0"/>
        <v>45667</v>
      </c>
      <c r="B92" s="19"/>
      <c r="C92" s="19"/>
      <c r="D92" s="19"/>
      <c r="E92" s="19"/>
      <c r="F92" s="7"/>
      <c r="G92" s="7"/>
      <c r="H92" s="10"/>
      <c r="I92" s="20"/>
      <c r="J92" s="7">
        <v>21.58</v>
      </c>
      <c r="K92" s="7">
        <v>20.98</v>
      </c>
      <c r="L92" s="10">
        <f t="shared" ref="L92" si="879">MIN(J92,K92)</f>
        <v>20.98</v>
      </c>
      <c r="M92" s="11">
        <f t="shared" si="810"/>
        <v>0</v>
      </c>
      <c r="N92" s="7">
        <v>21.58</v>
      </c>
      <c r="O92" s="7">
        <v>20.98</v>
      </c>
      <c r="P92" s="10">
        <f t="shared" ref="P92" si="880">MIN(N92,O92)</f>
        <v>20.98</v>
      </c>
      <c r="Q92" s="11">
        <f t="shared" si="812"/>
        <v>0</v>
      </c>
      <c r="R92" s="7">
        <v>26.58</v>
      </c>
      <c r="S92" s="7">
        <v>26.53</v>
      </c>
      <c r="T92" s="10">
        <f t="shared" ref="T92" si="881">MIN(R92,S92)</f>
        <v>26.53</v>
      </c>
      <c r="U92" s="11">
        <f t="shared" si="814"/>
        <v>0</v>
      </c>
      <c r="V92" s="7">
        <v>28.75</v>
      </c>
      <c r="W92" s="7">
        <v>28.37</v>
      </c>
      <c r="X92" s="10">
        <f t="shared" ref="X92" si="882">MIN(V92,W92)</f>
        <v>28.37</v>
      </c>
      <c r="Y92" s="11">
        <f t="shared" si="816"/>
        <v>0</v>
      </c>
      <c r="Z92" s="7">
        <v>24.88</v>
      </c>
      <c r="AA92" s="7">
        <v>25.46</v>
      </c>
      <c r="AB92" s="10">
        <f t="shared" ref="AB92" si="883">MIN(Z92,AA92)</f>
        <v>24.88</v>
      </c>
      <c r="AC92" s="11">
        <f t="shared" si="818"/>
        <v>0</v>
      </c>
      <c r="AD92" s="7">
        <f t="shared" ref="AD92" si="884">Z92</f>
        <v>24.88</v>
      </c>
      <c r="AE92" s="7">
        <f t="shared" ref="AE92" si="885">AA92</f>
        <v>25.46</v>
      </c>
      <c r="AF92" s="10">
        <f t="shared" ref="AF92" si="886">MIN(AD92,AE92)</f>
        <v>24.88</v>
      </c>
      <c r="AG92" s="11">
        <f t="shared" si="822"/>
        <v>0</v>
      </c>
    </row>
    <row r="93" spans="1:33" ht="18" customHeight="1" x14ac:dyDescent="0.25">
      <c r="A93" s="1">
        <f t="shared" si="0"/>
        <v>45660</v>
      </c>
      <c r="B93" s="19"/>
      <c r="C93" s="19"/>
      <c r="D93" s="19"/>
      <c r="E93" s="19"/>
      <c r="F93" s="7"/>
      <c r="G93" s="7"/>
      <c r="H93" s="10"/>
      <c r="I93" s="20"/>
      <c r="J93" s="7">
        <v>21.75</v>
      </c>
      <c r="K93" s="7">
        <v>20.6</v>
      </c>
      <c r="L93" s="10">
        <f t="shared" ref="L93" si="887">MIN(J93,K93)</f>
        <v>20.6</v>
      </c>
      <c r="M93" s="11">
        <f t="shared" si="810"/>
        <v>0</v>
      </c>
      <c r="N93" s="7">
        <v>21.75</v>
      </c>
      <c r="O93" s="7">
        <v>20.6</v>
      </c>
      <c r="P93" s="10">
        <f t="shared" ref="P93" si="888">MIN(N93,O93)</f>
        <v>20.6</v>
      </c>
      <c r="Q93" s="11">
        <f t="shared" si="812"/>
        <v>0</v>
      </c>
      <c r="R93" s="7">
        <v>26.58</v>
      </c>
      <c r="S93" s="7">
        <v>26.53</v>
      </c>
      <c r="T93" s="10">
        <f t="shared" ref="T93" si="889">MIN(R93,S93)</f>
        <v>26.53</v>
      </c>
      <c r="U93" s="11">
        <f t="shared" si="814"/>
        <v>0</v>
      </c>
      <c r="V93" s="7">
        <v>28.75</v>
      </c>
      <c r="W93" s="7">
        <v>28.37</v>
      </c>
      <c r="X93" s="10">
        <f t="shared" ref="X93" si="890">MIN(V93,W93)</f>
        <v>28.37</v>
      </c>
      <c r="Y93" s="11">
        <f t="shared" si="816"/>
        <v>0</v>
      </c>
      <c r="Z93" s="7">
        <v>24.88</v>
      </c>
      <c r="AA93" s="7">
        <v>25.46</v>
      </c>
      <c r="AB93" s="10">
        <f t="shared" ref="AB93" si="891">MIN(Z93,AA93)</f>
        <v>24.88</v>
      </c>
      <c r="AC93" s="11">
        <f t="shared" si="818"/>
        <v>0</v>
      </c>
      <c r="AD93" s="7">
        <f t="shared" ref="AD93" si="892">Z93</f>
        <v>24.88</v>
      </c>
      <c r="AE93" s="7">
        <f t="shared" ref="AE93" si="893">AA93</f>
        <v>25.46</v>
      </c>
      <c r="AF93" s="10">
        <f t="shared" ref="AF93" si="894">MIN(AD93,AE93)</f>
        <v>24.88</v>
      </c>
      <c r="AG93" s="11">
        <f t="shared" si="822"/>
        <v>0</v>
      </c>
    </row>
    <row r="94" spans="1:33" ht="18" customHeight="1" x14ac:dyDescent="0.25">
      <c r="A94" s="1">
        <f t="shared" si="0"/>
        <v>45653</v>
      </c>
      <c r="B94" s="19"/>
      <c r="C94" s="19"/>
      <c r="D94" s="19"/>
      <c r="E94" s="19"/>
      <c r="F94" s="7"/>
      <c r="G94" s="7"/>
      <c r="H94" s="10"/>
      <c r="I94" s="20"/>
      <c r="J94" s="7">
        <v>21.58</v>
      </c>
      <c r="K94" s="7">
        <v>20.25</v>
      </c>
      <c r="L94" s="10">
        <f t="shared" ref="L94" si="895">MIN(J94,K94)</f>
        <v>20.25</v>
      </c>
      <c r="M94" s="11">
        <f t="shared" si="810"/>
        <v>0</v>
      </c>
      <c r="N94" s="7">
        <v>21.58</v>
      </c>
      <c r="O94" s="7">
        <v>20.25</v>
      </c>
      <c r="P94" s="10">
        <f t="shared" ref="P94" si="896">MIN(N94,O94)</f>
        <v>20.25</v>
      </c>
      <c r="Q94" s="11">
        <f t="shared" si="812"/>
        <v>0</v>
      </c>
      <c r="R94" s="7">
        <v>26.58</v>
      </c>
      <c r="S94" s="7">
        <v>26.53</v>
      </c>
      <c r="T94" s="10">
        <f t="shared" ref="T94" si="897">MIN(R94,S94)</f>
        <v>26.53</v>
      </c>
      <c r="U94" s="11">
        <f t="shared" si="814"/>
        <v>0</v>
      </c>
      <c r="V94" s="7">
        <v>28.75</v>
      </c>
      <c r="W94" s="7">
        <v>28.37</v>
      </c>
      <c r="X94" s="10">
        <f t="shared" ref="X94" si="898">MIN(V94,W94)</f>
        <v>28.37</v>
      </c>
      <c r="Y94" s="11">
        <f t="shared" si="816"/>
        <v>0</v>
      </c>
      <c r="Z94" s="7">
        <v>24.88</v>
      </c>
      <c r="AA94" s="7">
        <v>25.46</v>
      </c>
      <c r="AB94" s="10">
        <f t="shared" ref="AB94" si="899">MIN(Z94,AA94)</f>
        <v>24.88</v>
      </c>
      <c r="AC94" s="11">
        <f t="shared" si="818"/>
        <v>0</v>
      </c>
      <c r="AD94" s="7">
        <f t="shared" ref="AD94" si="900">Z94</f>
        <v>24.88</v>
      </c>
      <c r="AE94" s="7">
        <f t="shared" ref="AE94" si="901">AA94</f>
        <v>25.46</v>
      </c>
      <c r="AF94" s="10">
        <f t="shared" ref="AF94" si="902">MIN(AD94,AE94)</f>
        <v>24.88</v>
      </c>
      <c r="AG94" s="11">
        <f t="shared" si="822"/>
        <v>0</v>
      </c>
    </row>
    <row r="95" spans="1:33" ht="18" customHeight="1" x14ac:dyDescent="0.25">
      <c r="A95" s="1">
        <f t="shared" si="0"/>
        <v>45646</v>
      </c>
      <c r="B95" s="19"/>
      <c r="C95" s="19"/>
      <c r="D95" s="19"/>
      <c r="E95" s="19"/>
      <c r="F95" s="7"/>
      <c r="G95" s="7"/>
      <c r="H95" s="10"/>
      <c r="I95" s="20"/>
      <c r="J95" s="7">
        <v>20.25</v>
      </c>
      <c r="K95" s="7">
        <v>20.2</v>
      </c>
      <c r="L95" s="10">
        <f t="shared" ref="L95" si="903">MIN(J95,K95)</f>
        <v>20.2</v>
      </c>
      <c r="M95" s="11">
        <f t="shared" si="810"/>
        <v>0</v>
      </c>
      <c r="N95" s="7">
        <v>20.25</v>
      </c>
      <c r="O95" s="7">
        <v>20.2</v>
      </c>
      <c r="P95" s="10">
        <f t="shared" ref="P95" si="904">MIN(N95,O95)</f>
        <v>20.2</v>
      </c>
      <c r="Q95" s="11">
        <f t="shared" si="812"/>
        <v>0</v>
      </c>
      <c r="R95" s="7">
        <v>26.58</v>
      </c>
      <c r="S95" s="7">
        <v>26.53</v>
      </c>
      <c r="T95" s="10">
        <f t="shared" ref="T95" si="905">MIN(R95,S95)</f>
        <v>26.53</v>
      </c>
      <c r="U95" s="11">
        <f t="shared" si="814"/>
        <v>0</v>
      </c>
      <c r="V95" s="7">
        <v>28.75</v>
      </c>
      <c r="W95" s="7">
        <v>28.37</v>
      </c>
      <c r="X95" s="10">
        <f t="shared" ref="X95" si="906">MIN(V95,W95)</f>
        <v>28.37</v>
      </c>
      <c r="Y95" s="11">
        <f t="shared" si="816"/>
        <v>0</v>
      </c>
      <c r="Z95" s="7">
        <v>24.88</v>
      </c>
      <c r="AA95" s="7">
        <v>25.46</v>
      </c>
      <c r="AB95" s="10">
        <f t="shared" ref="AB95" si="907">MIN(Z95,AA95)</f>
        <v>24.88</v>
      </c>
      <c r="AC95" s="11">
        <f t="shared" si="818"/>
        <v>0</v>
      </c>
      <c r="AD95" s="7">
        <f t="shared" ref="AD95" si="908">Z95</f>
        <v>24.88</v>
      </c>
      <c r="AE95" s="7">
        <f t="shared" ref="AE95" si="909">AA95</f>
        <v>25.46</v>
      </c>
      <c r="AF95" s="10">
        <f t="shared" ref="AF95" si="910">MIN(AD95,AE95)</f>
        <v>24.88</v>
      </c>
      <c r="AG95" s="11">
        <f t="shared" si="822"/>
        <v>0</v>
      </c>
    </row>
    <row r="96" spans="1:33" ht="18" customHeight="1" x14ac:dyDescent="0.25">
      <c r="A96" s="1">
        <f t="shared" si="0"/>
        <v>45639</v>
      </c>
      <c r="B96" s="19"/>
      <c r="C96" s="19"/>
      <c r="D96" s="19"/>
      <c r="E96" s="19"/>
      <c r="F96" s="7"/>
      <c r="G96" s="7"/>
      <c r="H96" s="10"/>
      <c r="I96" s="20"/>
      <c r="J96" s="7">
        <v>20.420000000000002</v>
      </c>
      <c r="K96" s="7">
        <v>20.38</v>
      </c>
      <c r="L96" s="10">
        <f t="shared" ref="L96" si="911">MIN(J96,K96)</f>
        <v>20.38</v>
      </c>
      <c r="M96" s="11">
        <f t="shared" si="810"/>
        <v>0</v>
      </c>
      <c r="N96" s="7">
        <v>20.420000000000002</v>
      </c>
      <c r="O96" s="7">
        <v>20.38</v>
      </c>
      <c r="P96" s="10">
        <f t="shared" ref="P96" si="912">MIN(N96,O96)</f>
        <v>20.38</v>
      </c>
      <c r="Q96" s="11">
        <f t="shared" si="812"/>
        <v>0</v>
      </c>
      <c r="R96" s="7">
        <v>26.58</v>
      </c>
      <c r="S96" s="7">
        <v>26.53</v>
      </c>
      <c r="T96" s="10">
        <f t="shared" ref="T96" si="913">MIN(R96,S96)</f>
        <v>26.53</v>
      </c>
      <c r="U96" s="11">
        <f t="shared" si="814"/>
        <v>0</v>
      </c>
      <c r="V96" s="7">
        <v>28.75</v>
      </c>
      <c r="W96" s="7">
        <v>28.37</v>
      </c>
      <c r="X96" s="10">
        <f t="shared" ref="X96" si="914">MIN(V96,W96)</f>
        <v>28.37</v>
      </c>
      <c r="Y96" s="11">
        <f t="shared" si="816"/>
        <v>0</v>
      </c>
      <c r="Z96" s="7">
        <v>24.88</v>
      </c>
      <c r="AA96" s="7">
        <v>25.46</v>
      </c>
      <c r="AB96" s="10">
        <f t="shared" ref="AB96" si="915">MIN(Z96,AA96)</f>
        <v>24.88</v>
      </c>
      <c r="AC96" s="11">
        <f t="shared" si="818"/>
        <v>0</v>
      </c>
      <c r="AD96" s="7">
        <f t="shared" ref="AD96" si="916">Z96</f>
        <v>24.88</v>
      </c>
      <c r="AE96" s="7">
        <f t="shared" ref="AE96" si="917">AA96</f>
        <v>25.46</v>
      </c>
      <c r="AF96" s="10">
        <f t="shared" ref="AF96" si="918">MIN(AD96,AE96)</f>
        <v>24.88</v>
      </c>
      <c r="AG96" s="11">
        <f t="shared" si="822"/>
        <v>0</v>
      </c>
    </row>
    <row r="97" spans="1:33" ht="18" customHeight="1" x14ac:dyDescent="0.25">
      <c r="A97" s="1">
        <f t="shared" si="0"/>
        <v>45632</v>
      </c>
      <c r="B97" s="19"/>
      <c r="C97" s="19"/>
      <c r="D97" s="19"/>
      <c r="E97" s="19"/>
      <c r="F97" s="7"/>
      <c r="G97" s="7"/>
      <c r="H97" s="10"/>
      <c r="I97" s="20"/>
      <c r="J97" s="7">
        <v>20.079999999999998</v>
      </c>
      <c r="K97" s="7">
        <v>20.57</v>
      </c>
      <c r="L97" s="10">
        <f t="shared" ref="L97" si="919">MIN(J97,K97)</f>
        <v>20.079999999999998</v>
      </c>
      <c r="M97" s="11">
        <f t="shared" si="810"/>
        <v>0</v>
      </c>
      <c r="N97" s="7">
        <v>20.079999999999998</v>
      </c>
      <c r="O97" s="7">
        <v>20.57</v>
      </c>
      <c r="P97" s="10">
        <f t="shared" ref="P97" si="920">MIN(N97,O97)</f>
        <v>20.079999999999998</v>
      </c>
      <c r="Q97" s="11">
        <f t="shared" si="812"/>
        <v>0</v>
      </c>
      <c r="R97" s="7">
        <v>26.58</v>
      </c>
      <c r="S97" s="7">
        <v>26.53</v>
      </c>
      <c r="T97" s="10">
        <f t="shared" ref="T97" si="921">MIN(R97,S97)</f>
        <v>26.53</v>
      </c>
      <c r="U97" s="11">
        <f t="shared" si="814"/>
        <v>0</v>
      </c>
      <c r="V97" s="7">
        <v>28.75</v>
      </c>
      <c r="W97" s="7">
        <v>28.37</v>
      </c>
      <c r="X97" s="10">
        <f t="shared" ref="X97" si="922">MIN(V97,W97)</f>
        <v>28.37</v>
      </c>
      <c r="Y97" s="11">
        <f t="shared" si="816"/>
        <v>0</v>
      </c>
      <c r="Z97" s="7">
        <v>24.88</v>
      </c>
      <c r="AA97" s="7">
        <v>25.46</v>
      </c>
      <c r="AB97" s="10">
        <f t="shared" ref="AB97" si="923">MIN(Z97,AA97)</f>
        <v>24.88</v>
      </c>
      <c r="AC97" s="11">
        <f t="shared" si="818"/>
        <v>0</v>
      </c>
      <c r="AD97" s="7">
        <f t="shared" ref="AD97" si="924">Z97</f>
        <v>24.88</v>
      </c>
      <c r="AE97" s="7">
        <f t="shared" ref="AE97" si="925">AA97</f>
        <v>25.46</v>
      </c>
      <c r="AF97" s="10">
        <f t="shared" ref="AF97" si="926">MIN(AD97,AE97)</f>
        <v>24.88</v>
      </c>
      <c r="AG97" s="11">
        <f t="shared" si="822"/>
        <v>0</v>
      </c>
    </row>
    <row r="98" spans="1:33" ht="18" customHeight="1" x14ac:dyDescent="0.25">
      <c r="A98" s="1">
        <f t="shared" si="0"/>
        <v>45625</v>
      </c>
      <c r="B98" s="19"/>
      <c r="C98" s="19"/>
      <c r="D98" s="19"/>
      <c r="E98" s="19"/>
      <c r="F98" s="7"/>
      <c r="G98" s="7"/>
      <c r="H98" s="10"/>
      <c r="I98" s="20"/>
      <c r="J98" s="7">
        <v>20.079999999999998</v>
      </c>
      <c r="K98" s="7">
        <v>20.78</v>
      </c>
      <c r="L98" s="10">
        <f t="shared" ref="L98" si="927">MIN(J98,K98)</f>
        <v>20.079999999999998</v>
      </c>
      <c r="M98" s="11">
        <f t="shared" si="810"/>
        <v>0</v>
      </c>
      <c r="N98" s="7">
        <v>20.079999999999998</v>
      </c>
      <c r="O98" s="7">
        <v>20.78</v>
      </c>
      <c r="P98" s="10">
        <f t="shared" ref="P98" si="928">MIN(N98,O98)</f>
        <v>20.079999999999998</v>
      </c>
      <c r="Q98" s="11">
        <f t="shared" si="812"/>
        <v>0</v>
      </c>
      <c r="R98" s="7">
        <v>26.58</v>
      </c>
      <c r="S98" s="7">
        <v>26.53</v>
      </c>
      <c r="T98" s="10">
        <f t="shared" ref="T98" si="929">MIN(R98,S98)</f>
        <v>26.53</v>
      </c>
      <c r="U98" s="11">
        <f t="shared" si="814"/>
        <v>0</v>
      </c>
      <c r="V98" s="7">
        <v>28.75</v>
      </c>
      <c r="W98" s="7">
        <v>28.37</v>
      </c>
      <c r="X98" s="10">
        <f t="shared" ref="X98" si="930">MIN(V98,W98)</f>
        <v>28.37</v>
      </c>
      <c r="Y98" s="11">
        <f t="shared" si="816"/>
        <v>0</v>
      </c>
      <c r="Z98" s="7">
        <v>24.88</v>
      </c>
      <c r="AA98" s="7">
        <v>25.46</v>
      </c>
      <c r="AB98" s="10">
        <f t="shared" ref="AB98" si="931">MIN(Z98,AA98)</f>
        <v>24.88</v>
      </c>
      <c r="AC98" s="11">
        <f t="shared" si="818"/>
        <v>0</v>
      </c>
      <c r="AD98" s="7">
        <f t="shared" ref="AD98" si="932">Z98</f>
        <v>24.88</v>
      </c>
      <c r="AE98" s="7">
        <f t="shared" ref="AE98" si="933">AA98</f>
        <v>25.46</v>
      </c>
      <c r="AF98" s="10">
        <f t="shared" ref="AF98" si="934">MIN(AD98,AE98)</f>
        <v>24.88</v>
      </c>
      <c r="AG98" s="11">
        <f t="shared" si="822"/>
        <v>0</v>
      </c>
    </row>
    <row r="99" spans="1:33" ht="18" customHeight="1" x14ac:dyDescent="0.25">
      <c r="A99" s="1">
        <f t="shared" si="0"/>
        <v>45618</v>
      </c>
      <c r="B99" s="19"/>
      <c r="C99" s="19"/>
      <c r="D99" s="19"/>
      <c r="E99" s="19"/>
      <c r="F99" s="7"/>
      <c r="G99" s="7"/>
      <c r="H99" s="10"/>
      <c r="I99" s="20"/>
      <c r="J99" s="7">
        <v>20.079999999999998</v>
      </c>
      <c r="K99" s="7">
        <v>21.15</v>
      </c>
      <c r="L99" s="10">
        <f t="shared" ref="L99" si="935">MIN(J99,K99)</f>
        <v>20.079999999999998</v>
      </c>
      <c r="M99" s="11">
        <f t="shared" si="810"/>
        <v>0</v>
      </c>
      <c r="N99" s="7">
        <v>20.079999999999998</v>
      </c>
      <c r="O99" s="7">
        <v>21.15</v>
      </c>
      <c r="P99" s="10">
        <f t="shared" ref="P99" si="936">MIN(N99,O99)</f>
        <v>20.079999999999998</v>
      </c>
      <c r="Q99" s="11">
        <f t="shared" si="812"/>
        <v>0</v>
      </c>
      <c r="R99" s="7">
        <v>26.58</v>
      </c>
      <c r="S99" s="7">
        <v>26.53</v>
      </c>
      <c r="T99" s="10">
        <f t="shared" ref="T99" si="937">MIN(R99,S99)</f>
        <v>26.53</v>
      </c>
      <c r="U99" s="11">
        <f t="shared" si="814"/>
        <v>0</v>
      </c>
      <c r="V99" s="7">
        <v>28.75</v>
      </c>
      <c r="W99" s="7">
        <v>28.37</v>
      </c>
      <c r="X99" s="10">
        <f t="shared" ref="X99" si="938">MIN(V99,W99)</f>
        <v>28.37</v>
      </c>
      <c r="Y99" s="11">
        <f t="shared" si="816"/>
        <v>0</v>
      </c>
      <c r="Z99" s="7">
        <v>24.88</v>
      </c>
      <c r="AA99" s="7">
        <v>25.46</v>
      </c>
      <c r="AB99" s="10">
        <f t="shared" ref="AB99" si="939">MIN(Z99,AA99)</f>
        <v>24.88</v>
      </c>
      <c r="AC99" s="11">
        <f t="shared" si="818"/>
        <v>0</v>
      </c>
      <c r="AD99" s="7">
        <f t="shared" ref="AD99" si="940">Z99</f>
        <v>24.88</v>
      </c>
      <c r="AE99" s="7">
        <f t="shared" ref="AE99" si="941">AA99</f>
        <v>25.46</v>
      </c>
      <c r="AF99" s="10">
        <f t="shared" ref="AF99" si="942">MIN(AD99,AE99)</f>
        <v>24.88</v>
      </c>
      <c r="AG99" s="11">
        <f t="shared" si="822"/>
        <v>0</v>
      </c>
    </row>
    <row r="100" spans="1:33" ht="18" customHeight="1" x14ac:dyDescent="0.25">
      <c r="A100" s="1">
        <f t="shared" si="0"/>
        <v>45611</v>
      </c>
      <c r="B100" s="19"/>
      <c r="C100" s="19"/>
      <c r="D100" s="19"/>
      <c r="E100" s="19"/>
      <c r="F100" s="7"/>
      <c r="G100" s="7"/>
      <c r="H100" s="10"/>
      <c r="I100" s="20"/>
      <c r="J100" s="7">
        <v>21.17</v>
      </c>
      <c r="K100" s="7">
        <v>21.31</v>
      </c>
      <c r="L100" s="10">
        <f t="shared" ref="L100" si="943">MIN(J100,K100)</f>
        <v>21.17</v>
      </c>
      <c r="M100" s="11">
        <f t="shared" si="810"/>
        <v>0</v>
      </c>
      <c r="N100" s="7">
        <v>21.17</v>
      </c>
      <c r="O100" s="7">
        <v>21.31</v>
      </c>
      <c r="P100" s="10">
        <f t="shared" ref="P100" si="944">MIN(N100,O100)</f>
        <v>21.17</v>
      </c>
      <c r="Q100" s="11">
        <f t="shared" si="812"/>
        <v>0</v>
      </c>
      <c r="R100" s="7">
        <v>26.58</v>
      </c>
      <c r="S100" s="7">
        <v>26.53</v>
      </c>
      <c r="T100" s="10">
        <f t="shared" ref="T100" si="945">MIN(R100,S100)</f>
        <v>26.53</v>
      </c>
      <c r="U100" s="11">
        <f t="shared" si="814"/>
        <v>0</v>
      </c>
      <c r="V100" s="7">
        <v>28.75</v>
      </c>
      <c r="W100" s="7">
        <v>28.37</v>
      </c>
      <c r="X100" s="10">
        <f t="shared" ref="X100" si="946">MIN(V100,W100)</f>
        <v>28.37</v>
      </c>
      <c r="Y100" s="11">
        <f t="shared" si="816"/>
        <v>0</v>
      </c>
      <c r="Z100" s="7">
        <v>24.88</v>
      </c>
      <c r="AA100" s="7">
        <v>25.46</v>
      </c>
      <c r="AB100" s="10">
        <f t="shared" ref="AB100" si="947">MIN(Z100,AA100)</f>
        <v>24.88</v>
      </c>
      <c r="AC100" s="11">
        <f t="shared" si="818"/>
        <v>0</v>
      </c>
      <c r="AD100" s="7">
        <f t="shared" ref="AD100" si="948">Z100</f>
        <v>24.88</v>
      </c>
      <c r="AE100" s="7">
        <f t="shared" ref="AE100" si="949">AA100</f>
        <v>25.46</v>
      </c>
      <c r="AF100" s="10">
        <f t="shared" ref="AF100" si="950">MIN(AD100,AE100)</f>
        <v>24.88</v>
      </c>
      <c r="AG100" s="11">
        <f t="shared" si="822"/>
        <v>0</v>
      </c>
    </row>
    <row r="101" spans="1:33" ht="18" customHeight="1" x14ac:dyDescent="0.25">
      <c r="A101" s="1">
        <f t="shared" si="0"/>
        <v>45604</v>
      </c>
      <c r="B101" s="19"/>
      <c r="C101" s="19"/>
      <c r="D101" s="19"/>
      <c r="E101" s="19"/>
      <c r="F101" s="7"/>
      <c r="G101" s="7"/>
      <c r="H101" s="10"/>
      <c r="I101" s="20"/>
      <c r="J101" s="7">
        <v>21</v>
      </c>
      <c r="K101" s="7">
        <v>21.49</v>
      </c>
      <c r="L101" s="10">
        <f t="shared" ref="L101" si="951">MIN(J101,K101)</f>
        <v>21</v>
      </c>
      <c r="M101" s="11">
        <f t="shared" si="810"/>
        <v>0</v>
      </c>
      <c r="N101" s="7">
        <v>21</v>
      </c>
      <c r="O101" s="7">
        <v>21.49</v>
      </c>
      <c r="P101" s="10">
        <f t="shared" ref="P101" si="952">MIN(N101,O101)</f>
        <v>21</v>
      </c>
      <c r="Q101" s="11">
        <f t="shared" si="812"/>
        <v>0</v>
      </c>
      <c r="R101" s="7">
        <v>26.58</v>
      </c>
      <c r="S101" s="7">
        <v>26.53</v>
      </c>
      <c r="T101" s="10">
        <f t="shared" ref="T101" si="953">MIN(R101,S101)</f>
        <v>26.53</v>
      </c>
      <c r="U101" s="11">
        <f t="shared" si="814"/>
        <v>0</v>
      </c>
      <c r="V101" s="7">
        <v>28.75</v>
      </c>
      <c r="W101" s="7">
        <v>28.37</v>
      </c>
      <c r="X101" s="10">
        <f t="shared" ref="X101" si="954">MIN(V101,W101)</f>
        <v>28.37</v>
      </c>
      <c r="Y101" s="11">
        <f t="shared" si="816"/>
        <v>0</v>
      </c>
      <c r="Z101" s="7">
        <v>24.88</v>
      </c>
      <c r="AA101" s="7">
        <v>25.46</v>
      </c>
      <c r="AB101" s="10">
        <f t="shared" ref="AB101" si="955">MIN(Z101,AA101)</f>
        <v>24.88</v>
      </c>
      <c r="AC101" s="11">
        <f t="shared" si="818"/>
        <v>0</v>
      </c>
      <c r="AD101" s="7">
        <f t="shared" ref="AD101" si="956">Z101</f>
        <v>24.88</v>
      </c>
      <c r="AE101" s="7">
        <f t="shared" ref="AE101" si="957">AA101</f>
        <v>25.46</v>
      </c>
      <c r="AF101" s="10">
        <f t="shared" ref="AF101" si="958">MIN(AD101,AE101)</f>
        <v>24.88</v>
      </c>
      <c r="AG101" s="11">
        <f t="shared" si="822"/>
        <v>0</v>
      </c>
    </row>
    <row r="102" spans="1:33" ht="18" customHeight="1" x14ac:dyDescent="0.25">
      <c r="A102" s="1">
        <f t="shared" si="0"/>
        <v>45597</v>
      </c>
      <c r="B102" s="19"/>
      <c r="C102" s="19"/>
      <c r="D102" s="19"/>
      <c r="E102" s="19"/>
      <c r="F102" s="7"/>
      <c r="G102" s="7"/>
      <c r="H102" s="10"/>
      <c r="I102" s="20"/>
      <c r="J102" s="7">
        <v>20.83</v>
      </c>
      <c r="K102" s="7">
        <v>21.57</v>
      </c>
      <c r="L102" s="10">
        <f t="shared" ref="L102" si="959">MIN(J102,K102)</f>
        <v>20.83</v>
      </c>
      <c r="M102" s="11">
        <f t="shared" si="810"/>
        <v>0</v>
      </c>
      <c r="N102" s="7">
        <v>20.83</v>
      </c>
      <c r="O102" s="7">
        <v>21.57</v>
      </c>
      <c r="P102" s="10">
        <f t="shared" ref="P102" si="960">MIN(N102,O102)</f>
        <v>20.83</v>
      </c>
      <c r="Q102" s="11">
        <f t="shared" si="812"/>
        <v>0</v>
      </c>
      <c r="R102" s="7">
        <v>26.58</v>
      </c>
      <c r="S102" s="7">
        <v>26.53</v>
      </c>
      <c r="T102" s="10">
        <f t="shared" ref="T102" si="961">MIN(R102,S102)</f>
        <v>26.53</v>
      </c>
      <c r="U102" s="11">
        <f t="shared" si="814"/>
        <v>0</v>
      </c>
      <c r="V102" s="7">
        <v>28.75</v>
      </c>
      <c r="W102" s="7">
        <v>28.37</v>
      </c>
      <c r="X102" s="10">
        <f t="shared" ref="X102" si="962">MIN(V102,W102)</f>
        <v>28.37</v>
      </c>
      <c r="Y102" s="11">
        <f t="shared" si="816"/>
        <v>0</v>
      </c>
      <c r="Z102" s="7">
        <v>24.88</v>
      </c>
      <c r="AA102" s="7">
        <v>25.46</v>
      </c>
      <c r="AB102" s="10">
        <f t="shared" ref="AB102" si="963">MIN(Z102,AA102)</f>
        <v>24.88</v>
      </c>
      <c r="AC102" s="11">
        <f t="shared" si="818"/>
        <v>0</v>
      </c>
      <c r="AD102" s="7">
        <f t="shared" ref="AD102" si="964">Z102</f>
        <v>24.88</v>
      </c>
      <c r="AE102" s="7">
        <f t="shared" ref="AE102" si="965">AA102</f>
        <v>25.46</v>
      </c>
      <c r="AF102" s="10">
        <f t="shared" ref="AF102" si="966">MIN(AD102,AE102)</f>
        <v>24.88</v>
      </c>
      <c r="AG102" s="11">
        <f t="shared" si="822"/>
        <v>0</v>
      </c>
    </row>
    <row r="103" spans="1:33" ht="18" customHeight="1" x14ac:dyDescent="0.25">
      <c r="A103" s="1">
        <f t="shared" si="0"/>
        <v>45590</v>
      </c>
      <c r="B103" s="19"/>
      <c r="C103" s="19"/>
      <c r="D103" s="19"/>
      <c r="E103" s="19"/>
      <c r="F103" s="7"/>
      <c r="G103" s="7"/>
      <c r="H103" s="10"/>
      <c r="I103" s="20"/>
      <c r="J103" s="7">
        <v>21.67</v>
      </c>
      <c r="K103" s="7">
        <v>21.5</v>
      </c>
      <c r="L103" s="10">
        <f t="shared" ref="L103" si="967">MIN(J103,K103)</f>
        <v>21.5</v>
      </c>
      <c r="M103" s="11">
        <f t="shared" si="810"/>
        <v>0</v>
      </c>
      <c r="N103" s="7">
        <v>21.67</v>
      </c>
      <c r="O103" s="7">
        <v>21.5</v>
      </c>
      <c r="P103" s="10">
        <f t="shared" ref="P103" si="968">MIN(N103,O103)</f>
        <v>21.5</v>
      </c>
      <c r="Q103" s="11">
        <f t="shared" si="812"/>
        <v>0</v>
      </c>
      <c r="R103" s="7">
        <v>26.58</v>
      </c>
      <c r="S103" s="7">
        <v>26.53</v>
      </c>
      <c r="T103" s="10">
        <f t="shared" ref="T103" si="969">MIN(R103,S103)</f>
        <v>26.53</v>
      </c>
      <c r="U103" s="11">
        <f t="shared" si="814"/>
        <v>0</v>
      </c>
      <c r="V103" s="7">
        <v>28.75</v>
      </c>
      <c r="W103" s="7">
        <v>28.37</v>
      </c>
      <c r="X103" s="10">
        <f t="shared" ref="X103" si="970">MIN(V103,W103)</f>
        <v>28.37</v>
      </c>
      <c r="Y103" s="11">
        <f t="shared" si="816"/>
        <v>0</v>
      </c>
      <c r="Z103" s="7">
        <v>24.88</v>
      </c>
      <c r="AA103" s="7">
        <v>25.46</v>
      </c>
      <c r="AB103" s="10">
        <f t="shared" ref="AB103" si="971">MIN(Z103,AA103)</f>
        <v>24.88</v>
      </c>
      <c r="AC103" s="11">
        <f t="shared" si="818"/>
        <v>0</v>
      </c>
      <c r="AD103" s="7">
        <f t="shared" ref="AD103" si="972">Z103</f>
        <v>24.88</v>
      </c>
      <c r="AE103" s="7">
        <f t="shared" ref="AE103" si="973">AA103</f>
        <v>25.46</v>
      </c>
      <c r="AF103" s="10">
        <f t="shared" ref="AF103" si="974">MIN(AD103,AE103)</f>
        <v>24.88</v>
      </c>
      <c r="AG103" s="11">
        <f t="shared" si="822"/>
        <v>0</v>
      </c>
    </row>
    <row r="104" spans="1:33" ht="18" customHeight="1" x14ac:dyDescent="0.25">
      <c r="A104" s="1">
        <f t="shared" si="0"/>
        <v>45583</v>
      </c>
      <c r="B104" s="19"/>
      <c r="C104" s="19"/>
      <c r="D104" s="19"/>
      <c r="E104" s="19"/>
      <c r="F104" s="7"/>
      <c r="G104" s="7"/>
      <c r="H104" s="10"/>
      <c r="I104" s="20"/>
      <c r="J104" s="7">
        <v>21.67</v>
      </c>
      <c r="K104" s="7">
        <v>21.41</v>
      </c>
      <c r="L104" s="10">
        <f t="shared" ref="L104" si="975">MIN(J104,K104)</f>
        <v>21.41</v>
      </c>
      <c r="M104" s="11">
        <f t="shared" si="810"/>
        <v>0</v>
      </c>
      <c r="N104" s="7">
        <v>21.67</v>
      </c>
      <c r="O104" s="7">
        <v>21.41</v>
      </c>
      <c r="P104" s="10">
        <f t="shared" ref="P104" si="976">MIN(N104,O104)</f>
        <v>21.41</v>
      </c>
      <c r="Q104" s="11">
        <f t="shared" si="812"/>
        <v>0</v>
      </c>
      <c r="R104" s="7">
        <v>26.58</v>
      </c>
      <c r="S104" s="7">
        <v>26.53</v>
      </c>
      <c r="T104" s="10">
        <f t="shared" ref="T104" si="977">MIN(R104,S104)</f>
        <v>26.53</v>
      </c>
      <c r="U104" s="11">
        <f t="shared" si="814"/>
        <v>0</v>
      </c>
      <c r="V104" s="7">
        <v>28.75</v>
      </c>
      <c r="W104" s="7">
        <v>28.37</v>
      </c>
      <c r="X104" s="10">
        <f t="shared" ref="X104" si="978">MIN(V104,W104)</f>
        <v>28.37</v>
      </c>
      <c r="Y104" s="11">
        <f t="shared" si="816"/>
        <v>0</v>
      </c>
      <c r="Z104" s="7">
        <v>24.88</v>
      </c>
      <c r="AA104" s="7">
        <v>25.46</v>
      </c>
      <c r="AB104" s="10">
        <f t="shared" ref="AB104" si="979">MIN(Z104,AA104)</f>
        <v>24.88</v>
      </c>
      <c r="AC104" s="11">
        <f t="shared" si="818"/>
        <v>0</v>
      </c>
      <c r="AD104" s="7">
        <f t="shared" ref="AD104" si="980">Z104</f>
        <v>24.88</v>
      </c>
      <c r="AE104" s="7">
        <f t="shared" ref="AE104" si="981">AA104</f>
        <v>25.46</v>
      </c>
      <c r="AF104" s="10">
        <f t="shared" ref="AF104" si="982">MIN(AD104,AE104)</f>
        <v>24.88</v>
      </c>
      <c r="AG104" s="11">
        <f t="shared" si="822"/>
        <v>0</v>
      </c>
    </row>
    <row r="105" spans="1:33" ht="18" customHeight="1" x14ac:dyDescent="0.25">
      <c r="A105" s="1">
        <f t="shared" si="0"/>
        <v>45576</v>
      </c>
      <c r="B105" s="19"/>
      <c r="C105" s="19"/>
      <c r="D105" s="19"/>
      <c r="E105" s="19"/>
      <c r="F105" s="7"/>
      <c r="G105" s="7"/>
      <c r="H105" s="10"/>
      <c r="I105" s="20"/>
      <c r="J105" s="7">
        <v>21.92</v>
      </c>
      <c r="K105" s="7">
        <v>21.32</v>
      </c>
      <c r="L105" s="10">
        <f t="shared" ref="L105" si="983">MIN(J105,K105)</f>
        <v>21.32</v>
      </c>
      <c r="M105" s="11">
        <f t="shared" si="810"/>
        <v>0</v>
      </c>
      <c r="N105" s="7">
        <v>21.92</v>
      </c>
      <c r="O105" s="7">
        <v>21.32</v>
      </c>
      <c r="P105" s="10">
        <f t="shared" ref="P105" si="984">MIN(N105,O105)</f>
        <v>21.32</v>
      </c>
      <c r="Q105" s="11">
        <f t="shared" si="812"/>
        <v>0</v>
      </c>
      <c r="R105" s="7">
        <v>26.58</v>
      </c>
      <c r="S105" s="7">
        <v>26.53</v>
      </c>
      <c r="T105" s="10">
        <f t="shared" ref="T105" si="985">MIN(R105,S105)</f>
        <v>26.53</v>
      </c>
      <c r="U105" s="11">
        <f t="shared" si="814"/>
        <v>0</v>
      </c>
      <c r="V105" s="7">
        <v>28.75</v>
      </c>
      <c r="W105" s="7">
        <v>28.37</v>
      </c>
      <c r="X105" s="10">
        <f t="shared" ref="X105" si="986">MIN(V105,W105)</f>
        <v>28.37</v>
      </c>
      <c r="Y105" s="11">
        <f t="shared" si="816"/>
        <v>0</v>
      </c>
      <c r="Z105" s="7">
        <v>24.88</v>
      </c>
      <c r="AA105" s="7">
        <v>25.46</v>
      </c>
      <c r="AB105" s="10">
        <f t="shared" ref="AB105" si="987">MIN(Z105,AA105)</f>
        <v>24.88</v>
      </c>
      <c r="AC105" s="11">
        <f t="shared" si="818"/>
        <v>0</v>
      </c>
      <c r="AD105" s="7">
        <f t="shared" ref="AD105" si="988">Z105</f>
        <v>24.88</v>
      </c>
      <c r="AE105" s="7">
        <f t="shared" ref="AE105" si="989">AA105</f>
        <v>25.46</v>
      </c>
      <c r="AF105" s="10">
        <f t="shared" ref="AF105" si="990">MIN(AD105,AE105)</f>
        <v>24.88</v>
      </c>
      <c r="AG105" s="11">
        <f t="shared" si="822"/>
        <v>0</v>
      </c>
    </row>
    <row r="106" spans="1:33" ht="18" customHeight="1" x14ac:dyDescent="0.25">
      <c r="A106" s="1">
        <f t="shared" si="0"/>
        <v>45569</v>
      </c>
      <c r="B106" s="19"/>
      <c r="C106" s="19"/>
      <c r="D106" s="19"/>
      <c r="E106" s="19"/>
      <c r="F106" s="7"/>
      <c r="G106" s="7"/>
      <c r="H106" s="10"/>
      <c r="I106" s="20"/>
      <c r="J106" s="7">
        <v>21.17</v>
      </c>
      <c r="K106" s="7">
        <v>21.35</v>
      </c>
      <c r="L106" s="10">
        <f t="shared" ref="L106" si="991">MIN(J106,K106)</f>
        <v>21.17</v>
      </c>
      <c r="M106" s="11">
        <f t="shared" si="810"/>
        <v>0</v>
      </c>
      <c r="N106" s="7">
        <v>21.17</v>
      </c>
      <c r="O106" s="7">
        <v>21.35</v>
      </c>
      <c r="P106" s="10">
        <f t="shared" ref="P106" si="992">MIN(N106,O106)</f>
        <v>21.17</v>
      </c>
      <c r="Q106" s="11">
        <f t="shared" si="812"/>
        <v>0</v>
      </c>
      <c r="R106" s="7">
        <v>26.58</v>
      </c>
      <c r="S106" s="7">
        <v>26.53</v>
      </c>
      <c r="T106" s="10">
        <f t="shared" ref="T106" si="993">MIN(R106,S106)</f>
        <v>26.53</v>
      </c>
      <c r="U106" s="11">
        <f t="shared" si="814"/>
        <v>0</v>
      </c>
      <c r="V106" s="7">
        <v>28.75</v>
      </c>
      <c r="W106" s="7">
        <v>28.37</v>
      </c>
      <c r="X106" s="10">
        <f t="shared" ref="X106" si="994">MIN(V106,W106)</f>
        <v>28.37</v>
      </c>
      <c r="Y106" s="11">
        <f t="shared" si="816"/>
        <v>0</v>
      </c>
      <c r="Z106" s="7">
        <v>24.88</v>
      </c>
      <c r="AA106" s="7">
        <v>25.46</v>
      </c>
      <c r="AB106" s="10">
        <f t="shared" ref="AB106" si="995">MIN(Z106,AA106)</f>
        <v>24.88</v>
      </c>
      <c r="AC106" s="11">
        <f t="shared" si="818"/>
        <v>0</v>
      </c>
      <c r="AD106" s="7">
        <f t="shared" ref="AD106" si="996">Z106</f>
        <v>24.88</v>
      </c>
      <c r="AE106" s="7">
        <f t="shared" ref="AE106" si="997">AA106</f>
        <v>25.46</v>
      </c>
      <c r="AF106" s="10">
        <f t="shared" ref="AF106" si="998">MIN(AD106,AE106)</f>
        <v>24.88</v>
      </c>
      <c r="AG106" s="11">
        <f t="shared" si="822"/>
        <v>0</v>
      </c>
    </row>
    <row r="107" spans="1:33" ht="18" customHeight="1" x14ac:dyDescent="0.25">
      <c r="A107" s="1">
        <f t="shared" si="0"/>
        <v>45562</v>
      </c>
      <c r="B107" s="19"/>
      <c r="C107" s="19"/>
      <c r="D107" s="19"/>
      <c r="E107" s="19"/>
      <c r="F107" s="7"/>
      <c r="G107" s="7"/>
      <c r="H107" s="10"/>
      <c r="I107" s="20"/>
      <c r="J107" s="7">
        <v>21.25</v>
      </c>
      <c r="K107" s="7">
        <v>21.29</v>
      </c>
      <c r="L107" s="10">
        <f t="shared" ref="L107" si="999">MIN(J107,K107)</f>
        <v>21.25</v>
      </c>
      <c r="M107" s="11">
        <f t="shared" si="810"/>
        <v>0</v>
      </c>
      <c r="N107" s="7">
        <v>21.25</v>
      </c>
      <c r="O107" s="7">
        <v>21.29</v>
      </c>
      <c r="P107" s="10">
        <f t="shared" ref="P107" si="1000">MIN(N107,O107)</f>
        <v>21.25</v>
      </c>
      <c r="Q107" s="11">
        <f t="shared" si="812"/>
        <v>0</v>
      </c>
      <c r="R107" s="7">
        <v>26.58</v>
      </c>
      <c r="S107" s="7">
        <v>26.53</v>
      </c>
      <c r="T107" s="10">
        <f t="shared" ref="T107" si="1001">MIN(R107,S107)</f>
        <v>26.53</v>
      </c>
      <c r="U107" s="11">
        <f t="shared" si="814"/>
        <v>0</v>
      </c>
      <c r="V107" s="7">
        <v>28.75</v>
      </c>
      <c r="W107" s="7">
        <v>28.37</v>
      </c>
      <c r="X107" s="10">
        <f t="shared" ref="X107" si="1002">MIN(V107,W107)</f>
        <v>28.37</v>
      </c>
      <c r="Y107" s="11">
        <f t="shared" si="816"/>
        <v>0</v>
      </c>
      <c r="Z107" s="7">
        <v>24.88</v>
      </c>
      <c r="AA107" s="7">
        <v>25.46</v>
      </c>
      <c r="AB107" s="10">
        <f t="shared" ref="AB107" si="1003">MIN(Z107,AA107)</f>
        <v>24.88</v>
      </c>
      <c r="AC107" s="11">
        <f t="shared" si="818"/>
        <v>0</v>
      </c>
      <c r="AD107" s="7">
        <f t="shared" ref="AD107" si="1004">Z107</f>
        <v>24.88</v>
      </c>
      <c r="AE107" s="7">
        <f t="shared" ref="AE107" si="1005">AA107</f>
        <v>25.46</v>
      </c>
      <c r="AF107" s="10">
        <f t="shared" ref="AF107" si="1006">MIN(AD107,AE107)</f>
        <v>24.88</v>
      </c>
      <c r="AG107" s="11">
        <f t="shared" si="822"/>
        <v>0</v>
      </c>
    </row>
    <row r="108" spans="1:33" ht="18" customHeight="1" x14ac:dyDescent="0.25">
      <c r="A108" s="1">
        <f t="shared" si="0"/>
        <v>45555</v>
      </c>
      <c r="B108" s="19"/>
      <c r="C108" s="19"/>
      <c r="D108" s="19"/>
      <c r="E108" s="19"/>
      <c r="F108" s="7"/>
      <c r="G108" s="7"/>
      <c r="H108" s="10"/>
      <c r="I108" s="20"/>
      <c r="J108" s="7">
        <v>21.25</v>
      </c>
      <c r="K108" s="7">
        <v>21.43</v>
      </c>
      <c r="L108" s="10">
        <f t="shared" ref="L108" si="1007">MIN(J108,K108)</f>
        <v>21.25</v>
      </c>
      <c r="M108" s="11">
        <f t="shared" si="810"/>
        <v>0</v>
      </c>
      <c r="N108" s="7">
        <v>21.25</v>
      </c>
      <c r="O108" s="7">
        <v>21.43</v>
      </c>
      <c r="P108" s="10">
        <f t="shared" ref="P108" si="1008">MIN(N108,O108)</f>
        <v>21.25</v>
      </c>
      <c r="Q108" s="11">
        <f t="shared" si="812"/>
        <v>0</v>
      </c>
      <c r="R108" s="7">
        <v>26.58</v>
      </c>
      <c r="S108" s="7">
        <v>26.53</v>
      </c>
      <c r="T108" s="10">
        <f t="shared" ref="T108" si="1009">MIN(R108,S108)</f>
        <v>26.53</v>
      </c>
      <c r="U108" s="11">
        <f t="shared" si="814"/>
        <v>0</v>
      </c>
      <c r="V108" s="7">
        <v>28.75</v>
      </c>
      <c r="W108" s="7">
        <v>28.37</v>
      </c>
      <c r="X108" s="10">
        <f t="shared" ref="X108" si="1010">MIN(V108,W108)</f>
        <v>28.37</v>
      </c>
      <c r="Y108" s="11">
        <f t="shared" si="816"/>
        <v>0</v>
      </c>
      <c r="Z108" s="7">
        <v>24.88</v>
      </c>
      <c r="AA108" s="7">
        <v>25.46</v>
      </c>
      <c r="AB108" s="10">
        <f t="shared" ref="AB108" si="1011">MIN(Z108,AA108)</f>
        <v>24.88</v>
      </c>
      <c r="AC108" s="11">
        <f t="shared" si="818"/>
        <v>0</v>
      </c>
      <c r="AD108" s="7">
        <f t="shared" ref="AD108" si="1012">Z108</f>
        <v>24.88</v>
      </c>
      <c r="AE108" s="7">
        <f t="shared" ref="AE108" si="1013">AA108</f>
        <v>25.46</v>
      </c>
      <c r="AF108" s="10">
        <f t="shared" ref="AF108" si="1014">MIN(AD108,AE108)</f>
        <v>24.88</v>
      </c>
      <c r="AG108" s="11">
        <f t="shared" si="822"/>
        <v>0</v>
      </c>
    </row>
    <row r="109" spans="1:33" ht="18" customHeight="1" x14ac:dyDescent="0.25">
      <c r="A109" s="1">
        <f t="shared" si="0"/>
        <v>45548</v>
      </c>
      <c r="B109" s="19"/>
      <c r="C109" s="19"/>
      <c r="D109" s="19"/>
      <c r="E109" s="19"/>
      <c r="F109" s="7"/>
      <c r="G109" s="7"/>
      <c r="H109" s="10"/>
      <c r="I109" s="20"/>
      <c r="J109" s="7">
        <v>21.5</v>
      </c>
      <c r="K109" s="7">
        <v>21.54</v>
      </c>
      <c r="L109" s="10">
        <f t="shared" ref="L109" si="1015">MIN(J109,K109)</f>
        <v>21.5</v>
      </c>
      <c r="M109" s="11">
        <f t="shared" si="810"/>
        <v>0</v>
      </c>
      <c r="N109" s="7">
        <v>21.5</v>
      </c>
      <c r="O109" s="7">
        <v>21.54</v>
      </c>
      <c r="P109" s="10">
        <f t="shared" ref="P109" si="1016">MIN(N109,O109)</f>
        <v>21.5</v>
      </c>
      <c r="Q109" s="11">
        <f t="shared" si="812"/>
        <v>0</v>
      </c>
      <c r="R109" s="7">
        <v>26.58</v>
      </c>
      <c r="S109" s="7">
        <v>26.53</v>
      </c>
      <c r="T109" s="10">
        <f t="shared" ref="T109" si="1017">MIN(R109,S109)</f>
        <v>26.53</v>
      </c>
      <c r="U109" s="11">
        <f t="shared" si="814"/>
        <v>0</v>
      </c>
      <c r="V109" s="7">
        <v>28.75</v>
      </c>
      <c r="W109" s="7">
        <v>28.37</v>
      </c>
      <c r="X109" s="10">
        <f t="shared" ref="X109" si="1018">MIN(V109,W109)</f>
        <v>28.37</v>
      </c>
      <c r="Y109" s="11">
        <f t="shared" si="816"/>
        <v>0</v>
      </c>
      <c r="Z109" s="7">
        <v>24.88</v>
      </c>
      <c r="AA109" s="7">
        <v>25.46</v>
      </c>
      <c r="AB109" s="10">
        <f t="shared" ref="AB109" si="1019">MIN(Z109,AA109)</f>
        <v>24.88</v>
      </c>
      <c r="AC109" s="11">
        <f t="shared" si="818"/>
        <v>0</v>
      </c>
      <c r="AD109" s="7">
        <f t="shared" ref="AD109" si="1020">Z109</f>
        <v>24.88</v>
      </c>
      <c r="AE109" s="7">
        <f t="shared" ref="AE109" si="1021">AA109</f>
        <v>25.46</v>
      </c>
      <c r="AF109" s="10">
        <f t="shared" ref="AF109" si="1022">MIN(AD109,AE109)</f>
        <v>24.88</v>
      </c>
      <c r="AG109" s="11">
        <f t="shared" si="822"/>
        <v>0</v>
      </c>
    </row>
    <row r="110" spans="1:33" ht="18" customHeight="1" x14ac:dyDescent="0.25">
      <c r="A110" s="1">
        <f t="shared" si="0"/>
        <v>45541</v>
      </c>
      <c r="B110" s="19"/>
      <c r="C110" s="19"/>
      <c r="D110" s="19"/>
      <c r="E110" s="19"/>
      <c r="F110" s="7"/>
      <c r="G110" s="7"/>
      <c r="H110" s="10"/>
      <c r="I110" s="20"/>
      <c r="J110" s="7">
        <v>21.5</v>
      </c>
      <c r="K110" s="7">
        <v>21.67</v>
      </c>
      <c r="L110" s="10">
        <f t="shared" ref="L110" si="1023">MIN(J110,K110)</f>
        <v>21.5</v>
      </c>
      <c r="M110" s="11">
        <f t="shared" si="810"/>
        <v>0</v>
      </c>
      <c r="N110" s="7">
        <v>21.5</v>
      </c>
      <c r="O110" s="7">
        <v>21.67</v>
      </c>
      <c r="P110" s="10">
        <f t="shared" ref="P110" si="1024">MIN(N110,O110)</f>
        <v>21.5</v>
      </c>
      <c r="Q110" s="11">
        <f t="shared" si="812"/>
        <v>0</v>
      </c>
      <c r="R110" s="7">
        <v>26.58</v>
      </c>
      <c r="S110" s="7">
        <v>26.53</v>
      </c>
      <c r="T110" s="10">
        <f t="shared" ref="T110" si="1025">MIN(R110,S110)</f>
        <v>26.53</v>
      </c>
      <c r="U110" s="11">
        <f t="shared" si="814"/>
        <v>0</v>
      </c>
      <c r="V110" s="7">
        <v>28.75</v>
      </c>
      <c r="W110" s="7">
        <v>28.37</v>
      </c>
      <c r="X110" s="10">
        <f t="shared" ref="X110" si="1026">MIN(V110,W110)</f>
        <v>28.37</v>
      </c>
      <c r="Y110" s="11">
        <f t="shared" si="816"/>
        <v>0</v>
      </c>
      <c r="Z110" s="7">
        <v>24.88</v>
      </c>
      <c r="AA110" s="7">
        <v>25.46</v>
      </c>
      <c r="AB110" s="10">
        <f t="shared" ref="AB110" si="1027">MIN(Z110,AA110)</f>
        <v>24.88</v>
      </c>
      <c r="AC110" s="11">
        <f t="shared" si="818"/>
        <v>0</v>
      </c>
      <c r="AD110" s="7">
        <f t="shared" ref="AD110" si="1028">Z110</f>
        <v>24.88</v>
      </c>
      <c r="AE110" s="7">
        <f t="shared" ref="AE110" si="1029">AA110</f>
        <v>25.46</v>
      </c>
      <c r="AF110" s="10">
        <f t="shared" ref="AF110" si="1030">MIN(AD110,AE110)</f>
        <v>24.88</v>
      </c>
      <c r="AG110" s="11">
        <f t="shared" si="822"/>
        <v>0</v>
      </c>
    </row>
    <row r="111" spans="1:33" ht="18" customHeight="1" x14ac:dyDescent="0.25">
      <c r="A111" s="1">
        <f t="shared" si="0"/>
        <v>45534</v>
      </c>
      <c r="B111" s="19"/>
      <c r="C111" s="19"/>
      <c r="D111" s="19"/>
      <c r="E111" s="19"/>
      <c r="F111" s="7"/>
      <c r="G111" s="7"/>
      <c r="H111" s="10"/>
      <c r="I111" s="20"/>
      <c r="J111" s="7">
        <v>20.83</v>
      </c>
      <c r="K111" s="7">
        <v>22.43</v>
      </c>
      <c r="L111" s="10">
        <f t="shared" ref="L111" si="1031">MIN(J111,K111)</f>
        <v>20.83</v>
      </c>
      <c r="M111" s="11">
        <f t="shared" si="810"/>
        <v>0</v>
      </c>
      <c r="N111" s="7">
        <v>20.83</v>
      </c>
      <c r="O111" s="7">
        <v>22.43</v>
      </c>
      <c r="P111" s="10">
        <f t="shared" ref="P111" si="1032">MIN(N111,O111)</f>
        <v>20.83</v>
      </c>
      <c r="Q111" s="11">
        <f t="shared" si="812"/>
        <v>0</v>
      </c>
      <c r="R111" s="7">
        <v>26.58</v>
      </c>
      <c r="S111" s="7">
        <v>26.53</v>
      </c>
      <c r="T111" s="10">
        <f t="shared" ref="T111" si="1033">MIN(R111,S111)</f>
        <v>26.53</v>
      </c>
      <c r="U111" s="11">
        <f t="shared" si="814"/>
        <v>0</v>
      </c>
      <c r="V111" s="7">
        <v>28.75</v>
      </c>
      <c r="W111" s="7">
        <v>28.37</v>
      </c>
      <c r="X111" s="10">
        <f t="shared" ref="X111" si="1034">MIN(V111,W111)</f>
        <v>28.37</v>
      </c>
      <c r="Y111" s="11">
        <f t="shared" si="816"/>
        <v>0</v>
      </c>
      <c r="Z111" s="7">
        <v>24.88</v>
      </c>
      <c r="AA111" s="7">
        <v>25.46</v>
      </c>
      <c r="AB111" s="10">
        <f t="shared" ref="AB111" si="1035">MIN(Z111,AA111)</f>
        <v>24.88</v>
      </c>
      <c r="AC111" s="11">
        <f t="shared" si="818"/>
        <v>0</v>
      </c>
      <c r="AD111" s="7">
        <f t="shared" ref="AD111" si="1036">Z111</f>
        <v>24.88</v>
      </c>
      <c r="AE111" s="7">
        <f t="shared" ref="AE111" si="1037">AA111</f>
        <v>25.46</v>
      </c>
      <c r="AF111" s="10">
        <f t="shared" ref="AF111" si="1038">MIN(AD111,AE111)</f>
        <v>24.88</v>
      </c>
      <c r="AG111" s="11">
        <f t="shared" si="822"/>
        <v>0</v>
      </c>
    </row>
    <row r="112" spans="1:33" ht="18" customHeight="1" x14ac:dyDescent="0.25">
      <c r="A112" s="1">
        <f t="shared" si="0"/>
        <v>45527</v>
      </c>
      <c r="B112" s="19"/>
      <c r="C112" s="19"/>
      <c r="D112" s="19"/>
      <c r="E112" s="19"/>
      <c r="F112" s="7"/>
      <c r="G112" s="7"/>
      <c r="H112" s="10"/>
      <c r="I112" s="20"/>
      <c r="J112" s="7">
        <v>21.83</v>
      </c>
      <c r="K112" s="7">
        <v>22.95</v>
      </c>
      <c r="L112" s="10">
        <f t="shared" ref="L112" si="1039">MIN(J112,K112)</f>
        <v>21.83</v>
      </c>
      <c r="M112" s="11">
        <f t="shared" si="810"/>
        <v>0</v>
      </c>
      <c r="N112" s="7">
        <v>21.83</v>
      </c>
      <c r="O112" s="7">
        <v>22.95</v>
      </c>
      <c r="P112" s="10">
        <f t="shared" ref="P112" si="1040">MIN(N112,O112)</f>
        <v>21.83</v>
      </c>
      <c r="Q112" s="11">
        <f t="shared" si="812"/>
        <v>0</v>
      </c>
      <c r="R112" s="7">
        <v>26.58</v>
      </c>
      <c r="S112" s="7">
        <v>26.53</v>
      </c>
      <c r="T112" s="10">
        <f t="shared" ref="T112" si="1041">MIN(R112,S112)</f>
        <v>26.53</v>
      </c>
      <c r="U112" s="11">
        <f t="shared" si="814"/>
        <v>0</v>
      </c>
      <c r="V112" s="7">
        <v>28.75</v>
      </c>
      <c r="W112" s="7">
        <v>28.37</v>
      </c>
      <c r="X112" s="10">
        <f t="shared" ref="X112" si="1042">MIN(V112,W112)</f>
        <v>28.37</v>
      </c>
      <c r="Y112" s="11">
        <f t="shared" si="816"/>
        <v>0</v>
      </c>
      <c r="Z112" s="7">
        <v>24.88</v>
      </c>
      <c r="AA112" s="7">
        <v>25.46</v>
      </c>
      <c r="AB112" s="10">
        <f t="shared" ref="AB112" si="1043">MIN(Z112,AA112)</f>
        <v>24.88</v>
      </c>
      <c r="AC112" s="11">
        <f t="shared" si="818"/>
        <v>0</v>
      </c>
      <c r="AD112" s="7">
        <f t="shared" ref="AD112" si="1044">Z112</f>
        <v>24.88</v>
      </c>
      <c r="AE112" s="7">
        <f t="shared" ref="AE112" si="1045">AA112</f>
        <v>25.46</v>
      </c>
      <c r="AF112" s="10">
        <f t="shared" ref="AF112" si="1046">MIN(AD112,AE112)</f>
        <v>24.88</v>
      </c>
      <c r="AG112" s="11">
        <f t="shared" si="822"/>
        <v>0</v>
      </c>
    </row>
    <row r="113" spans="1:33" ht="18" customHeight="1" x14ac:dyDescent="0.25">
      <c r="A113" s="1">
        <f t="shared" si="0"/>
        <v>45520</v>
      </c>
      <c r="B113" s="19"/>
      <c r="C113" s="19"/>
      <c r="D113" s="19"/>
      <c r="E113" s="19"/>
      <c r="F113" s="7"/>
      <c r="G113" s="7"/>
      <c r="H113" s="10"/>
      <c r="I113" s="20"/>
      <c r="J113" s="7">
        <v>22</v>
      </c>
      <c r="K113" s="7">
        <v>23.49</v>
      </c>
      <c r="L113" s="10">
        <f t="shared" ref="L113" si="1047">MIN(J113,K113)</f>
        <v>22</v>
      </c>
      <c r="M113" s="11">
        <f t="shared" si="810"/>
        <v>0</v>
      </c>
      <c r="N113" s="7">
        <v>22</v>
      </c>
      <c r="O113" s="7">
        <v>23.49</v>
      </c>
      <c r="P113" s="10">
        <f t="shared" ref="P113" si="1048">MIN(N113,O113)</f>
        <v>22</v>
      </c>
      <c r="Q113" s="11">
        <f t="shared" si="812"/>
        <v>0</v>
      </c>
      <c r="R113" s="7">
        <v>26.58</v>
      </c>
      <c r="S113" s="7">
        <v>26.53</v>
      </c>
      <c r="T113" s="10">
        <f t="shared" ref="T113" si="1049">MIN(R113,S113)</f>
        <v>26.53</v>
      </c>
      <c r="U113" s="11">
        <f t="shared" si="814"/>
        <v>0</v>
      </c>
      <c r="V113" s="7">
        <v>28.75</v>
      </c>
      <c r="W113" s="7">
        <v>28.37</v>
      </c>
      <c r="X113" s="10">
        <f t="shared" ref="X113" si="1050">MIN(V113,W113)</f>
        <v>28.37</v>
      </c>
      <c r="Y113" s="11">
        <f t="shared" si="816"/>
        <v>0</v>
      </c>
      <c r="Z113" s="7">
        <v>24.88</v>
      </c>
      <c r="AA113" s="7">
        <v>25.46</v>
      </c>
      <c r="AB113" s="10">
        <f t="shared" ref="AB113" si="1051">MIN(Z113,AA113)</f>
        <v>24.88</v>
      </c>
      <c r="AC113" s="11">
        <f t="shared" si="818"/>
        <v>0</v>
      </c>
      <c r="AD113" s="7">
        <f t="shared" ref="AD113" si="1052">Z113</f>
        <v>24.88</v>
      </c>
      <c r="AE113" s="7">
        <f t="shared" ref="AE113" si="1053">AA113</f>
        <v>25.46</v>
      </c>
      <c r="AF113" s="10">
        <f t="shared" ref="AF113" si="1054">MIN(AD113,AE113)</f>
        <v>24.88</v>
      </c>
      <c r="AG113" s="11">
        <f t="shared" si="822"/>
        <v>0</v>
      </c>
    </row>
    <row r="114" spans="1:33" ht="18" customHeight="1" x14ac:dyDescent="0.25">
      <c r="A114" s="1">
        <f t="shared" si="0"/>
        <v>45513</v>
      </c>
      <c r="B114" s="19"/>
      <c r="C114" s="19"/>
      <c r="D114" s="19"/>
      <c r="E114" s="19"/>
      <c r="F114" s="7"/>
      <c r="G114" s="7"/>
      <c r="H114" s="10"/>
      <c r="I114" s="20"/>
      <c r="J114" s="7">
        <v>21.67</v>
      </c>
      <c r="K114" s="7">
        <v>24.55</v>
      </c>
      <c r="L114" s="10">
        <f t="shared" ref="L114" si="1055">MIN(J114,K114)</f>
        <v>21.67</v>
      </c>
      <c r="M114" s="11">
        <f t="shared" si="810"/>
        <v>0</v>
      </c>
      <c r="N114" s="7">
        <v>21.67</v>
      </c>
      <c r="O114" s="7">
        <v>24.55</v>
      </c>
      <c r="P114" s="10">
        <f t="shared" ref="P114" si="1056">MIN(N114,O114)</f>
        <v>21.67</v>
      </c>
      <c r="Q114" s="11">
        <f t="shared" si="812"/>
        <v>0</v>
      </c>
      <c r="R114" s="7">
        <v>26.58</v>
      </c>
      <c r="S114" s="7">
        <v>26.53</v>
      </c>
      <c r="T114" s="10">
        <f t="shared" ref="T114" si="1057">MIN(R114,S114)</f>
        <v>26.53</v>
      </c>
      <c r="U114" s="11">
        <f t="shared" si="814"/>
        <v>0</v>
      </c>
      <c r="V114" s="7">
        <v>28.75</v>
      </c>
      <c r="W114" s="7">
        <v>28.37</v>
      </c>
      <c r="X114" s="10">
        <f t="shared" ref="X114" si="1058">MIN(V114,W114)</f>
        <v>28.37</v>
      </c>
      <c r="Y114" s="11">
        <f t="shared" si="816"/>
        <v>0</v>
      </c>
      <c r="Z114" s="7">
        <v>24.88</v>
      </c>
      <c r="AA114" s="7">
        <v>25.46</v>
      </c>
      <c r="AB114" s="10">
        <f t="shared" ref="AB114" si="1059">MIN(Z114,AA114)</f>
        <v>24.88</v>
      </c>
      <c r="AC114" s="11">
        <f t="shared" si="818"/>
        <v>0</v>
      </c>
      <c r="AD114" s="7">
        <f t="shared" ref="AD114" si="1060">Z114</f>
        <v>24.88</v>
      </c>
      <c r="AE114" s="7">
        <f t="shared" ref="AE114" si="1061">AA114</f>
        <v>25.46</v>
      </c>
      <c r="AF114" s="10">
        <f t="shared" ref="AF114" si="1062">MIN(AD114,AE114)</f>
        <v>24.88</v>
      </c>
      <c r="AG114" s="11">
        <f t="shared" si="822"/>
        <v>0</v>
      </c>
    </row>
    <row r="115" spans="1:33" ht="18" customHeight="1" x14ac:dyDescent="0.25">
      <c r="A115" s="1">
        <f t="shared" si="0"/>
        <v>45506</v>
      </c>
      <c r="B115" s="19"/>
      <c r="C115" s="19"/>
      <c r="D115" s="19"/>
      <c r="E115" s="19"/>
      <c r="F115" s="7"/>
      <c r="G115" s="7"/>
      <c r="H115" s="10"/>
      <c r="I115" s="20"/>
      <c r="J115" s="7">
        <v>24.25</v>
      </c>
      <c r="K115" s="7">
        <v>25.05</v>
      </c>
      <c r="L115" s="10">
        <f t="shared" ref="L115" si="1063">MIN(J115,K115)</f>
        <v>24.25</v>
      </c>
      <c r="M115" s="11">
        <f t="shared" si="810"/>
        <v>0</v>
      </c>
      <c r="N115" s="7">
        <v>24.25</v>
      </c>
      <c r="O115" s="7">
        <v>25.05</v>
      </c>
      <c r="P115" s="10">
        <f t="shared" ref="P115" si="1064">MIN(N115,O115)</f>
        <v>24.25</v>
      </c>
      <c r="Q115" s="11">
        <f t="shared" si="812"/>
        <v>0</v>
      </c>
      <c r="R115" s="7">
        <v>26.58</v>
      </c>
      <c r="S115" s="7">
        <v>26.53</v>
      </c>
      <c r="T115" s="10">
        <f t="shared" ref="T115" si="1065">MIN(R115,S115)</f>
        <v>26.53</v>
      </c>
      <c r="U115" s="11">
        <f t="shared" si="814"/>
        <v>0</v>
      </c>
      <c r="V115" s="7">
        <v>28.75</v>
      </c>
      <c r="W115" s="7">
        <v>28.37</v>
      </c>
      <c r="X115" s="10">
        <f t="shared" ref="X115" si="1066">MIN(V115,W115)</f>
        <v>28.37</v>
      </c>
      <c r="Y115" s="11">
        <f t="shared" si="816"/>
        <v>0</v>
      </c>
      <c r="Z115" s="7">
        <v>24.88</v>
      </c>
      <c r="AA115" s="7">
        <v>25.46</v>
      </c>
      <c r="AB115" s="10">
        <f t="shared" ref="AB115" si="1067">MIN(Z115,AA115)</f>
        <v>24.88</v>
      </c>
      <c r="AC115" s="11">
        <f t="shared" si="818"/>
        <v>0</v>
      </c>
      <c r="AD115" s="7">
        <f t="shared" ref="AD115" si="1068">Z115</f>
        <v>24.88</v>
      </c>
      <c r="AE115" s="7">
        <f t="shared" ref="AE115" si="1069">AA115</f>
        <v>25.46</v>
      </c>
      <c r="AF115" s="10">
        <f t="shared" ref="AF115" si="1070">MIN(AD115,AE115)</f>
        <v>24.88</v>
      </c>
      <c r="AG115" s="11">
        <f t="shared" si="822"/>
        <v>0</v>
      </c>
    </row>
    <row r="116" spans="1:33" ht="18" customHeight="1" x14ac:dyDescent="0.25">
      <c r="A116" s="1">
        <f t="shared" si="0"/>
        <v>45499</v>
      </c>
      <c r="B116" s="19"/>
      <c r="C116" s="19"/>
      <c r="D116" s="19"/>
      <c r="E116" s="19"/>
      <c r="F116" s="7"/>
      <c r="G116" s="7"/>
      <c r="H116" s="10"/>
      <c r="I116" s="20"/>
      <c r="J116" s="7">
        <v>23.92</v>
      </c>
      <c r="K116" s="7">
        <v>25.58</v>
      </c>
      <c r="L116" s="10">
        <f t="shared" ref="L116" si="1071">MIN(J116,K116)</f>
        <v>23.92</v>
      </c>
      <c r="M116" s="11">
        <f t="shared" ref="M116:M123" si="1072">MAX(0,J$4-L116)</f>
        <v>0</v>
      </c>
      <c r="N116" s="7">
        <v>23.92</v>
      </c>
      <c r="O116" s="7">
        <v>25.58</v>
      </c>
      <c r="P116" s="10">
        <f t="shared" ref="P116" si="1073">MIN(N116,O116)</f>
        <v>23.92</v>
      </c>
      <c r="Q116" s="11">
        <f t="shared" ref="Q116:Q147" si="1074">MAX(0,N$4-P116)</f>
        <v>0</v>
      </c>
      <c r="R116" s="7">
        <v>26.58</v>
      </c>
      <c r="S116" s="7">
        <v>26.53</v>
      </c>
      <c r="T116" s="10">
        <f t="shared" ref="T116" si="1075">MIN(R116,S116)</f>
        <v>26.53</v>
      </c>
      <c r="U116" s="11">
        <f t="shared" si="814"/>
        <v>0</v>
      </c>
      <c r="V116" s="7">
        <v>28.75</v>
      </c>
      <c r="W116" s="7">
        <v>28.37</v>
      </c>
      <c r="X116" s="10">
        <f t="shared" ref="X116" si="1076">MIN(V116,W116)</f>
        <v>28.37</v>
      </c>
      <c r="Y116" s="11">
        <f t="shared" si="816"/>
        <v>0</v>
      </c>
      <c r="Z116" s="7">
        <v>24.88</v>
      </c>
      <c r="AA116" s="7">
        <v>25.46</v>
      </c>
      <c r="AB116" s="10">
        <f t="shared" ref="AB116" si="1077">MIN(Z116,AA116)</f>
        <v>24.88</v>
      </c>
      <c r="AC116" s="11">
        <f t="shared" si="818"/>
        <v>0</v>
      </c>
      <c r="AD116" s="7">
        <f t="shared" ref="AD116" si="1078">Z116</f>
        <v>24.88</v>
      </c>
      <c r="AE116" s="7">
        <f t="shared" ref="AE116" si="1079">AA116</f>
        <v>25.46</v>
      </c>
      <c r="AF116" s="10">
        <f t="shared" ref="AF116" si="1080">MIN(AD116,AE116)</f>
        <v>24.88</v>
      </c>
      <c r="AG116" s="11">
        <f t="shared" si="822"/>
        <v>0</v>
      </c>
    </row>
    <row r="117" spans="1:33" ht="18" customHeight="1" x14ac:dyDescent="0.25">
      <c r="A117" s="1">
        <f t="shared" si="0"/>
        <v>45492</v>
      </c>
      <c r="B117" s="19"/>
      <c r="C117" s="19"/>
      <c r="D117" s="19"/>
      <c r="E117" s="19"/>
      <c r="F117" s="7"/>
      <c r="G117" s="7"/>
      <c r="H117" s="10"/>
      <c r="I117" s="20"/>
      <c r="J117" s="7">
        <v>23.92</v>
      </c>
      <c r="K117" s="7">
        <v>26.47</v>
      </c>
      <c r="L117" s="10">
        <f t="shared" ref="L117" si="1081">MIN(J117,K117)</f>
        <v>23.92</v>
      </c>
      <c r="M117" s="11">
        <f t="shared" si="1072"/>
        <v>0</v>
      </c>
      <c r="N117" s="7">
        <v>23.92</v>
      </c>
      <c r="O117" s="7">
        <v>26.47</v>
      </c>
      <c r="P117" s="10">
        <f t="shared" ref="P117" si="1082">MIN(N117,O117)</f>
        <v>23.92</v>
      </c>
      <c r="Q117" s="11">
        <f t="shared" si="1074"/>
        <v>0</v>
      </c>
      <c r="R117" s="7">
        <v>26.58</v>
      </c>
      <c r="S117" s="7">
        <v>26.53</v>
      </c>
      <c r="T117" s="10">
        <f t="shared" ref="T117" si="1083">MIN(R117,S117)</f>
        <v>26.53</v>
      </c>
      <c r="U117" s="11">
        <f t="shared" si="814"/>
        <v>0</v>
      </c>
      <c r="V117" s="7">
        <v>28.75</v>
      </c>
      <c r="W117" s="7">
        <v>28.37</v>
      </c>
      <c r="X117" s="10">
        <f t="shared" ref="X117" si="1084">MIN(V117,W117)</f>
        <v>28.37</v>
      </c>
      <c r="Y117" s="11">
        <f t="shared" si="816"/>
        <v>0</v>
      </c>
      <c r="Z117" s="7">
        <v>24.88</v>
      </c>
      <c r="AA117" s="7">
        <v>25.46</v>
      </c>
      <c r="AB117" s="10">
        <f t="shared" ref="AB117" si="1085">MIN(Z117,AA117)</f>
        <v>24.88</v>
      </c>
      <c r="AC117" s="11">
        <f t="shared" si="818"/>
        <v>0</v>
      </c>
      <c r="AD117" s="7">
        <f t="shared" ref="AD117" si="1086">Z117</f>
        <v>24.88</v>
      </c>
      <c r="AE117" s="7">
        <f t="shared" ref="AE117" si="1087">AA117</f>
        <v>25.46</v>
      </c>
      <c r="AF117" s="10">
        <f t="shared" ref="AF117" si="1088">MIN(AD117,AE117)</f>
        <v>24.88</v>
      </c>
      <c r="AG117" s="11">
        <f t="shared" si="822"/>
        <v>0</v>
      </c>
    </row>
    <row r="118" spans="1:33" ht="18" customHeight="1" x14ac:dyDescent="0.25">
      <c r="A118" s="1">
        <f t="shared" si="0"/>
        <v>45485</v>
      </c>
      <c r="B118" s="19"/>
      <c r="C118" s="19"/>
      <c r="D118" s="19"/>
      <c r="E118" s="19"/>
      <c r="F118" s="7"/>
      <c r="G118" s="7"/>
      <c r="H118" s="10"/>
      <c r="I118" s="20"/>
      <c r="J118" s="7">
        <v>26.33</v>
      </c>
      <c r="K118" s="7">
        <v>26.88</v>
      </c>
      <c r="L118" s="10">
        <f t="shared" ref="L118" si="1089">MIN(J118,K118)</f>
        <v>26.33</v>
      </c>
      <c r="M118" s="11">
        <f t="shared" si="1072"/>
        <v>0</v>
      </c>
      <c r="N118" s="7">
        <v>26.33</v>
      </c>
      <c r="O118" s="7">
        <v>26.88</v>
      </c>
      <c r="P118" s="10">
        <f t="shared" ref="P118" si="1090">MIN(N118,O118)</f>
        <v>26.33</v>
      </c>
      <c r="Q118" s="11">
        <f t="shared" si="1074"/>
        <v>0</v>
      </c>
      <c r="R118" s="7">
        <v>26.58</v>
      </c>
      <c r="S118" s="7">
        <v>26.53</v>
      </c>
      <c r="T118" s="10">
        <f t="shared" ref="T118" si="1091">MIN(R118,S118)</f>
        <v>26.53</v>
      </c>
      <c r="U118" s="11">
        <f t="shared" si="814"/>
        <v>0</v>
      </c>
      <c r="V118" s="7">
        <v>28.75</v>
      </c>
      <c r="W118" s="7">
        <v>28.37</v>
      </c>
      <c r="X118" s="10">
        <f t="shared" ref="X118" si="1092">MIN(V118,W118)</f>
        <v>28.37</v>
      </c>
      <c r="Y118" s="11">
        <f t="shared" si="816"/>
        <v>0</v>
      </c>
      <c r="Z118" s="7">
        <v>24.88</v>
      </c>
      <c r="AA118" s="7">
        <v>25.46</v>
      </c>
      <c r="AB118" s="10">
        <f t="shared" ref="AB118" si="1093">MIN(Z118,AA118)</f>
        <v>24.88</v>
      </c>
      <c r="AC118" s="11">
        <f t="shared" si="818"/>
        <v>0</v>
      </c>
      <c r="AD118" s="7">
        <f t="shared" ref="AD118" si="1094">Z118</f>
        <v>24.88</v>
      </c>
      <c r="AE118" s="7">
        <f t="shared" ref="AE118" si="1095">AA118</f>
        <v>25.46</v>
      </c>
      <c r="AF118" s="10">
        <f t="shared" ref="AF118" si="1096">MIN(AD118,AE118)</f>
        <v>24.88</v>
      </c>
      <c r="AG118" s="11">
        <f t="shared" si="822"/>
        <v>0</v>
      </c>
    </row>
    <row r="119" spans="1:33" ht="18" customHeight="1" x14ac:dyDescent="0.25">
      <c r="A119" s="1">
        <f t="shared" si="0"/>
        <v>45478</v>
      </c>
      <c r="B119" s="19"/>
      <c r="C119" s="19"/>
      <c r="D119" s="19"/>
      <c r="E119" s="19"/>
      <c r="F119" s="7"/>
      <c r="G119" s="7"/>
      <c r="H119" s="10"/>
      <c r="I119" s="20"/>
      <c r="J119" s="7">
        <v>26</v>
      </c>
      <c r="K119" s="7">
        <v>27.2</v>
      </c>
      <c r="L119" s="10">
        <f t="shared" ref="L119" si="1097">MIN(J119,K119)</f>
        <v>26</v>
      </c>
      <c r="M119" s="11">
        <f t="shared" si="1072"/>
        <v>0</v>
      </c>
      <c r="N119" s="7">
        <v>26</v>
      </c>
      <c r="O119" s="7">
        <v>27.2</v>
      </c>
      <c r="P119" s="10">
        <f t="shared" ref="P119" si="1098">MIN(N119,O119)</f>
        <v>26</v>
      </c>
      <c r="Q119" s="11">
        <f t="shared" si="1074"/>
        <v>0</v>
      </c>
      <c r="R119" s="7">
        <v>26.58</v>
      </c>
      <c r="S119" s="7">
        <v>26.53</v>
      </c>
      <c r="T119" s="10">
        <f t="shared" ref="T119" si="1099">MIN(R119,S119)</f>
        <v>26.53</v>
      </c>
      <c r="U119" s="11">
        <f t="shared" si="814"/>
        <v>0</v>
      </c>
      <c r="V119" s="7">
        <v>28.75</v>
      </c>
      <c r="W119" s="7">
        <v>28.37</v>
      </c>
      <c r="X119" s="10">
        <f t="shared" ref="X119" si="1100">MIN(V119,W119)</f>
        <v>28.37</v>
      </c>
      <c r="Y119" s="11">
        <f t="shared" si="816"/>
        <v>0</v>
      </c>
      <c r="Z119" s="7">
        <v>24.88</v>
      </c>
      <c r="AA119" s="7">
        <v>25.46</v>
      </c>
      <c r="AB119" s="10">
        <f t="shared" ref="AB119" si="1101">MIN(Z119,AA119)</f>
        <v>24.88</v>
      </c>
      <c r="AC119" s="11">
        <f t="shared" si="818"/>
        <v>0</v>
      </c>
      <c r="AD119" s="7">
        <f t="shared" ref="AD119" si="1102">Z119</f>
        <v>24.88</v>
      </c>
      <c r="AE119" s="7">
        <f t="shared" ref="AE119" si="1103">AA119</f>
        <v>25.46</v>
      </c>
      <c r="AF119" s="10">
        <f t="shared" ref="AF119" si="1104">MIN(AD119,AE119)</f>
        <v>24.88</v>
      </c>
      <c r="AG119" s="11">
        <f t="shared" si="822"/>
        <v>0</v>
      </c>
    </row>
    <row r="120" spans="1:33" ht="18" customHeight="1" x14ac:dyDescent="0.25">
      <c r="A120" s="1">
        <f t="shared" si="0"/>
        <v>45471</v>
      </c>
      <c r="B120" s="19"/>
      <c r="C120" s="19"/>
      <c r="D120" s="19"/>
      <c r="E120" s="19"/>
      <c r="F120" s="7"/>
      <c r="G120" s="7"/>
      <c r="H120" s="10"/>
      <c r="I120" s="20"/>
      <c r="J120" s="7">
        <v>26</v>
      </c>
      <c r="K120" s="7">
        <v>27.52</v>
      </c>
      <c r="L120" s="10">
        <f t="shared" ref="L120" si="1105">MIN(J120,K120)</f>
        <v>26</v>
      </c>
      <c r="M120" s="11">
        <f t="shared" si="1072"/>
        <v>0</v>
      </c>
      <c r="N120" s="7">
        <v>26</v>
      </c>
      <c r="O120" s="7">
        <v>27.52</v>
      </c>
      <c r="P120" s="10">
        <f t="shared" ref="P120" si="1106">MIN(N120,O120)</f>
        <v>26</v>
      </c>
      <c r="Q120" s="11">
        <f t="shared" si="1074"/>
        <v>0</v>
      </c>
      <c r="R120" s="7">
        <v>26.58</v>
      </c>
      <c r="S120" s="7">
        <v>26.53</v>
      </c>
      <c r="T120" s="10">
        <f t="shared" ref="T120" si="1107">MIN(R120,S120)</f>
        <v>26.53</v>
      </c>
      <c r="U120" s="11">
        <f t="shared" si="814"/>
        <v>0</v>
      </c>
      <c r="V120" s="7">
        <v>28.75</v>
      </c>
      <c r="W120" s="7">
        <v>28.37</v>
      </c>
      <c r="X120" s="10">
        <f t="shared" ref="X120" si="1108">MIN(V120,W120)</f>
        <v>28.37</v>
      </c>
      <c r="Y120" s="11">
        <f t="shared" si="816"/>
        <v>0</v>
      </c>
      <c r="Z120" s="7">
        <v>24.88</v>
      </c>
      <c r="AA120" s="7">
        <v>25.46</v>
      </c>
      <c r="AB120" s="10">
        <f t="shared" ref="AB120" si="1109">MIN(Z120,AA120)</f>
        <v>24.88</v>
      </c>
      <c r="AC120" s="11">
        <f t="shared" si="818"/>
        <v>0</v>
      </c>
      <c r="AD120" s="7">
        <f t="shared" ref="AD120" si="1110">Z120</f>
        <v>24.88</v>
      </c>
      <c r="AE120" s="7">
        <f t="shared" ref="AE120" si="1111">AA120</f>
        <v>25.46</v>
      </c>
      <c r="AF120" s="10">
        <f t="shared" ref="AF120" si="1112">MIN(AD120,AE120)</f>
        <v>24.88</v>
      </c>
      <c r="AG120" s="11">
        <f t="shared" si="822"/>
        <v>0</v>
      </c>
    </row>
    <row r="121" spans="1:33" ht="18" customHeight="1" x14ac:dyDescent="0.25">
      <c r="A121" s="1">
        <f t="shared" si="0"/>
        <v>45464</v>
      </c>
      <c r="B121" s="19"/>
      <c r="C121" s="19"/>
      <c r="D121" s="19"/>
      <c r="E121" s="19"/>
      <c r="F121" s="7"/>
      <c r="G121" s="7"/>
      <c r="H121" s="10"/>
      <c r="I121" s="20"/>
      <c r="J121" s="7">
        <v>27.75</v>
      </c>
      <c r="K121" s="7">
        <v>27.45</v>
      </c>
      <c r="L121" s="10">
        <f t="shared" ref="L121" si="1113">MIN(J121,K121)</f>
        <v>27.45</v>
      </c>
      <c r="M121" s="11">
        <f t="shared" si="1072"/>
        <v>0</v>
      </c>
      <c r="N121" s="7">
        <v>27.75</v>
      </c>
      <c r="O121" s="7">
        <v>27.45</v>
      </c>
      <c r="P121" s="10">
        <f t="shared" ref="P121" si="1114">MIN(N121,O121)</f>
        <v>27.45</v>
      </c>
      <c r="Q121" s="11">
        <f t="shared" si="1074"/>
        <v>0</v>
      </c>
      <c r="R121" s="7">
        <v>26.58</v>
      </c>
      <c r="S121" s="7">
        <v>26.53</v>
      </c>
      <c r="T121" s="10">
        <f t="shared" ref="T121" si="1115">MIN(R121,S121)</f>
        <v>26.53</v>
      </c>
      <c r="U121" s="11">
        <f t="shared" si="814"/>
        <v>0</v>
      </c>
      <c r="V121" s="7">
        <v>28.75</v>
      </c>
      <c r="W121" s="7">
        <v>28.37</v>
      </c>
      <c r="X121" s="10">
        <f t="shared" ref="X121" si="1116">MIN(V121,W121)</f>
        <v>28.37</v>
      </c>
      <c r="Y121" s="11">
        <f t="shared" si="816"/>
        <v>0</v>
      </c>
      <c r="Z121" s="7">
        <v>24.88</v>
      </c>
      <c r="AA121" s="7">
        <v>25.46</v>
      </c>
      <c r="AB121" s="10">
        <f t="shared" ref="AB121" si="1117">MIN(Z121,AA121)</f>
        <v>24.88</v>
      </c>
      <c r="AC121" s="11">
        <f t="shared" si="818"/>
        <v>0</v>
      </c>
      <c r="AD121" s="7">
        <f t="shared" ref="AD121" si="1118">Z121</f>
        <v>24.88</v>
      </c>
      <c r="AE121" s="7">
        <f t="shared" ref="AE121" si="1119">AA121</f>
        <v>25.46</v>
      </c>
      <c r="AF121" s="10">
        <f t="shared" ref="AF121" si="1120">MIN(AD121,AE121)</f>
        <v>24.88</v>
      </c>
      <c r="AG121" s="11">
        <f t="shared" si="822"/>
        <v>0</v>
      </c>
    </row>
    <row r="122" spans="1:33" ht="18" customHeight="1" x14ac:dyDescent="0.25">
      <c r="A122" s="1">
        <f t="shared" si="0"/>
        <v>45457</v>
      </c>
      <c r="B122" s="19"/>
      <c r="C122" s="19"/>
      <c r="D122" s="19"/>
      <c r="E122" s="19"/>
      <c r="F122" s="7"/>
      <c r="G122" s="7"/>
      <c r="H122" s="10"/>
      <c r="I122" s="20"/>
      <c r="J122" s="7">
        <v>27.75</v>
      </c>
      <c r="K122" s="7">
        <v>27.22</v>
      </c>
      <c r="L122" s="10">
        <f t="shared" ref="L122" si="1121">MIN(J122,K122)</f>
        <v>27.22</v>
      </c>
      <c r="M122" s="11">
        <f t="shared" si="1072"/>
        <v>0</v>
      </c>
      <c r="N122" s="7">
        <v>27.75</v>
      </c>
      <c r="O122" s="7">
        <v>27.22</v>
      </c>
      <c r="P122" s="10">
        <f t="shared" ref="P122" si="1122">MIN(N122,O122)</f>
        <v>27.22</v>
      </c>
      <c r="Q122" s="11">
        <f t="shared" si="1074"/>
        <v>0</v>
      </c>
      <c r="R122" s="7">
        <v>26.58</v>
      </c>
      <c r="S122" s="7">
        <v>26.53</v>
      </c>
      <c r="T122" s="10">
        <f t="shared" ref="T122" si="1123">MIN(R122,S122)</f>
        <v>26.53</v>
      </c>
      <c r="U122" s="11">
        <f t="shared" si="814"/>
        <v>0</v>
      </c>
      <c r="V122" s="7">
        <v>28.75</v>
      </c>
      <c r="W122" s="7">
        <v>28.37</v>
      </c>
      <c r="X122" s="10">
        <f t="shared" ref="X122" si="1124">MIN(V122,W122)</f>
        <v>28.37</v>
      </c>
      <c r="Y122" s="11">
        <f t="shared" si="816"/>
        <v>0</v>
      </c>
      <c r="Z122" s="7">
        <v>24.88</v>
      </c>
      <c r="AA122" s="7">
        <v>25.46</v>
      </c>
      <c r="AB122" s="10">
        <f t="shared" ref="AB122" si="1125">MIN(Z122,AA122)</f>
        <v>24.88</v>
      </c>
      <c r="AC122" s="11">
        <f t="shared" si="818"/>
        <v>0</v>
      </c>
      <c r="AD122" s="7">
        <f t="shared" ref="AD122" si="1126">Z122</f>
        <v>24.88</v>
      </c>
      <c r="AE122" s="7">
        <f t="shared" ref="AE122" si="1127">AA122</f>
        <v>25.46</v>
      </c>
      <c r="AF122" s="10">
        <f t="shared" ref="AF122" si="1128">MIN(AD122,AE122)</f>
        <v>24.88</v>
      </c>
      <c r="AG122" s="11">
        <f t="shared" si="822"/>
        <v>0</v>
      </c>
    </row>
    <row r="123" spans="1:33" ht="18" customHeight="1" x14ac:dyDescent="0.25">
      <c r="A123" s="1">
        <f t="shared" si="0"/>
        <v>45450</v>
      </c>
      <c r="B123" s="19"/>
      <c r="C123" s="19"/>
      <c r="D123" s="19"/>
      <c r="E123" s="19"/>
      <c r="F123" s="7"/>
      <c r="G123" s="7"/>
      <c r="H123" s="10"/>
      <c r="I123" s="20"/>
      <c r="J123" s="7">
        <v>27.42</v>
      </c>
      <c r="K123" s="7">
        <v>27.08</v>
      </c>
      <c r="L123" s="10">
        <f t="shared" ref="L123" si="1129">MIN(J123,K123)</f>
        <v>27.08</v>
      </c>
      <c r="M123" s="11">
        <f t="shared" si="1072"/>
        <v>0</v>
      </c>
      <c r="N123" s="7">
        <v>27.42</v>
      </c>
      <c r="O123" s="7">
        <v>27.08</v>
      </c>
      <c r="P123" s="10">
        <f t="shared" ref="P123" si="1130">MIN(N123,O123)</f>
        <v>27.08</v>
      </c>
      <c r="Q123" s="11">
        <f t="shared" si="1074"/>
        <v>0</v>
      </c>
      <c r="R123" s="7">
        <v>26.58</v>
      </c>
      <c r="S123" s="7">
        <v>26.53</v>
      </c>
      <c r="T123" s="10">
        <f t="shared" ref="T123" si="1131">MIN(R123,S123)</f>
        <v>26.53</v>
      </c>
      <c r="U123" s="11">
        <f t="shared" si="814"/>
        <v>0</v>
      </c>
      <c r="V123" s="7">
        <v>28.75</v>
      </c>
      <c r="W123" s="7">
        <v>28.37</v>
      </c>
      <c r="X123" s="10">
        <f t="shared" ref="X123" si="1132">MIN(V123,W123)</f>
        <v>28.37</v>
      </c>
      <c r="Y123" s="11">
        <f t="shared" si="816"/>
        <v>0</v>
      </c>
      <c r="Z123" s="7">
        <v>24.88</v>
      </c>
      <c r="AA123" s="7">
        <v>25.46</v>
      </c>
      <c r="AB123" s="10">
        <f t="shared" ref="AB123" si="1133">MIN(Z123,AA123)</f>
        <v>24.88</v>
      </c>
      <c r="AC123" s="11">
        <f t="shared" si="818"/>
        <v>0</v>
      </c>
      <c r="AD123" s="7">
        <f t="shared" ref="AD123" si="1134">Z123</f>
        <v>24.88</v>
      </c>
      <c r="AE123" s="7">
        <f t="shared" ref="AE123" si="1135">AA123</f>
        <v>25.46</v>
      </c>
      <c r="AF123" s="10">
        <f t="shared" ref="AF123" si="1136">MIN(AD123,AE123)</f>
        <v>24.88</v>
      </c>
      <c r="AG123" s="11">
        <f t="shared" si="822"/>
        <v>0</v>
      </c>
    </row>
    <row r="124" spans="1:33" ht="18" customHeight="1" x14ac:dyDescent="0.25">
      <c r="A124" s="1">
        <f t="shared" si="0"/>
        <v>45443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7">
        <v>27.42</v>
      </c>
      <c r="O124" s="7">
        <v>26.88</v>
      </c>
      <c r="P124" s="10">
        <f t="shared" ref="P124" si="1137">MIN(N124,O124)</f>
        <v>26.88</v>
      </c>
      <c r="Q124" s="11">
        <f t="shared" si="1074"/>
        <v>0</v>
      </c>
      <c r="R124" s="7">
        <v>26.58</v>
      </c>
      <c r="S124" s="7">
        <v>26.53</v>
      </c>
      <c r="T124" s="10">
        <f t="shared" ref="T124" si="1138">MIN(R124,S124)</f>
        <v>26.53</v>
      </c>
      <c r="U124" s="11">
        <f t="shared" si="814"/>
        <v>0</v>
      </c>
      <c r="V124" s="7">
        <v>28.75</v>
      </c>
      <c r="W124" s="7">
        <v>28.37</v>
      </c>
      <c r="X124" s="10">
        <f t="shared" ref="X124" si="1139">MIN(V124,W124)</f>
        <v>28.37</v>
      </c>
      <c r="Y124" s="11">
        <f t="shared" si="816"/>
        <v>0</v>
      </c>
      <c r="Z124" s="7">
        <v>24.88</v>
      </c>
      <c r="AA124" s="7">
        <v>25.46</v>
      </c>
      <c r="AB124" s="10">
        <f t="shared" ref="AB124" si="1140">MIN(Z124,AA124)</f>
        <v>24.88</v>
      </c>
      <c r="AC124" s="11">
        <f t="shared" si="818"/>
        <v>0</v>
      </c>
      <c r="AD124" s="7">
        <f t="shared" ref="AD124" si="1141">Z124</f>
        <v>24.88</v>
      </c>
      <c r="AE124" s="7">
        <f t="shared" ref="AE124" si="1142">AA124</f>
        <v>25.46</v>
      </c>
      <c r="AF124" s="10">
        <f t="shared" ref="AF124" si="1143">MIN(AD124,AE124)</f>
        <v>24.88</v>
      </c>
      <c r="AG124" s="11">
        <f t="shared" si="822"/>
        <v>0</v>
      </c>
    </row>
    <row r="125" spans="1:33" ht="18" customHeight="1" x14ac:dyDescent="0.25">
      <c r="A125" s="1">
        <f t="shared" si="0"/>
        <v>45436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7">
        <v>27.25</v>
      </c>
      <c r="O125" s="7">
        <v>26.72</v>
      </c>
      <c r="P125" s="10">
        <f t="shared" ref="P125" si="1144">MIN(N125,O125)</f>
        <v>26.72</v>
      </c>
      <c r="Q125" s="11">
        <f t="shared" si="1074"/>
        <v>0</v>
      </c>
      <c r="R125" s="7">
        <v>26.58</v>
      </c>
      <c r="S125" s="7">
        <v>26.53</v>
      </c>
      <c r="T125" s="10">
        <f t="shared" ref="T125" si="1145">MIN(R125,S125)</f>
        <v>26.53</v>
      </c>
      <c r="U125" s="11">
        <f t="shared" si="814"/>
        <v>0</v>
      </c>
      <c r="V125" s="7">
        <v>28.75</v>
      </c>
      <c r="W125" s="7">
        <v>28.37</v>
      </c>
      <c r="X125" s="10">
        <f t="shared" ref="X125" si="1146">MIN(V125,W125)</f>
        <v>28.37</v>
      </c>
      <c r="Y125" s="11">
        <f t="shared" si="816"/>
        <v>0</v>
      </c>
      <c r="Z125" s="7">
        <v>24.88</v>
      </c>
      <c r="AA125" s="7">
        <v>25.46</v>
      </c>
      <c r="AB125" s="10">
        <f t="shared" ref="AB125" si="1147">MIN(Z125,AA125)</f>
        <v>24.88</v>
      </c>
      <c r="AC125" s="11">
        <f t="shared" si="818"/>
        <v>0</v>
      </c>
      <c r="AD125" s="7">
        <f t="shared" ref="AD125" si="1148">Z125</f>
        <v>24.88</v>
      </c>
      <c r="AE125" s="7">
        <f t="shared" ref="AE125" si="1149">AA125</f>
        <v>25.46</v>
      </c>
      <c r="AF125" s="10">
        <f t="shared" ref="AF125" si="1150">MIN(AD125,AE125)</f>
        <v>24.88</v>
      </c>
      <c r="AG125" s="11">
        <f t="shared" si="822"/>
        <v>0</v>
      </c>
    </row>
    <row r="126" spans="1:33" ht="18" customHeight="1" x14ac:dyDescent="0.25">
      <c r="A126" s="1">
        <f t="shared" si="0"/>
        <v>45429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7">
        <v>26.75</v>
      </c>
      <c r="O126" s="7">
        <v>26.65</v>
      </c>
      <c r="P126" s="10">
        <f t="shared" ref="P126" si="1151">MIN(N126,O126)</f>
        <v>26.65</v>
      </c>
      <c r="Q126" s="11">
        <f t="shared" si="1074"/>
        <v>0</v>
      </c>
      <c r="R126" s="7">
        <v>26.58</v>
      </c>
      <c r="S126" s="7">
        <v>26.53</v>
      </c>
      <c r="T126" s="10">
        <f t="shared" ref="T126" si="1152">MIN(R126,S126)</f>
        <v>26.53</v>
      </c>
      <c r="U126" s="11">
        <f t="shared" si="814"/>
        <v>0</v>
      </c>
      <c r="V126" s="7">
        <v>28.75</v>
      </c>
      <c r="W126" s="7">
        <v>28.37</v>
      </c>
      <c r="X126" s="10">
        <f t="shared" ref="X126" si="1153">MIN(V126,W126)</f>
        <v>28.37</v>
      </c>
      <c r="Y126" s="11">
        <f t="shared" si="816"/>
        <v>0</v>
      </c>
      <c r="Z126" s="7">
        <v>24.88</v>
      </c>
      <c r="AA126" s="7">
        <v>25.46</v>
      </c>
      <c r="AB126" s="10">
        <f t="shared" ref="AB126" si="1154">MIN(Z126,AA126)</f>
        <v>24.88</v>
      </c>
      <c r="AC126" s="11">
        <f t="shared" si="818"/>
        <v>0</v>
      </c>
      <c r="AD126" s="7">
        <f t="shared" ref="AD126" si="1155">Z126</f>
        <v>24.88</v>
      </c>
      <c r="AE126" s="7">
        <f t="shared" ref="AE126" si="1156">AA126</f>
        <v>25.46</v>
      </c>
      <c r="AF126" s="10">
        <f t="shared" ref="AF126" si="1157">MIN(AD126,AE126)</f>
        <v>24.88</v>
      </c>
      <c r="AG126" s="11">
        <f t="shared" si="822"/>
        <v>0</v>
      </c>
    </row>
    <row r="127" spans="1:33" ht="18" customHeight="1" x14ac:dyDescent="0.25">
      <c r="A127" s="1">
        <f t="shared" si="0"/>
        <v>45422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7">
        <v>26.92</v>
      </c>
      <c r="O127" s="7">
        <v>26.49</v>
      </c>
      <c r="P127" s="10">
        <f t="shared" ref="P127" si="1158">MIN(N127,O127)</f>
        <v>26.49</v>
      </c>
      <c r="Q127" s="11">
        <f t="shared" si="1074"/>
        <v>0</v>
      </c>
      <c r="R127" s="7">
        <v>26.58</v>
      </c>
      <c r="S127" s="7">
        <v>26.53</v>
      </c>
      <c r="T127" s="10">
        <f t="shared" ref="T127" si="1159">MIN(R127,S127)</f>
        <v>26.53</v>
      </c>
      <c r="U127" s="11">
        <f t="shared" si="814"/>
        <v>0</v>
      </c>
      <c r="V127" s="7">
        <v>28.75</v>
      </c>
      <c r="W127" s="7">
        <v>28.37</v>
      </c>
      <c r="X127" s="10">
        <f t="shared" ref="X127" si="1160">MIN(V127,W127)</f>
        <v>28.37</v>
      </c>
      <c r="Y127" s="11">
        <f t="shared" si="816"/>
        <v>0</v>
      </c>
      <c r="Z127" s="7">
        <v>24.88</v>
      </c>
      <c r="AA127" s="7">
        <v>25.46</v>
      </c>
      <c r="AB127" s="10">
        <f t="shared" ref="AB127" si="1161">MIN(Z127,AA127)</f>
        <v>24.88</v>
      </c>
      <c r="AC127" s="11">
        <f t="shared" si="818"/>
        <v>0</v>
      </c>
      <c r="AD127" s="7">
        <f t="shared" ref="AD127" si="1162">Z127</f>
        <v>24.88</v>
      </c>
      <c r="AE127" s="7">
        <f t="shared" ref="AE127" si="1163">AA127</f>
        <v>25.46</v>
      </c>
      <c r="AF127" s="10">
        <f t="shared" ref="AF127" si="1164">MIN(AD127,AE127)</f>
        <v>24.88</v>
      </c>
      <c r="AG127" s="11">
        <f t="shared" si="822"/>
        <v>0</v>
      </c>
    </row>
    <row r="128" spans="1:33" ht="18" customHeight="1" x14ac:dyDescent="0.25">
      <c r="A128" s="1">
        <f t="shared" si="0"/>
        <v>45415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7">
        <v>26.58</v>
      </c>
      <c r="O128" s="7">
        <v>26.34</v>
      </c>
      <c r="P128" s="10">
        <f t="shared" ref="P128" si="1165">MIN(N128,O128)</f>
        <v>26.34</v>
      </c>
      <c r="Q128" s="11">
        <f t="shared" si="1074"/>
        <v>0</v>
      </c>
      <c r="R128" s="7">
        <v>26.58</v>
      </c>
      <c r="S128" s="7">
        <v>26.53</v>
      </c>
      <c r="T128" s="10">
        <f t="shared" ref="T128" si="1166">MIN(R128,S128)</f>
        <v>26.53</v>
      </c>
      <c r="U128" s="11">
        <f t="shared" si="814"/>
        <v>0</v>
      </c>
      <c r="V128" s="7">
        <v>28.75</v>
      </c>
      <c r="W128" s="7">
        <v>28.37</v>
      </c>
      <c r="X128" s="10">
        <f t="shared" ref="X128" si="1167">MIN(V128,W128)</f>
        <v>28.37</v>
      </c>
      <c r="Y128" s="11">
        <f t="shared" si="816"/>
        <v>0</v>
      </c>
      <c r="Z128" s="7">
        <v>24.88</v>
      </c>
      <c r="AA128" s="7">
        <v>25.46</v>
      </c>
      <c r="AB128" s="10">
        <f t="shared" ref="AB128" si="1168">MIN(Z128,AA128)</f>
        <v>24.88</v>
      </c>
      <c r="AC128" s="11">
        <f t="shared" si="818"/>
        <v>0</v>
      </c>
      <c r="AD128" s="7">
        <f t="shared" ref="AD128" si="1169">Z128</f>
        <v>24.88</v>
      </c>
      <c r="AE128" s="7">
        <f t="shared" ref="AE128" si="1170">AA128</f>
        <v>25.46</v>
      </c>
      <c r="AF128" s="10">
        <f t="shared" ref="AF128" si="1171">MIN(AD128,AE128)</f>
        <v>24.88</v>
      </c>
      <c r="AG128" s="11">
        <f t="shared" si="822"/>
        <v>0</v>
      </c>
    </row>
    <row r="129" spans="1:33" ht="18" customHeight="1" x14ac:dyDescent="0.25">
      <c r="A129" s="1">
        <f t="shared" si="0"/>
        <v>45408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7">
        <v>26.58</v>
      </c>
      <c r="O129" s="7">
        <v>26.53</v>
      </c>
      <c r="P129" s="10">
        <f t="shared" ref="P129" si="1172">MIN(N129,O129)</f>
        <v>26.53</v>
      </c>
      <c r="Q129" s="11">
        <f t="shared" si="1074"/>
        <v>0</v>
      </c>
      <c r="R129" s="7">
        <v>26.58</v>
      </c>
      <c r="S129" s="7">
        <v>26.53</v>
      </c>
      <c r="T129" s="10">
        <f t="shared" ref="T129" si="1173">MIN(R129,S129)</f>
        <v>26.53</v>
      </c>
      <c r="U129" s="11">
        <f t="shared" si="814"/>
        <v>0</v>
      </c>
      <c r="V129" s="7">
        <v>28.75</v>
      </c>
      <c r="W129" s="7">
        <v>28.37</v>
      </c>
      <c r="X129" s="10">
        <f t="shared" ref="X129" si="1174">MIN(V129,W129)</f>
        <v>28.37</v>
      </c>
      <c r="Y129" s="11">
        <f t="shared" si="816"/>
        <v>0</v>
      </c>
      <c r="Z129" s="7">
        <v>24.88</v>
      </c>
      <c r="AA129" s="7">
        <v>25.46</v>
      </c>
      <c r="AB129" s="10">
        <f t="shared" ref="AB129" si="1175">MIN(Z129,AA129)</f>
        <v>24.88</v>
      </c>
      <c r="AC129" s="11">
        <f t="shared" si="818"/>
        <v>0</v>
      </c>
      <c r="AD129" s="7">
        <f t="shared" ref="AD129" si="1176">Z129</f>
        <v>24.88</v>
      </c>
      <c r="AE129" s="7">
        <f t="shared" ref="AE129" si="1177">AA129</f>
        <v>25.46</v>
      </c>
      <c r="AF129" s="10">
        <f t="shared" ref="AF129" si="1178">MIN(AD129,AE129)</f>
        <v>24.88</v>
      </c>
      <c r="AG129" s="11">
        <f t="shared" si="822"/>
        <v>0</v>
      </c>
    </row>
    <row r="130" spans="1:33" ht="18" customHeight="1" x14ac:dyDescent="0.25">
      <c r="A130" s="1">
        <f t="shared" si="0"/>
        <v>45401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7">
        <v>26.58</v>
      </c>
      <c r="O130" s="7">
        <v>26.71</v>
      </c>
      <c r="P130" s="10">
        <f t="shared" ref="P130" si="1179">MIN(N130,O130)</f>
        <v>26.58</v>
      </c>
      <c r="Q130" s="11">
        <f t="shared" si="1074"/>
        <v>0</v>
      </c>
      <c r="R130" s="7">
        <v>26.58</v>
      </c>
      <c r="S130" s="7">
        <v>26.71</v>
      </c>
      <c r="T130" s="10">
        <f t="shared" ref="T130" si="1180">MIN(R130,S130)</f>
        <v>26.58</v>
      </c>
      <c r="U130" s="11">
        <f t="shared" si="814"/>
        <v>0</v>
      </c>
      <c r="V130" s="7">
        <v>28.75</v>
      </c>
      <c r="W130" s="7">
        <v>28.37</v>
      </c>
      <c r="X130" s="10">
        <f t="shared" ref="X130" si="1181">MIN(V130,W130)</f>
        <v>28.37</v>
      </c>
      <c r="Y130" s="11">
        <f t="shared" si="816"/>
        <v>0</v>
      </c>
      <c r="Z130" s="7">
        <v>24.88</v>
      </c>
      <c r="AA130" s="7">
        <v>25.46</v>
      </c>
      <c r="AB130" s="10">
        <f t="shared" ref="AB130" si="1182">MIN(Z130,AA130)</f>
        <v>24.88</v>
      </c>
      <c r="AC130" s="11">
        <f t="shared" si="818"/>
        <v>0</v>
      </c>
      <c r="AD130" s="7">
        <f t="shared" ref="AD130" si="1183">Z130</f>
        <v>24.88</v>
      </c>
      <c r="AE130" s="7">
        <f t="shared" ref="AE130" si="1184">AA130</f>
        <v>25.46</v>
      </c>
      <c r="AF130" s="10">
        <f t="shared" ref="AF130" si="1185">MIN(AD130,AE130)</f>
        <v>24.88</v>
      </c>
      <c r="AG130" s="11">
        <f t="shared" si="822"/>
        <v>0</v>
      </c>
    </row>
    <row r="131" spans="1:33" ht="18" customHeight="1" x14ac:dyDescent="0.25">
      <c r="A131" s="1">
        <f t="shared" si="0"/>
        <v>45394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7">
        <v>26.25</v>
      </c>
      <c r="O131" s="7">
        <v>26.89</v>
      </c>
      <c r="P131" s="10">
        <f t="shared" ref="P131" si="1186">MIN(N131,O131)</f>
        <v>26.25</v>
      </c>
      <c r="Q131" s="11">
        <f t="shared" si="1074"/>
        <v>0</v>
      </c>
      <c r="R131" s="7">
        <v>26.25</v>
      </c>
      <c r="S131" s="7">
        <v>26.89</v>
      </c>
      <c r="T131" s="10">
        <f t="shared" ref="T131" si="1187">MIN(R131,S131)</f>
        <v>26.25</v>
      </c>
      <c r="U131" s="11">
        <f t="shared" si="814"/>
        <v>0</v>
      </c>
      <c r="V131" s="7">
        <v>28.75</v>
      </c>
      <c r="W131" s="7">
        <v>28.37</v>
      </c>
      <c r="X131" s="10">
        <f t="shared" ref="X131" si="1188">MIN(V131,W131)</f>
        <v>28.37</v>
      </c>
      <c r="Y131" s="11">
        <f t="shared" si="816"/>
        <v>0</v>
      </c>
      <c r="Z131" s="7">
        <v>24.88</v>
      </c>
      <c r="AA131" s="7">
        <v>25.46</v>
      </c>
      <c r="AB131" s="10">
        <f t="shared" ref="AB131" si="1189">MIN(Z131,AA131)</f>
        <v>24.88</v>
      </c>
      <c r="AC131" s="11">
        <f t="shared" si="818"/>
        <v>0</v>
      </c>
      <c r="AD131" s="7">
        <f t="shared" ref="AD131" si="1190">Z131</f>
        <v>24.88</v>
      </c>
      <c r="AE131" s="7">
        <f t="shared" ref="AE131" si="1191">AA131</f>
        <v>25.46</v>
      </c>
      <c r="AF131" s="10">
        <f t="shared" ref="AF131" si="1192">MIN(AD131,AE131)</f>
        <v>24.88</v>
      </c>
      <c r="AG131" s="11">
        <f t="shared" si="822"/>
        <v>0</v>
      </c>
    </row>
    <row r="132" spans="1:33" ht="18" customHeight="1" x14ac:dyDescent="0.25">
      <c r="A132" s="1">
        <f t="shared" si="0"/>
        <v>45387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7">
        <v>25.75</v>
      </c>
      <c r="O132" s="7">
        <v>27.51</v>
      </c>
      <c r="P132" s="10">
        <f t="shared" ref="P132" si="1193">MIN(N132,O132)</f>
        <v>25.75</v>
      </c>
      <c r="Q132" s="11">
        <f t="shared" si="1074"/>
        <v>0</v>
      </c>
      <c r="R132" s="7">
        <v>25.75</v>
      </c>
      <c r="S132" s="7">
        <v>27.51</v>
      </c>
      <c r="T132" s="10">
        <f t="shared" ref="T132" si="1194">MIN(R132,S132)</f>
        <v>25.75</v>
      </c>
      <c r="U132" s="11">
        <f t="shared" si="814"/>
        <v>0</v>
      </c>
      <c r="V132" s="7">
        <v>28.75</v>
      </c>
      <c r="W132" s="7">
        <v>28.37</v>
      </c>
      <c r="X132" s="10">
        <f t="shared" ref="X132" si="1195">MIN(V132,W132)</f>
        <v>28.37</v>
      </c>
      <c r="Y132" s="11">
        <f t="shared" si="816"/>
        <v>0</v>
      </c>
      <c r="Z132" s="7">
        <v>24.88</v>
      </c>
      <c r="AA132" s="7">
        <v>25.46</v>
      </c>
      <c r="AB132" s="10">
        <f t="shared" ref="AB132" si="1196">MIN(Z132,AA132)</f>
        <v>24.88</v>
      </c>
      <c r="AC132" s="11">
        <f t="shared" si="818"/>
        <v>0</v>
      </c>
      <c r="AD132" s="7">
        <f t="shared" ref="AD132" si="1197">Z132</f>
        <v>24.88</v>
      </c>
      <c r="AE132" s="7">
        <f t="shared" ref="AE132" si="1198">AA132</f>
        <v>25.46</v>
      </c>
      <c r="AF132" s="10">
        <f t="shared" ref="AF132" si="1199">MIN(AD132,AE132)</f>
        <v>24.88</v>
      </c>
      <c r="AG132" s="11">
        <f t="shared" si="822"/>
        <v>0</v>
      </c>
    </row>
    <row r="133" spans="1:33" ht="18" customHeight="1" x14ac:dyDescent="0.25">
      <c r="A133" s="1">
        <f t="shared" si="0"/>
        <v>45380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7">
        <v>27.42</v>
      </c>
      <c r="O133" s="7">
        <v>28.55</v>
      </c>
      <c r="P133" s="10">
        <f t="shared" ref="P133" si="1200">MIN(N133,O133)</f>
        <v>27.42</v>
      </c>
      <c r="Q133" s="11">
        <f t="shared" si="1074"/>
        <v>0</v>
      </c>
      <c r="R133" s="7">
        <v>27.42</v>
      </c>
      <c r="S133" s="7">
        <v>28.55</v>
      </c>
      <c r="T133" s="10">
        <f t="shared" ref="T133" si="1201">MIN(R133,S133)</f>
        <v>27.42</v>
      </c>
      <c r="U133" s="11">
        <f t="shared" si="814"/>
        <v>0</v>
      </c>
      <c r="V133" s="7">
        <v>28.75</v>
      </c>
      <c r="W133" s="7">
        <v>28.37</v>
      </c>
      <c r="X133" s="10">
        <f t="shared" ref="X133" si="1202">MIN(V133,W133)</f>
        <v>28.37</v>
      </c>
      <c r="Y133" s="11">
        <f t="shared" si="816"/>
        <v>0</v>
      </c>
      <c r="Z133" s="7">
        <v>24.88</v>
      </c>
      <c r="AA133" s="7">
        <v>25.46</v>
      </c>
      <c r="AB133" s="10">
        <f t="shared" ref="AB133" si="1203">MIN(Z133,AA133)</f>
        <v>24.88</v>
      </c>
      <c r="AC133" s="11">
        <f t="shared" si="818"/>
        <v>0</v>
      </c>
      <c r="AD133" s="7">
        <f t="shared" ref="AD133" si="1204">Z133</f>
        <v>24.88</v>
      </c>
      <c r="AE133" s="7">
        <f t="shared" ref="AE133" si="1205">AA133</f>
        <v>25.46</v>
      </c>
      <c r="AF133" s="10">
        <f t="shared" ref="AF133" si="1206">MIN(AD133,AE133)</f>
        <v>24.88</v>
      </c>
      <c r="AG133" s="11">
        <f t="shared" si="822"/>
        <v>0</v>
      </c>
    </row>
    <row r="134" spans="1:33" ht="18" customHeight="1" x14ac:dyDescent="0.25">
      <c r="A134" s="1">
        <f t="shared" si="0"/>
        <v>45373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7">
        <v>27.42</v>
      </c>
      <c r="O134" s="7">
        <v>29.5</v>
      </c>
      <c r="P134" s="10">
        <f t="shared" ref="P134" si="1207">MIN(N134,O134)</f>
        <v>27.42</v>
      </c>
      <c r="Q134" s="11">
        <f t="shared" si="1074"/>
        <v>0</v>
      </c>
      <c r="R134" s="7">
        <v>27.42</v>
      </c>
      <c r="S134" s="7">
        <v>29.5</v>
      </c>
      <c r="T134" s="10">
        <f t="shared" ref="T134" si="1208">MIN(R134,S134)</f>
        <v>27.42</v>
      </c>
      <c r="U134" s="11">
        <f t="shared" si="814"/>
        <v>0</v>
      </c>
      <c r="V134" s="7">
        <v>28.75</v>
      </c>
      <c r="W134" s="7">
        <v>28.37</v>
      </c>
      <c r="X134" s="10">
        <f t="shared" ref="X134" si="1209">MIN(V134,W134)</f>
        <v>28.37</v>
      </c>
      <c r="Y134" s="11">
        <f t="shared" si="816"/>
        <v>0</v>
      </c>
      <c r="Z134" s="7">
        <v>24.88</v>
      </c>
      <c r="AA134" s="7">
        <v>25.46</v>
      </c>
      <c r="AB134" s="10">
        <f t="shared" ref="AB134" si="1210">MIN(Z134,AA134)</f>
        <v>24.88</v>
      </c>
      <c r="AC134" s="11">
        <f t="shared" si="818"/>
        <v>0</v>
      </c>
      <c r="AD134" s="7">
        <f t="shared" ref="AD134" si="1211">Z134</f>
        <v>24.88</v>
      </c>
      <c r="AE134" s="7">
        <f t="shared" ref="AE134" si="1212">AA134</f>
        <v>25.46</v>
      </c>
      <c r="AF134" s="10">
        <f t="shared" ref="AF134" si="1213">MIN(AD134,AE134)</f>
        <v>24.88</v>
      </c>
      <c r="AG134" s="11">
        <f t="shared" si="822"/>
        <v>0</v>
      </c>
    </row>
    <row r="135" spans="1:33" ht="18" customHeight="1" x14ac:dyDescent="0.25">
      <c r="A135" s="1">
        <f t="shared" si="0"/>
        <v>45366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7">
        <v>26.92</v>
      </c>
      <c r="O135" s="7">
        <v>30.23</v>
      </c>
      <c r="P135" s="10">
        <f t="shared" ref="P135" si="1214">MIN(N135,O135)</f>
        <v>26.92</v>
      </c>
      <c r="Q135" s="11">
        <f t="shared" si="1074"/>
        <v>0</v>
      </c>
      <c r="R135" s="7">
        <v>26.92</v>
      </c>
      <c r="S135" s="7">
        <v>30.23</v>
      </c>
      <c r="T135" s="10">
        <f t="shared" ref="T135" si="1215">MIN(R135,S135)</f>
        <v>26.92</v>
      </c>
      <c r="U135" s="11">
        <f t="shared" si="814"/>
        <v>0</v>
      </c>
      <c r="V135" s="7">
        <v>28.75</v>
      </c>
      <c r="W135" s="7">
        <v>28.37</v>
      </c>
      <c r="X135" s="10">
        <f t="shared" ref="X135" si="1216">MIN(V135,W135)</f>
        <v>28.37</v>
      </c>
      <c r="Y135" s="11">
        <f t="shared" si="816"/>
        <v>0</v>
      </c>
      <c r="Z135" s="7">
        <v>24.88</v>
      </c>
      <c r="AA135" s="7">
        <v>25.46</v>
      </c>
      <c r="AB135" s="10">
        <f t="shared" ref="AB135" si="1217">MIN(Z135,AA135)</f>
        <v>24.88</v>
      </c>
      <c r="AC135" s="11">
        <f t="shared" si="818"/>
        <v>0</v>
      </c>
      <c r="AD135" s="7">
        <f t="shared" ref="AD135" si="1218">Z135</f>
        <v>24.88</v>
      </c>
      <c r="AE135" s="7">
        <f t="shared" ref="AE135" si="1219">AA135</f>
        <v>25.46</v>
      </c>
      <c r="AF135" s="10">
        <f t="shared" ref="AF135" si="1220">MIN(AD135,AE135)</f>
        <v>24.88</v>
      </c>
      <c r="AG135" s="11">
        <f t="shared" si="822"/>
        <v>0</v>
      </c>
    </row>
    <row r="136" spans="1:33" ht="18" customHeight="1" x14ac:dyDescent="0.25">
      <c r="A136" s="1">
        <f t="shared" si="0"/>
        <v>45359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7">
        <v>27.92</v>
      </c>
      <c r="O136" s="7">
        <v>30.75</v>
      </c>
      <c r="P136" s="10">
        <f t="shared" ref="P136" si="1221">MIN(N136,O136)</f>
        <v>27.92</v>
      </c>
      <c r="Q136" s="11">
        <f t="shared" si="1074"/>
        <v>0</v>
      </c>
      <c r="R136" s="7">
        <v>27.92</v>
      </c>
      <c r="S136" s="7">
        <v>30.75</v>
      </c>
      <c r="T136" s="10">
        <f t="shared" ref="T136" si="1222">MIN(R136,S136)</f>
        <v>27.92</v>
      </c>
      <c r="U136" s="11">
        <f t="shared" si="814"/>
        <v>0</v>
      </c>
      <c r="V136" s="7">
        <v>28.75</v>
      </c>
      <c r="W136" s="7">
        <v>28.37</v>
      </c>
      <c r="X136" s="10">
        <f t="shared" ref="X136" si="1223">MIN(V136,W136)</f>
        <v>28.37</v>
      </c>
      <c r="Y136" s="11">
        <f t="shared" si="816"/>
        <v>0</v>
      </c>
      <c r="Z136" s="7">
        <v>24.88</v>
      </c>
      <c r="AA136" s="7">
        <v>25.46</v>
      </c>
      <c r="AB136" s="10">
        <f t="shared" ref="AB136" si="1224">MIN(Z136,AA136)</f>
        <v>24.88</v>
      </c>
      <c r="AC136" s="11">
        <f t="shared" si="818"/>
        <v>0</v>
      </c>
      <c r="AD136" s="7">
        <f t="shared" ref="AD136" si="1225">Z136</f>
        <v>24.88</v>
      </c>
      <c r="AE136" s="7">
        <f t="shared" ref="AE136" si="1226">AA136</f>
        <v>25.46</v>
      </c>
      <c r="AF136" s="10">
        <f t="shared" ref="AF136" si="1227">MIN(AD136,AE136)</f>
        <v>24.88</v>
      </c>
      <c r="AG136" s="11">
        <f t="shared" si="822"/>
        <v>0</v>
      </c>
    </row>
    <row r="137" spans="1:33" ht="18" customHeight="1" x14ac:dyDescent="0.25">
      <c r="A137" s="1">
        <f t="shared" si="0"/>
        <v>45352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7">
        <v>31.67</v>
      </c>
      <c r="O137" s="7">
        <v>30.5</v>
      </c>
      <c r="P137" s="10">
        <f t="shared" ref="P137" si="1228">MIN(N137,O137)</f>
        <v>30.5</v>
      </c>
      <c r="Q137" s="11">
        <f t="shared" si="1074"/>
        <v>0</v>
      </c>
      <c r="R137" s="7">
        <v>31.67</v>
      </c>
      <c r="S137" s="7">
        <v>30.5</v>
      </c>
      <c r="T137" s="10">
        <f t="shared" ref="T137" si="1229">MIN(R137,S137)</f>
        <v>30.5</v>
      </c>
      <c r="U137" s="11">
        <f t="shared" si="814"/>
        <v>0</v>
      </c>
      <c r="V137" s="7">
        <v>28.75</v>
      </c>
      <c r="W137" s="7">
        <v>28.37</v>
      </c>
      <c r="X137" s="10">
        <f t="shared" ref="X137" si="1230">MIN(V137,W137)</f>
        <v>28.37</v>
      </c>
      <c r="Y137" s="11">
        <f t="shared" si="816"/>
        <v>0</v>
      </c>
      <c r="Z137" s="7">
        <v>24.88</v>
      </c>
      <c r="AA137" s="7">
        <v>25.46</v>
      </c>
      <c r="AB137" s="10">
        <f t="shared" ref="AB137" si="1231">MIN(Z137,AA137)</f>
        <v>24.88</v>
      </c>
      <c r="AC137" s="11">
        <f t="shared" si="818"/>
        <v>0</v>
      </c>
      <c r="AD137" s="7">
        <f t="shared" ref="AD137" si="1232">Z137</f>
        <v>24.88</v>
      </c>
      <c r="AE137" s="7">
        <f t="shared" ref="AE137" si="1233">AA137</f>
        <v>25.46</v>
      </c>
      <c r="AF137" s="10">
        <f t="shared" ref="AF137" si="1234">MIN(AD137,AE137)</f>
        <v>24.88</v>
      </c>
      <c r="AG137" s="11">
        <f t="shared" si="822"/>
        <v>0</v>
      </c>
    </row>
    <row r="138" spans="1:33" ht="18" customHeight="1" x14ac:dyDescent="0.25">
      <c r="A138" s="1">
        <f t="shared" si="0"/>
        <v>45345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7">
        <v>31.67</v>
      </c>
      <c r="O138" s="7">
        <v>30.25</v>
      </c>
      <c r="P138" s="10">
        <f t="shared" ref="P138" si="1235">MIN(N138,O138)</f>
        <v>30.25</v>
      </c>
      <c r="Q138" s="11">
        <f t="shared" si="1074"/>
        <v>0</v>
      </c>
      <c r="R138" s="7">
        <v>31.67</v>
      </c>
      <c r="S138" s="7">
        <v>30.25</v>
      </c>
      <c r="T138" s="10">
        <f t="shared" ref="T138" si="1236">MIN(R138,S138)</f>
        <v>30.25</v>
      </c>
      <c r="U138" s="11">
        <f t="shared" si="814"/>
        <v>0</v>
      </c>
      <c r="V138" s="7">
        <v>28.75</v>
      </c>
      <c r="W138" s="7">
        <v>28.37</v>
      </c>
      <c r="X138" s="10">
        <f t="shared" ref="X138" si="1237">MIN(V138,W138)</f>
        <v>28.37</v>
      </c>
      <c r="Y138" s="11">
        <f t="shared" si="816"/>
        <v>0</v>
      </c>
      <c r="Z138" s="7">
        <v>24.88</v>
      </c>
      <c r="AA138" s="7">
        <v>25.46</v>
      </c>
      <c r="AB138" s="10">
        <f t="shared" ref="AB138" si="1238">MIN(Z138,AA138)</f>
        <v>24.88</v>
      </c>
      <c r="AC138" s="11">
        <f t="shared" si="818"/>
        <v>0</v>
      </c>
      <c r="AD138" s="7">
        <f t="shared" ref="AD138" si="1239">Z138</f>
        <v>24.88</v>
      </c>
      <c r="AE138" s="7">
        <f t="shared" ref="AE138" si="1240">AA138</f>
        <v>25.46</v>
      </c>
      <c r="AF138" s="10">
        <f t="shared" ref="AF138" si="1241">MIN(AD138,AE138)</f>
        <v>24.88</v>
      </c>
      <c r="AG138" s="11">
        <f t="shared" si="822"/>
        <v>0</v>
      </c>
    </row>
    <row r="139" spans="1:33" ht="18" customHeight="1" x14ac:dyDescent="0.25">
      <c r="A139" s="1">
        <f t="shared" si="0"/>
        <v>45338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7">
        <v>30.17</v>
      </c>
      <c r="O139" s="7">
        <v>30.29</v>
      </c>
      <c r="P139" s="10">
        <f t="shared" ref="P139" si="1242">MIN(N139,O139)</f>
        <v>30.17</v>
      </c>
      <c r="Q139" s="11">
        <f t="shared" si="1074"/>
        <v>0</v>
      </c>
      <c r="R139" s="7">
        <v>30.17</v>
      </c>
      <c r="S139" s="7">
        <v>30.29</v>
      </c>
      <c r="T139" s="10">
        <f t="shared" ref="T139" si="1243">MIN(R139,S139)</f>
        <v>30.17</v>
      </c>
      <c r="U139" s="11">
        <f t="shared" si="814"/>
        <v>0</v>
      </c>
      <c r="V139" s="7">
        <v>28.75</v>
      </c>
      <c r="W139" s="7">
        <v>28.37</v>
      </c>
      <c r="X139" s="10">
        <f t="shared" ref="X139" si="1244">MIN(V139,W139)</f>
        <v>28.37</v>
      </c>
      <c r="Y139" s="11">
        <f t="shared" si="816"/>
        <v>0</v>
      </c>
      <c r="Z139" s="7">
        <v>24.88</v>
      </c>
      <c r="AA139" s="7">
        <v>25.46</v>
      </c>
      <c r="AB139" s="10">
        <f t="shared" ref="AB139" si="1245">MIN(Z139,AA139)</f>
        <v>24.88</v>
      </c>
      <c r="AC139" s="11">
        <f t="shared" si="818"/>
        <v>0</v>
      </c>
      <c r="AD139" s="7">
        <f t="shared" ref="AD139" si="1246">Z139</f>
        <v>24.88</v>
      </c>
      <c r="AE139" s="7">
        <f t="shared" ref="AE139" si="1247">AA139</f>
        <v>25.46</v>
      </c>
      <c r="AF139" s="10">
        <f t="shared" ref="AF139" si="1248">MIN(AD139,AE139)</f>
        <v>24.88</v>
      </c>
      <c r="AG139" s="11">
        <f t="shared" si="822"/>
        <v>0</v>
      </c>
    </row>
    <row r="140" spans="1:33" ht="18" customHeight="1" x14ac:dyDescent="0.25">
      <c r="A140" s="1">
        <f t="shared" si="0"/>
        <v>45331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7">
        <v>30</v>
      </c>
      <c r="O140" s="7">
        <v>30.36</v>
      </c>
      <c r="P140" s="10">
        <f t="shared" ref="P140" si="1249">MIN(N140,O140)</f>
        <v>30</v>
      </c>
      <c r="Q140" s="11">
        <f t="shared" si="1074"/>
        <v>0</v>
      </c>
      <c r="R140" s="7">
        <v>30</v>
      </c>
      <c r="S140" s="7">
        <v>30.36</v>
      </c>
      <c r="T140" s="10">
        <f t="shared" ref="T140" si="1250">MIN(R140,S140)</f>
        <v>30</v>
      </c>
      <c r="U140" s="11">
        <f t="shared" si="814"/>
        <v>0</v>
      </c>
      <c r="V140" s="7">
        <v>28.75</v>
      </c>
      <c r="W140" s="7">
        <v>28.37</v>
      </c>
      <c r="X140" s="10">
        <f t="shared" ref="X140" si="1251">MIN(V140,W140)</f>
        <v>28.37</v>
      </c>
      <c r="Y140" s="11">
        <f t="shared" si="816"/>
        <v>0</v>
      </c>
      <c r="Z140" s="7">
        <v>24.88</v>
      </c>
      <c r="AA140" s="7">
        <v>25.46</v>
      </c>
      <c r="AB140" s="10">
        <f t="shared" ref="AB140" si="1252">MIN(Z140,AA140)</f>
        <v>24.88</v>
      </c>
      <c r="AC140" s="11">
        <f t="shared" si="818"/>
        <v>0</v>
      </c>
      <c r="AD140" s="7">
        <f t="shared" ref="AD140" si="1253">Z140</f>
        <v>24.88</v>
      </c>
      <c r="AE140" s="7">
        <f t="shared" ref="AE140" si="1254">AA140</f>
        <v>25.46</v>
      </c>
      <c r="AF140" s="10">
        <f t="shared" ref="AF140" si="1255">MIN(AD140,AE140)</f>
        <v>24.88</v>
      </c>
      <c r="AG140" s="11">
        <f t="shared" si="822"/>
        <v>0</v>
      </c>
    </row>
    <row r="141" spans="1:33" ht="18" customHeight="1" x14ac:dyDescent="0.25">
      <c r="A141" s="1">
        <f t="shared" si="0"/>
        <v>45324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7">
        <v>30</v>
      </c>
      <c r="O141" s="7">
        <v>30.4</v>
      </c>
      <c r="P141" s="10">
        <f t="shared" ref="P141" si="1256">MIN(N141,O141)</f>
        <v>30</v>
      </c>
      <c r="Q141" s="11">
        <f t="shared" si="1074"/>
        <v>0</v>
      </c>
      <c r="R141" s="7">
        <v>30</v>
      </c>
      <c r="S141" s="7">
        <v>30.4</v>
      </c>
      <c r="T141" s="10">
        <f t="shared" ref="T141" si="1257">MIN(R141,S141)</f>
        <v>30</v>
      </c>
      <c r="U141" s="11">
        <f t="shared" si="814"/>
        <v>0</v>
      </c>
      <c r="V141" s="7">
        <v>28.75</v>
      </c>
      <c r="W141" s="7">
        <v>28.37</v>
      </c>
      <c r="X141" s="10">
        <f t="shared" ref="X141" si="1258">MIN(V141,W141)</f>
        <v>28.37</v>
      </c>
      <c r="Y141" s="11">
        <f t="shared" si="816"/>
        <v>0</v>
      </c>
      <c r="Z141" s="7">
        <v>24.88</v>
      </c>
      <c r="AA141" s="7">
        <v>25.46</v>
      </c>
      <c r="AB141" s="10">
        <f t="shared" ref="AB141" si="1259">MIN(Z141,AA141)</f>
        <v>24.88</v>
      </c>
      <c r="AC141" s="11">
        <f t="shared" si="818"/>
        <v>0</v>
      </c>
      <c r="AD141" s="7">
        <f t="shared" ref="AD141" si="1260">Z141</f>
        <v>24.88</v>
      </c>
      <c r="AE141" s="7">
        <f t="shared" ref="AE141" si="1261">AA141</f>
        <v>25.46</v>
      </c>
      <c r="AF141" s="10">
        <f t="shared" ref="AF141" si="1262">MIN(AD141,AE141)</f>
        <v>24.88</v>
      </c>
      <c r="AG141" s="11">
        <f t="shared" si="822"/>
        <v>0</v>
      </c>
    </row>
    <row r="142" spans="1:33" ht="18" customHeight="1" x14ac:dyDescent="0.25">
      <c r="A142" s="1">
        <f t="shared" si="0"/>
        <v>45317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7">
        <v>30.58</v>
      </c>
      <c r="O142" s="7">
        <v>30.27</v>
      </c>
      <c r="P142" s="10">
        <f t="shared" ref="P142" si="1263">MIN(N142,O142)</f>
        <v>30.27</v>
      </c>
      <c r="Q142" s="11">
        <f t="shared" si="1074"/>
        <v>0</v>
      </c>
      <c r="R142" s="7">
        <v>30.58</v>
      </c>
      <c r="S142" s="7">
        <v>30.27</v>
      </c>
      <c r="T142" s="10">
        <f t="shared" ref="T142" si="1264">MIN(R142,S142)</f>
        <v>30.27</v>
      </c>
      <c r="U142" s="11">
        <f t="shared" si="814"/>
        <v>0</v>
      </c>
      <c r="V142" s="7">
        <v>28.75</v>
      </c>
      <c r="W142" s="7">
        <v>28.37</v>
      </c>
      <c r="X142" s="10">
        <f t="shared" ref="X142" si="1265">MIN(V142,W142)</f>
        <v>28.37</v>
      </c>
      <c r="Y142" s="11">
        <f t="shared" si="816"/>
        <v>0</v>
      </c>
      <c r="Z142" s="7">
        <v>24.88</v>
      </c>
      <c r="AA142" s="7">
        <v>25.46</v>
      </c>
      <c r="AB142" s="10">
        <f t="shared" ref="AB142" si="1266">MIN(Z142,AA142)</f>
        <v>24.88</v>
      </c>
      <c r="AC142" s="11">
        <f t="shared" si="818"/>
        <v>0</v>
      </c>
      <c r="AD142" s="7">
        <f t="shared" ref="AD142" si="1267">Z142</f>
        <v>24.88</v>
      </c>
      <c r="AE142" s="7">
        <f t="shared" ref="AE142" si="1268">AA142</f>
        <v>25.46</v>
      </c>
      <c r="AF142" s="10">
        <f t="shared" ref="AF142" si="1269">MIN(AD142,AE142)</f>
        <v>24.88</v>
      </c>
      <c r="AG142" s="11">
        <f t="shared" si="822"/>
        <v>0</v>
      </c>
    </row>
    <row r="143" spans="1:33" ht="18" customHeight="1" x14ac:dyDescent="0.25">
      <c r="A143" s="1">
        <f t="shared" si="0"/>
        <v>45310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7">
        <v>30.58</v>
      </c>
      <c r="O143" s="7">
        <v>30.1</v>
      </c>
      <c r="P143" s="10">
        <f t="shared" ref="P143" si="1270">MIN(N143,O143)</f>
        <v>30.1</v>
      </c>
      <c r="Q143" s="11">
        <f t="shared" si="1074"/>
        <v>0</v>
      </c>
      <c r="R143" s="7">
        <v>30.58</v>
      </c>
      <c r="S143" s="7">
        <v>30.1</v>
      </c>
      <c r="T143" s="10">
        <f t="shared" ref="T143" si="1271">MIN(R143,S143)</f>
        <v>30.1</v>
      </c>
      <c r="U143" s="11">
        <f t="shared" si="814"/>
        <v>0</v>
      </c>
      <c r="V143" s="7">
        <v>28.75</v>
      </c>
      <c r="W143" s="7">
        <v>28.37</v>
      </c>
      <c r="X143" s="10">
        <f t="shared" ref="X143" si="1272">MIN(V143,W143)</f>
        <v>28.37</v>
      </c>
      <c r="Y143" s="11">
        <f t="shared" si="816"/>
        <v>0</v>
      </c>
      <c r="Z143" s="7">
        <v>24.88</v>
      </c>
      <c r="AA143" s="7">
        <v>25.46</v>
      </c>
      <c r="AB143" s="10">
        <f t="shared" ref="AB143" si="1273">MIN(Z143,AA143)</f>
        <v>24.88</v>
      </c>
      <c r="AC143" s="11">
        <f t="shared" si="818"/>
        <v>0</v>
      </c>
      <c r="AD143" s="7">
        <f t="shared" ref="AD143" si="1274">Z143</f>
        <v>24.88</v>
      </c>
      <c r="AE143" s="7">
        <f t="shared" ref="AE143" si="1275">AA143</f>
        <v>25.46</v>
      </c>
      <c r="AF143" s="10">
        <f t="shared" ref="AF143" si="1276">MIN(AD143,AE143)</f>
        <v>24.88</v>
      </c>
      <c r="AG143" s="11">
        <f t="shared" si="822"/>
        <v>0</v>
      </c>
    </row>
    <row r="144" spans="1:33" ht="18" customHeight="1" x14ac:dyDescent="0.25">
      <c r="A144" s="1">
        <f t="shared" si="0"/>
        <v>45303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7">
        <v>30.33</v>
      </c>
      <c r="O144" s="7">
        <v>29.33</v>
      </c>
      <c r="P144" s="10">
        <f t="shared" ref="P144" si="1277">MIN(N144,O144)</f>
        <v>29.33</v>
      </c>
      <c r="Q144" s="11">
        <f t="shared" si="1074"/>
        <v>0</v>
      </c>
      <c r="R144" s="7">
        <v>30.33</v>
      </c>
      <c r="S144" s="7">
        <v>29.93</v>
      </c>
      <c r="T144" s="10">
        <f t="shared" ref="T144" si="1278">MIN(R144,S144)</f>
        <v>29.93</v>
      </c>
      <c r="U144" s="11">
        <f t="shared" si="814"/>
        <v>0</v>
      </c>
      <c r="V144" s="7">
        <v>28.75</v>
      </c>
      <c r="W144" s="7">
        <v>28.37</v>
      </c>
      <c r="X144" s="10">
        <f t="shared" ref="X144" si="1279">MIN(V144,W144)</f>
        <v>28.37</v>
      </c>
      <c r="Y144" s="11">
        <f t="shared" si="816"/>
        <v>0</v>
      </c>
      <c r="Z144" s="7">
        <v>24.88</v>
      </c>
      <c r="AA144" s="7">
        <v>25.46</v>
      </c>
      <c r="AB144" s="10">
        <f t="shared" ref="AB144" si="1280">MIN(Z144,AA144)</f>
        <v>24.88</v>
      </c>
      <c r="AC144" s="11">
        <f t="shared" si="818"/>
        <v>0</v>
      </c>
      <c r="AD144" s="7">
        <f t="shared" ref="AD144" si="1281">Z144</f>
        <v>24.88</v>
      </c>
      <c r="AE144" s="7">
        <f t="shared" ref="AE144" si="1282">AA144</f>
        <v>25.46</v>
      </c>
      <c r="AF144" s="10">
        <f t="shared" ref="AF144" si="1283">MIN(AD144,AE144)</f>
        <v>24.88</v>
      </c>
      <c r="AG144" s="11">
        <f t="shared" si="822"/>
        <v>0</v>
      </c>
    </row>
    <row r="145" spans="1:33" ht="18" customHeight="1" x14ac:dyDescent="0.25">
      <c r="A145" s="1">
        <f t="shared" si="0"/>
        <v>45296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7">
        <v>30.25</v>
      </c>
      <c r="O145" s="7">
        <v>29.85</v>
      </c>
      <c r="P145" s="10">
        <f t="shared" ref="P145" si="1284">MIN(N145,O145)</f>
        <v>29.85</v>
      </c>
      <c r="Q145" s="11">
        <f t="shared" si="1074"/>
        <v>0</v>
      </c>
      <c r="R145" s="7">
        <v>30.25</v>
      </c>
      <c r="S145" s="7">
        <v>29.85</v>
      </c>
      <c r="T145" s="10">
        <f t="shared" ref="T145" si="1285">MIN(R145,S145)</f>
        <v>29.85</v>
      </c>
      <c r="U145" s="11">
        <f t="shared" si="814"/>
        <v>0</v>
      </c>
      <c r="V145" s="7">
        <v>28.75</v>
      </c>
      <c r="W145" s="7">
        <v>28.37</v>
      </c>
      <c r="X145" s="10">
        <f t="shared" ref="X145" si="1286">MIN(V145,W145)</f>
        <v>28.37</v>
      </c>
      <c r="Y145" s="11">
        <f t="shared" si="816"/>
        <v>0</v>
      </c>
      <c r="Z145" s="7">
        <v>24.88</v>
      </c>
      <c r="AA145" s="7">
        <v>25.46</v>
      </c>
      <c r="AB145" s="10">
        <f t="shared" ref="AB145" si="1287">MIN(Z145,AA145)</f>
        <v>24.88</v>
      </c>
      <c r="AC145" s="11">
        <f t="shared" si="818"/>
        <v>0</v>
      </c>
      <c r="AD145" s="7">
        <f t="shared" ref="AD145" si="1288">Z145</f>
        <v>24.88</v>
      </c>
      <c r="AE145" s="7">
        <f t="shared" ref="AE145" si="1289">AA145</f>
        <v>25.46</v>
      </c>
      <c r="AF145" s="10">
        <f t="shared" ref="AF145" si="1290">MIN(AD145,AE145)</f>
        <v>24.88</v>
      </c>
      <c r="AG145" s="11">
        <f t="shared" si="822"/>
        <v>0</v>
      </c>
    </row>
    <row r="146" spans="1:33" ht="18" customHeight="1" x14ac:dyDescent="0.25">
      <c r="A146" s="1">
        <f t="shared" si="0"/>
        <v>45289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7">
        <v>29.92</v>
      </c>
      <c r="O146" s="7">
        <v>29.84</v>
      </c>
      <c r="P146" s="10">
        <f t="shared" ref="P146" si="1291">MIN(N146,O146)</f>
        <v>29.84</v>
      </c>
      <c r="Q146" s="11">
        <f t="shared" si="1074"/>
        <v>0</v>
      </c>
      <c r="R146" s="7">
        <v>29.92</v>
      </c>
      <c r="S146" s="7">
        <v>29.84</v>
      </c>
      <c r="T146" s="10">
        <f t="shared" ref="T146" si="1292">MIN(R146,S146)</f>
        <v>29.84</v>
      </c>
      <c r="U146" s="11">
        <f t="shared" si="814"/>
        <v>0</v>
      </c>
      <c r="V146" s="7">
        <v>28.75</v>
      </c>
      <c r="W146" s="7">
        <v>28.37</v>
      </c>
      <c r="X146" s="10">
        <f t="shared" ref="X146" si="1293">MIN(V146,W146)</f>
        <v>28.37</v>
      </c>
      <c r="Y146" s="11">
        <f t="shared" si="816"/>
        <v>0</v>
      </c>
      <c r="Z146" s="7">
        <v>24.88</v>
      </c>
      <c r="AA146" s="7">
        <v>25.46</v>
      </c>
      <c r="AB146" s="10">
        <f t="shared" ref="AB146" si="1294">MIN(Z146,AA146)</f>
        <v>24.88</v>
      </c>
      <c r="AC146" s="11">
        <f t="shared" si="818"/>
        <v>0</v>
      </c>
      <c r="AD146" s="7">
        <f t="shared" ref="AD146" si="1295">Z146</f>
        <v>24.88</v>
      </c>
      <c r="AE146" s="7">
        <f t="shared" ref="AE146" si="1296">AA146</f>
        <v>25.46</v>
      </c>
      <c r="AF146" s="10">
        <f t="shared" ref="AF146" si="1297">MIN(AD146,AE146)</f>
        <v>24.88</v>
      </c>
      <c r="AG146" s="11">
        <f t="shared" si="822"/>
        <v>0</v>
      </c>
    </row>
    <row r="147" spans="1:33" ht="18" customHeight="1" x14ac:dyDescent="0.25">
      <c r="A147" s="1">
        <f t="shared" si="0"/>
        <v>45282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7">
        <v>29.92</v>
      </c>
      <c r="O147" s="7">
        <v>29.8</v>
      </c>
      <c r="P147" s="10">
        <f t="shared" ref="P147" si="1298">MIN(N147,O147)</f>
        <v>29.8</v>
      </c>
      <c r="Q147" s="11">
        <f t="shared" si="1074"/>
        <v>0</v>
      </c>
      <c r="R147" s="7">
        <v>29.92</v>
      </c>
      <c r="S147" s="7">
        <v>29.8</v>
      </c>
      <c r="T147" s="10">
        <f t="shared" ref="T147" si="1299">MIN(R147,S147)</f>
        <v>29.8</v>
      </c>
      <c r="U147" s="11">
        <f t="shared" si="814"/>
        <v>0</v>
      </c>
      <c r="V147" s="7">
        <v>28.75</v>
      </c>
      <c r="W147" s="7">
        <v>28.37</v>
      </c>
      <c r="X147" s="10">
        <f t="shared" ref="X147" si="1300">MIN(V147,W147)</f>
        <v>28.37</v>
      </c>
      <c r="Y147" s="11">
        <f t="shared" si="816"/>
        <v>0</v>
      </c>
      <c r="Z147" s="7">
        <v>24.88</v>
      </c>
      <c r="AA147" s="7">
        <v>25.46</v>
      </c>
      <c r="AB147" s="10">
        <f t="shared" ref="AB147" si="1301">MIN(Z147,AA147)</f>
        <v>24.88</v>
      </c>
      <c r="AC147" s="11">
        <f t="shared" si="818"/>
        <v>0</v>
      </c>
      <c r="AD147" s="7">
        <f t="shared" ref="AD147" si="1302">Z147</f>
        <v>24.88</v>
      </c>
      <c r="AE147" s="7">
        <f t="shared" ref="AE147" si="1303">AA147</f>
        <v>25.46</v>
      </c>
      <c r="AF147" s="10">
        <f t="shared" ref="AF147" si="1304">MIN(AD147,AE147)</f>
        <v>24.88</v>
      </c>
      <c r="AG147" s="11">
        <f t="shared" si="822"/>
        <v>0</v>
      </c>
    </row>
    <row r="148" spans="1:33" ht="18" customHeight="1" x14ac:dyDescent="0.25">
      <c r="A148" s="1">
        <f t="shared" si="0"/>
        <v>45275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7">
        <v>29.58</v>
      </c>
      <c r="O148" s="7">
        <v>29.69</v>
      </c>
      <c r="P148" s="10">
        <f t="shared" ref="P148" si="1305">MIN(N148,O148)</f>
        <v>29.58</v>
      </c>
      <c r="Q148" s="11">
        <f t="shared" ref="Q148:Q176" si="1306">MAX(0,N$4-P148)</f>
        <v>0</v>
      </c>
      <c r="R148" s="7">
        <v>29.58</v>
      </c>
      <c r="S148" s="7">
        <v>29.69</v>
      </c>
      <c r="T148" s="10">
        <f t="shared" ref="T148" si="1307">MIN(R148,S148)</f>
        <v>29.58</v>
      </c>
      <c r="U148" s="11">
        <f t="shared" ref="U148:U211" si="1308">MAX(0,R$4-T148)</f>
        <v>0</v>
      </c>
      <c r="V148" s="7">
        <v>28.75</v>
      </c>
      <c r="W148" s="7">
        <v>28.37</v>
      </c>
      <c r="X148" s="10">
        <f t="shared" ref="X148" si="1309">MIN(V148,W148)</f>
        <v>28.37</v>
      </c>
      <c r="Y148" s="11">
        <f t="shared" ref="Y148:Y211" si="1310">MAX(0,V$4-X148)</f>
        <v>0</v>
      </c>
      <c r="Z148" s="7">
        <v>24.88</v>
      </c>
      <c r="AA148" s="7">
        <v>25.46</v>
      </c>
      <c r="AB148" s="10">
        <f t="shared" ref="AB148" si="1311">MIN(Z148,AA148)</f>
        <v>24.88</v>
      </c>
      <c r="AC148" s="11">
        <f t="shared" ref="AC148:AC211" si="1312">MAX(0,Z$4-AB148)</f>
        <v>0</v>
      </c>
      <c r="AD148" s="7">
        <f t="shared" ref="AD148" si="1313">Z148</f>
        <v>24.88</v>
      </c>
      <c r="AE148" s="7">
        <f t="shared" ref="AE148" si="1314">AA148</f>
        <v>25.46</v>
      </c>
      <c r="AF148" s="10">
        <f t="shared" ref="AF148" si="1315">MIN(AD148,AE148)</f>
        <v>24.88</v>
      </c>
      <c r="AG148" s="11">
        <f t="shared" ref="AG148:AG211" si="1316">MAX(0,AD$4-AF148)</f>
        <v>0</v>
      </c>
    </row>
    <row r="149" spans="1:33" ht="18" customHeight="1" x14ac:dyDescent="0.25">
      <c r="A149" s="1">
        <f t="shared" si="0"/>
        <v>45268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7">
        <v>29.92</v>
      </c>
      <c r="O149" s="7">
        <v>29.43</v>
      </c>
      <c r="P149" s="10">
        <f t="shared" ref="P149" si="1317">MIN(N149,O149)</f>
        <v>29.43</v>
      </c>
      <c r="Q149" s="11">
        <f t="shared" si="1306"/>
        <v>0</v>
      </c>
      <c r="R149" s="7">
        <v>29.92</v>
      </c>
      <c r="S149" s="7">
        <v>29.43</v>
      </c>
      <c r="T149" s="10">
        <f t="shared" ref="T149" si="1318">MIN(R149,S149)</f>
        <v>29.43</v>
      </c>
      <c r="U149" s="11">
        <f t="shared" si="1308"/>
        <v>0</v>
      </c>
      <c r="V149" s="7">
        <v>28.75</v>
      </c>
      <c r="W149" s="7">
        <v>28.37</v>
      </c>
      <c r="X149" s="10">
        <f t="shared" ref="X149" si="1319">MIN(V149,W149)</f>
        <v>28.37</v>
      </c>
      <c r="Y149" s="11">
        <f t="shared" si="1310"/>
        <v>0</v>
      </c>
      <c r="Z149" s="7">
        <v>24.88</v>
      </c>
      <c r="AA149" s="7">
        <v>25.46</v>
      </c>
      <c r="AB149" s="10">
        <f t="shared" ref="AB149" si="1320">MIN(Z149,AA149)</f>
        <v>24.88</v>
      </c>
      <c r="AC149" s="11">
        <f t="shared" si="1312"/>
        <v>0</v>
      </c>
      <c r="AD149" s="7">
        <f t="shared" ref="AD149" si="1321">Z149</f>
        <v>24.88</v>
      </c>
      <c r="AE149" s="7">
        <f t="shared" ref="AE149" si="1322">AA149</f>
        <v>25.46</v>
      </c>
      <c r="AF149" s="10">
        <f t="shared" ref="AF149" si="1323">MIN(AD149,AE149)</f>
        <v>24.88</v>
      </c>
      <c r="AG149" s="11">
        <f t="shared" si="1316"/>
        <v>0</v>
      </c>
    </row>
    <row r="150" spans="1:33" ht="18" customHeight="1" x14ac:dyDescent="0.25">
      <c r="A150" s="1">
        <f t="shared" si="0"/>
        <v>45261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7">
        <v>29.92</v>
      </c>
      <c r="O150" s="7">
        <v>29.19</v>
      </c>
      <c r="P150" s="10">
        <f t="shared" ref="P150" si="1324">MIN(N150,O150)</f>
        <v>29.19</v>
      </c>
      <c r="Q150" s="11">
        <f t="shared" si="1306"/>
        <v>0</v>
      </c>
      <c r="R150" s="7">
        <v>29.92</v>
      </c>
      <c r="S150" s="7">
        <v>29.19</v>
      </c>
      <c r="T150" s="10">
        <f t="shared" ref="T150" si="1325">MIN(R150,S150)</f>
        <v>29.19</v>
      </c>
      <c r="U150" s="11">
        <f t="shared" si="1308"/>
        <v>0</v>
      </c>
      <c r="V150" s="7">
        <v>28.75</v>
      </c>
      <c r="W150" s="7">
        <v>28.37</v>
      </c>
      <c r="X150" s="10">
        <f t="shared" ref="X150" si="1326">MIN(V150,W150)</f>
        <v>28.37</v>
      </c>
      <c r="Y150" s="11">
        <f t="shared" si="1310"/>
        <v>0</v>
      </c>
      <c r="Z150" s="7">
        <v>24.88</v>
      </c>
      <c r="AA150" s="7">
        <v>25.46</v>
      </c>
      <c r="AB150" s="10">
        <f t="shared" ref="AB150" si="1327">MIN(Z150,AA150)</f>
        <v>24.88</v>
      </c>
      <c r="AC150" s="11">
        <f t="shared" si="1312"/>
        <v>0</v>
      </c>
      <c r="AD150" s="7">
        <f t="shared" ref="AD150" si="1328">Z150</f>
        <v>24.88</v>
      </c>
      <c r="AE150" s="7">
        <f t="shared" ref="AE150" si="1329">AA150</f>
        <v>25.46</v>
      </c>
      <c r="AF150" s="10">
        <f t="shared" ref="AF150" si="1330">MIN(AD150,AE150)</f>
        <v>24.88</v>
      </c>
      <c r="AG150" s="11">
        <f t="shared" si="1316"/>
        <v>0</v>
      </c>
    </row>
    <row r="151" spans="1:33" ht="18" customHeight="1" x14ac:dyDescent="0.25">
      <c r="A151" s="1">
        <f t="shared" si="0"/>
        <v>45254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7">
        <v>29.75</v>
      </c>
      <c r="O151" s="7">
        <v>29.17</v>
      </c>
      <c r="P151" s="10">
        <f t="shared" ref="P151" si="1331">MIN(N151,O151)</f>
        <v>29.17</v>
      </c>
      <c r="Q151" s="11">
        <f t="shared" si="1306"/>
        <v>0</v>
      </c>
      <c r="R151" s="7">
        <v>29.75</v>
      </c>
      <c r="S151" s="7">
        <v>29.17</v>
      </c>
      <c r="T151" s="10">
        <f t="shared" ref="T151" si="1332">MIN(R151,S151)</f>
        <v>29.17</v>
      </c>
      <c r="U151" s="11">
        <f t="shared" si="1308"/>
        <v>0</v>
      </c>
      <c r="V151" s="7">
        <v>28.75</v>
      </c>
      <c r="W151" s="7">
        <v>28.37</v>
      </c>
      <c r="X151" s="10">
        <f t="shared" ref="X151" si="1333">MIN(V151,W151)</f>
        <v>28.37</v>
      </c>
      <c r="Y151" s="11">
        <f t="shared" si="1310"/>
        <v>0</v>
      </c>
      <c r="Z151" s="7">
        <v>24.88</v>
      </c>
      <c r="AA151" s="7">
        <v>25.46</v>
      </c>
      <c r="AB151" s="10">
        <f t="shared" ref="AB151" si="1334">MIN(Z151,AA151)</f>
        <v>24.88</v>
      </c>
      <c r="AC151" s="11">
        <f t="shared" si="1312"/>
        <v>0</v>
      </c>
      <c r="AD151" s="7">
        <f t="shared" ref="AD151" si="1335">Z151</f>
        <v>24.88</v>
      </c>
      <c r="AE151" s="7">
        <f t="shared" ref="AE151" si="1336">AA151</f>
        <v>25.46</v>
      </c>
      <c r="AF151" s="10">
        <f t="shared" ref="AF151" si="1337">MIN(AD151,AE151)</f>
        <v>24.88</v>
      </c>
      <c r="AG151" s="11">
        <f t="shared" si="1316"/>
        <v>0</v>
      </c>
    </row>
    <row r="152" spans="1:33" ht="18" customHeight="1" x14ac:dyDescent="0.25">
      <c r="A152" s="1">
        <f t="shared" si="0"/>
        <v>45247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7">
        <v>29.25</v>
      </c>
      <c r="O152" s="7">
        <v>29.13</v>
      </c>
      <c r="P152" s="10">
        <f t="shared" ref="P152" si="1338">MIN(N152,O152)</f>
        <v>29.13</v>
      </c>
      <c r="Q152" s="11">
        <f t="shared" si="1306"/>
        <v>0</v>
      </c>
      <c r="R152" s="7">
        <v>29.25</v>
      </c>
      <c r="S152" s="7">
        <v>29.13</v>
      </c>
      <c r="T152" s="10">
        <f t="shared" ref="T152" si="1339">MIN(R152,S152)</f>
        <v>29.13</v>
      </c>
      <c r="U152" s="11">
        <f t="shared" si="1308"/>
        <v>0</v>
      </c>
      <c r="V152" s="7">
        <v>28.75</v>
      </c>
      <c r="W152" s="7">
        <v>28.37</v>
      </c>
      <c r="X152" s="10">
        <f t="shared" ref="X152" si="1340">MIN(V152,W152)</f>
        <v>28.37</v>
      </c>
      <c r="Y152" s="11">
        <f t="shared" si="1310"/>
        <v>0</v>
      </c>
      <c r="Z152" s="7">
        <v>24.88</v>
      </c>
      <c r="AA152" s="7">
        <v>25.46</v>
      </c>
      <c r="AB152" s="10">
        <f t="shared" ref="AB152" si="1341">MIN(Z152,AA152)</f>
        <v>24.88</v>
      </c>
      <c r="AC152" s="11">
        <f t="shared" si="1312"/>
        <v>0</v>
      </c>
      <c r="AD152" s="7">
        <f t="shared" ref="AD152" si="1342">Z152</f>
        <v>24.88</v>
      </c>
      <c r="AE152" s="7">
        <f t="shared" ref="AE152" si="1343">AA152</f>
        <v>25.46</v>
      </c>
      <c r="AF152" s="10">
        <f t="shared" ref="AF152" si="1344">MIN(AD152,AE152)</f>
        <v>24.88</v>
      </c>
      <c r="AG152" s="11">
        <f t="shared" si="1316"/>
        <v>0</v>
      </c>
    </row>
    <row r="153" spans="1:33" ht="18" customHeight="1" x14ac:dyDescent="0.25">
      <c r="A153" s="1">
        <f t="shared" si="0"/>
        <v>45240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7">
        <v>28.75</v>
      </c>
      <c r="O153" s="7">
        <v>29.18</v>
      </c>
      <c r="P153" s="10">
        <f t="shared" ref="P153" si="1345">MIN(N153,O153)</f>
        <v>28.75</v>
      </c>
      <c r="Q153" s="11">
        <f t="shared" si="1306"/>
        <v>0</v>
      </c>
      <c r="R153" s="7">
        <v>28.75</v>
      </c>
      <c r="S153" s="7">
        <v>29.18</v>
      </c>
      <c r="T153" s="10">
        <f t="shared" ref="T153" si="1346">MIN(R153,S153)</f>
        <v>28.75</v>
      </c>
      <c r="U153" s="11">
        <f t="shared" si="1308"/>
        <v>0</v>
      </c>
      <c r="V153" s="7">
        <v>28.75</v>
      </c>
      <c r="W153" s="7">
        <v>28.37</v>
      </c>
      <c r="X153" s="10">
        <f t="shared" ref="X153" si="1347">MIN(V153,W153)</f>
        <v>28.37</v>
      </c>
      <c r="Y153" s="11">
        <f t="shared" si="1310"/>
        <v>0</v>
      </c>
      <c r="Z153" s="7">
        <v>24.88</v>
      </c>
      <c r="AA153" s="7">
        <v>25.46</v>
      </c>
      <c r="AB153" s="10">
        <f t="shared" ref="AB153" si="1348">MIN(Z153,AA153)</f>
        <v>24.88</v>
      </c>
      <c r="AC153" s="11">
        <f t="shared" si="1312"/>
        <v>0</v>
      </c>
      <c r="AD153" s="7">
        <f t="shared" ref="AD153" si="1349">Z153</f>
        <v>24.88</v>
      </c>
      <c r="AE153" s="7">
        <f t="shared" ref="AE153" si="1350">AA153</f>
        <v>25.46</v>
      </c>
      <c r="AF153" s="10">
        <f t="shared" ref="AF153" si="1351">MIN(AD153,AE153)</f>
        <v>24.88</v>
      </c>
      <c r="AG153" s="11">
        <f t="shared" si="1316"/>
        <v>0</v>
      </c>
    </row>
    <row r="154" spans="1:33" ht="18" customHeight="1" x14ac:dyDescent="0.25">
      <c r="A154" s="1">
        <f t="shared" si="0"/>
        <v>45233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7">
        <v>28.75</v>
      </c>
      <c r="O154" s="7">
        <v>29.05</v>
      </c>
      <c r="P154" s="10">
        <f t="shared" ref="P154" si="1352">MIN(N154,O154)</f>
        <v>28.75</v>
      </c>
      <c r="Q154" s="11">
        <f t="shared" si="1306"/>
        <v>0</v>
      </c>
      <c r="R154" s="7">
        <v>28.75</v>
      </c>
      <c r="S154" s="7">
        <v>29.05</v>
      </c>
      <c r="T154" s="10">
        <f t="shared" ref="T154" si="1353">MIN(R154,S154)</f>
        <v>28.75</v>
      </c>
      <c r="U154" s="11">
        <f t="shared" si="1308"/>
        <v>0</v>
      </c>
      <c r="V154" s="7">
        <v>28.75</v>
      </c>
      <c r="W154" s="7">
        <v>28.37</v>
      </c>
      <c r="X154" s="10">
        <f t="shared" ref="X154" si="1354">MIN(V154,W154)</f>
        <v>28.37</v>
      </c>
      <c r="Y154" s="11">
        <f t="shared" si="1310"/>
        <v>0</v>
      </c>
      <c r="Z154" s="7">
        <v>24.88</v>
      </c>
      <c r="AA154" s="7">
        <v>25.46</v>
      </c>
      <c r="AB154" s="10">
        <f t="shared" ref="AB154" si="1355">MIN(Z154,AA154)</f>
        <v>24.88</v>
      </c>
      <c r="AC154" s="11">
        <f t="shared" si="1312"/>
        <v>0</v>
      </c>
      <c r="AD154" s="7">
        <f t="shared" ref="AD154" si="1356">Z154</f>
        <v>24.88</v>
      </c>
      <c r="AE154" s="7">
        <f t="shared" ref="AE154" si="1357">AA154</f>
        <v>25.46</v>
      </c>
      <c r="AF154" s="10">
        <f t="shared" ref="AF154" si="1358">MIN(AD154,AE154)</f>
        <v>24.88</v>
      </c>
      <c r="AG154" s="11">
        <f t="shared" si="1316"/>
        <v>0</v>
      </c>
    </row>
    <row r="155" spans="1:33" ht="18" customHeight="1" x14ac:dyDescent="0.25">
      <c r="A155" s="1">
        <f t="shared" si="0"/>
        <v>45226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7">
        <v>29.75</v>
      </c>
      <c r="O155" s="7">
        <v>29</v>
      </c>
      <c r="P155" s="10">
        <f t="shared" ref="P155" si="1359">MIN(N155,O155)</f>
        <v>29</v>
      </c>
      <c r="Q155" s="11">
        <f t="shared" si="1306"/>
        <v>0</v>
      </c>
      <c r="R155" s="7">
        <v>29.75</v>
      </c>
      <c r="S155" s="7">
        <v>29</v>
      </c>
      <c r="T155" s="10">
        <f t="shared" ref="T155" si="1360">MIN(R155,S155)</f>
        <v>29</v>
      </c>
      <c r="U155" s="11">
        <f t="shared" si="1308"/>
        <v>0</v>
      </c>
      <c r="V155" s="7">
        <v>28.75</v>
      </c>
      <c r="W155" s="7">
        <v>28.37</v>
      </c>
      <c r="X155" s="10">
        <f t="shared" ref="X155" si="1361">MIN(V155,W155)</f>
        <v>28.37</v>
      </c>
      <c r="Y155" s="11">
        <f t="shared" si="1310"/>
        <v>0</v>
      </c>
      <c r="Z155" s="7">
        <v>24.88</v>
      </c>
      <c r="AA155" s="7">
        <v>25.46</v>
      </c>
      <c r="AB155" s="10">
        <f t="shared" ref="AB155" si="1362">MIN(Z155,AA155)</f>
        <v>24.88</v>
      </c>
      <c r="AC155" s="11">
        <f t="shared" si="1312"/>
        <v>0</v>
      </c>
      <c r="AD155" s="7">
        <f t="shared" ref="AD155" si="1363">Z155</f>
        <v>24.88</v>
      </c>
      <c r="AE155" s="7">
        <f t="shared" ref="AE155" si="1364">AA155</f>
        <v>25.46</v>
      </c>
      <c r="AF155" s="10">
        <f t="shared" ref="AF155" si="1365">MIN(AD155,AE155)</f>
        <v>24.88</v>
      </c>
      <c r="AG155" s="11">
        <f t="shared" si="1316"/>
        <v>0</v>
      </c>
    </row>
    <row r="156" spans="1:33" ht="18" customHeight="1" x14ac:dyDescent="0.25">
      <c r="A156" s="1">
        <f t="shared" si="0"/>
        <v>45219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7">
        <v>29.25</v>
      </c>
      <c r="O156" s="7">
        <v>29</v>
      </c>
      <c r="P156" s="10">
        <f t="shared" ref="P156" si="1366">MIN(N156,O156)</f>
        <v>29</v>
      </c>
      <c r="Q156" s="11">
        <f t="shared" si="1306"/>
        <v>0</v>
      </c>
      <c r="R156" s="7">
        <v>29.25</v>
      </c>
      <c r="S156" s="7">
        <v>29</v>
      </c>
      <c r="T156" s="10">
        <f t="shared" ref="T156" si="1367">MIN(R156,S156)</f>
        <v>29</v>
      </c>
      <c r="U156" s="11">
        <f t="shared" si="1308"/>
        <v>0</v>
      </c>
      <c r="V156" s="7">
        <v>28.75</v>
      </c>
      <c r="W156" s="7">
        <v>28.37</v>
      </c>
      <c r="X156" s="10">
        <f t="shared" ref="X156" si="1368">MIN(V156,W156)</f>
        <v>28.37</v>
      </c>
      <c r="Y156" s="11">
        <f t="shared" si="1310"/>
        <v>0</v>
      </c>
      <c r="Z156" s="7">
        <v>24.88</v>
      </c>
      <c r="AA156" s="7">
        <v>25.46</v>
      </c>
      <c r="AB156" s="10">
        <f t="shared" ref="AB156" si="1369">MIN(Z156,AA156)</f>
        <v>24.88</v>
      </c>
      <c r="AC156" s="11">
        <f t="shared" si="1312"/>
        <v>0</v>
      </c>
      <c r="AD156" s="7">
        <f t="shared" ref="AD156" si="1370">Z156</f>
        <v>24.88</v>
      </c>
      <c r="AE156" s="7">
        <f t="shared" ref="AE156" si="1371">AA156</f>
        <v>25.46</v>
      </c>
      <c r="AF156" s="10">
        <f t="shared" ref="AF156" si="1372">MIN(AD156,AE156)</f>
        <v>24.88</v>
      </c>
      <c r="AG156" s="11">
        <f t="shared" si="1316"/>
        <v>0</v>
      </c>
    </row>
    <row r="157" spans="1:33" ht="18" customHeight="1" x14ac:dyDescent="0.25">
      <c r="A157" s="1">
        <f t="shared" si="0"/>
        <v>45212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7">
        <v>29.25</v>
      </c>
      <c r="O157" s="7">
        <v>28.87</v>
      </c>
      <c r="P157" s="10">
        <f t="shared" ref="P157" si="1373">MIN(N157,O157)</f>
        <v>28.87</v>
      </c>
      <c r="Q157" s="11">
        <f t="shared" si="1306"/>
        <v>0</v>
      </c>
      <c r="R157" s="7">
        <v>29.25</v>
      </c>
      <c r="S157" s="7">
        <v>28.87</v>
      </c>
      <c r="T157" s="10">
        <f t="shared" ref="T157" si="1374">MIN(R157,S157)</f>
        <v>28.87</v>
      </c>
      <c r="U157" s="11">
        <f t="shared" si="1308"/>
        <v>0</v>
      </c>
      <c r="V157" s="7">
        <v>28.75</v>
      </c>
      <c r="W157" s="7">
        <v>28.37</v>
      </c>
      <c r="X157" s="10">
        <f t="shared" ref="X157" si="1375">MIN(V157,W157)</f>
        <v>28.37</v>
      </c>
      <c r="Y157" s="11">
        <f t="shared" si="1310"/>
        <v>0</v>
      </c>
      <c r="Z157" s="7">
        <v>24.88</v>
      </c>
      <c r="AA157" s="7">
        <v>25.46</v>
      </c>
      <c r="AB157" s="10">
        <f t="shared" ref="AB157" si="1376">MIN(Z157,AA157)</f>
        <v>24.88</v>
      </c>
      <c r="AC157" s="11">
        <f t="shared" si="1312"/>
        <v>0</v>
      </c>
      <c r="AD157" s="7">
        <f t="shared" ref="AD157" si="1377">Z157</f>
        <v>24.88</v>
      </c>
      <c r="AE157" s="7">
        <f t="shared" ref="AE157" si="1378">AA157</f>
        <v>25.46</v>
      </c>
      <c r="AF157" s="10">
        <f t="shared" ref="AF157" si="1379">MIN(AD157,AE157)</f>
        <v>24.88</v>
      </c>
      <c r="AG157" s="11">
        <f t="shared" si="1316"/>
        <v>0</v>
      </c>
    </row>
    <row r="158" spans="1:33" ht="18" customHeight="1" x14ac:dyDescent="0.25">
      <c r="A158" s="1">
        <f t="shared" si="0"/>
        <v>45205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7">
        <v>27.92</v>
      </c>
      <c r="O158" s="7">
        <v>28.98</v>
      </c>
      <c r="P158" s="10">
        <f t="shared" ref="P158" si="1380">MIN(N158,O158)</f>
        <v>27.92</v>
      </c>
      <c r="Q158" s="11">
        <f t="shared" si="1306"/>
        <v>0</v>
      </c>
      <c r="R158" s="7">
        <v>27.92</v>
      </c>
      <c r="S158" s="7">
        <v>28.98</v>
      </c>
      <c r="T158" s="10">
        <f t="shared" ref="T158" si="1381">MIN(R158,S158)</f>
        <v>27.92</v>
      </c>
      <c r="U158" s="11">
        <f t="shared" si="1308"/>
        <v>0</v>
      </c>
      <c r="V158" s="7">
        <v>28.75</v>
      </c>
      <c r="W158" s="7">
        <v>28.37</v>
      </c>
      <c r="X158" s="10">
        <f t="shared" ref="X158" si="1382">MIN(V158,W158)</f>
        <v>28.37</v>
      </c>
      <c r="Y158" s="11">
        <f t="shared" si="1310"/>
        <v>0</v>
      </c>
      <c r="Z158" s="7">
        <v>24.88</v>
      </c>
      <c r="AA158" s="7">
        <v>25.46</v>
      </c>
      <c r="AB158" s="10">
        <f t="shared" ref="AB158" si="1383">MIN(Z158,AA158)</f>
        <v>24.88</v>
      </c>
      <c r="AC158" s="11">
        <f t="shared" si="1312"/>
        <v>0</v>
      </c>
      <c r="AD158" s="7">
        <f t="shared" ref="AD158" si="1384">Z158</f>
        <v>24.88</v>
      </c>
      <c r="AE158" s="7">
        <f t="shared" ref="AE158" si="1385">AA158</f>
        <v>25.46</v>
      </c>
      <c r="AF158" s="10">
        <f t="shared" ref="AF158" si="1386">MIN(AD158,AE158)</f>
        <v>24.88</v>
      </c>
      <c r="AG158" s="11">
        <f t="shared" si="1316"/>
        <v>0</v>
      </c>
    </row>
    <row r="159" spans="1:33" ht="18" customHeight="1" x14ac:dyDescent="0.25">
      <c r="A159" s="1">
        <f t="shared" si="0"/>
        <v>45198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7">
        <v>29.42</v>
      </c>
      <c r="O159" s="7">
        <v>29.02</v>
      </c>
      <c r="P159" s="10">
        <f t="shared" ref="P159" si="1387">MIN(N159,O159)</f>
        <v>29.02</v>
      </c>
      <c r="Q159" s="11">
        <f t="shared" si="1306"/>
        <v>0</v>
      </c>
      <c r="R159" s="7">
        <v>29.42</v>
      </c>
      <c r="S159" s="7">
        <v>29.02</v>
      </c>
      <c r="T159" s="10">
        <f t="shared" ref="T159" si="1388">MIN(R159,S159)</f>
        <v>29.02</v>
      </c>
      <c r="U159" s="11">
        <f t="shared" si="1308"/>
        <v>0</v>
      </c>
      <c r="V159" s="7">
        <v>28.75</v>
      </c>
      <c r="W159" s="7">
        <v>28.37</v>
      </c>
      <c r="X159" s="10">
        <f t="shared" ref="X159" si="1389">MIN(V159,W159)</f>
        <v>28.37</v>
      </c>
      <c r="Y159" s="11">
        <f t="shared" si="1310"/>
        <v>0</v>
      </c>
      <c r="Z159" s="7">
        <v>24.88</v>
      </c>
      <c r="AA159" s="7">
        <v>25.46</v>
      </c>
      <c r="AB159" s="10">
        <f t="shared" ref="AB159" si="1390">MIN(Z159,AA159)</f>
        <v>24.88</v>
      </c>
      <c r="AC159" s="11">
        <f t="shared" si="1312"/>
        <v>0</v>
      </c>
      <c r="AD159" s="7">
        <f t="shared" ref="AD159" si="1391">Z159</f>
        <v>24.88</v>
      </c>
      <c r="AE159" s="7">
        <f t="shared" ref="AE159" si="1392">AA159</f>
        <v>25.46</v>
      </c>
      <c r="AF159" s="10">
        <f t="shared" ref="AF159" si="1393">MIN(AD159,AE159)</f>
        <v>24.88</v>
      </c>
      <c r="AG159" s="11">
        <f t="shared" si="1316"/>
        <v>0</v>
      </c>
    </row>
    <row r="160" spans="1:33" ht="18" customHeight="1" x14ac:dyDescent="0.25">
      <c r="A160" s="1">
        <f t="shared" si="0"/>
        <v>45191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7">
        <v>29.42</v>
      </c>
      <c r="O160" s="7">
        <v>28.98</v>
      </c>
      <c r="P160" s="10">
        <f t="shared" ref="P160" si="1394">MIN(N160,O160)</f>
        <v>28.98</v>
      </c>
      <c r="Q160" s="11">
        <f t="shared" si="1306"/>
        <v>0</v>
      </c>
      <c r="R160" s="7">
        <v>29.42</v>
      </c>
      <c r="S160" s="7">
        <v>28.98</v>
      </c>
      <c r="T160" s="10">
        <f t="shared" ref="T160" si="1395">MIN(R160,S160)</f>
        <v>28.98</v>
      </c>
      <c r="U160" s="11">
        <f t="shared" si="1308"/>
        <v>0</v>
      </c>
      <c r="V160" s="7">
        <v>28.75</v>
      </c>
      <c r="W160" s="7">
        <v>28.37</v>
      </c>
      <c r="X160" s="10">
        <f t="shared" ref="X160" si="1396">MIN(V160,W160)</f>
        <v>28.37</v>
      </c>
      <c r="Y160" s="11">
        <f t="shared" si="1310"/>
        <v>0</v>
      </c>
      <c r="Z160" s="7">
        <v>24.88</v>
      </c>
      <c r="AA160" s="7">
        <v>25.46</v>
      </c>
      <c r="AB160" s="10">
        <f t="shared" ref="AB160" si="1397">MIN(Z160,AA160)</f>
        <v>24.88</v>
      </c>
      <c r="AC160" s="11">
        <f t="shared" si="1312"/>
        <v>0</v>
      </c>
      <c r="AD160" s="7">
        <f t="shared" ref="AD160" si="1398">Z160</f>
        <v>24.88</v>
      </c>
      <c r="AE160" s="7">
        <f t="shared" ref="AE160" si="1399">AA160</f>
        <v>25.46</v>
      </c>
      <c r="AF160" s="10">
        <f t="shared" ref="AF160" si="1400">MIN(AD160,AE160)</f>
        <v>24.88</v>
      </c>
      <c r="AG160" s="11">
        <f t="shared" si="1316"/>
        <v>0</v>
      </c>
    </row>
    <row r="161" spans="1:33" ht="18" customHeight="1" x14ac:dyDescent="0.25">
      <c r="A161" s="1">
        <f t="shared" si="0"/>
        <v>45184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7">
        <v>28.75</v>
      </c>
      <c r="O161" s="7">
        <v>29.07</v>
      </c>
      <c r="P161" s="10">
        <f t="shared" ref="P161" si="1401">MIN(N161,O161)</f>
        <v>28.75</v>
      </c>
      <c r="Q161" s="11">
        <f t="shared" si="1306"/>
        <v>0</v>
      </c>
      <c r="R161" s="7">
        <v>28.75</v>
      </c>
      <c r="S161" s="7">
        <v>29.07</v>
      </c>
      <c r="T161" s="10">
        <f t="shared" ref="T161" si="1402">MIN(R161,S161)</f>
        <v>28.75</v>
      </c>
      <c r="U161" s="11">
        <f t="shared" si="1308"/>
        <v>0</v>
      </c>
      <c r="V161" s="7">
        <v>28.75</v>
      </c>
      <c r="W161" s="7">
        <v>28.37</v>
      </c>
      <c r="X161" s="10">
        <f t="shared" ref="X161" si="1403">MIN(V161,W161)</f>
        <v>28.37</v>
      </c>
      <c r="Y161" s="11">
        <f t="shared" si="1310"/>
        <v>0</v>
      </c>
      <c r="Z161" s="7">
        <v>24.88</v>
      </c>
      <c r="AA161" s="7">
        <v>25.46</v>
      </c>
      <c r="AB161" s="10">
        <f t="shared" ref="AB161" si="1404">MIN(Z161,AA161)</f>
        <v>24.88</v>
      </c>
      <c r="AC161" s="11">
        <f t="shared" si="1312"/>
        <v>0</v>
      </c>
      <c r="AD161" s="7">
        <f t="shared" ref="AD161" si="1405">Z161</f>
        <v>24.88</v>
      </c>
      <c r="AE161" s="7">
        <f t="shared" ref="AE161" si="1406">AA161</f>
        <v>25.46</v>
      </c>
      <c r="AF161" s="10">
        <f t="shared" ref="AF161" si="1407">MIN(AD161,AE161)</f>
        <v>24.88</v>
      </c>
      <c r="AG161" s="11">
        <f t="shared" si="1316"/>
        <v>0</v>
      </c>
    </row>
    <row r="162" spans="1:33" ht="18" customHeight="1" x14ac:dyDescent="0.25">
      <c r="A162" s="1">
        <f t="shared" si="0"/>
        <v>45177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7">
        <v>28.42</v>
      </c>
      <c r="O162" s="7">
        <v>29.16</v>
      </c>
      <c r="P162" s="10">
        <f t="shared" ref="P162" si="1408">MIN(N162,O162)</f>
        <v>28.42</v>
      </c>
      <c r="Q162" s="11">
        <f t="shared" si="1306"/>
        <v>0</v>
      </c>
      <c r="R162" s="7">
        <v>28.42</v>
      </c>
      <c r="S162" s="7">
        <v>29.16</v>
      </c>
      <c r="T162" s="10">
        <f t="shared" ref="T162" si="1409">MIN(R162,S162)</f>
        <v>28.42</v>
      </c>
      <c r="U162" s="11">
        <f t="shared" si="1308"/>
        <v>0</v>
      </c>
      <c r="V162" s="7">
        <v>28.75</v>
      </c>
      <c r="W162" s="7">
        <v>28.37</v>
      </c>
      <c r="X162" s="10">
        <f t="shared" ref="X162" si="1410">MIN(V162,W162)</f>
        <v>28.37</v>
      </c>
      <c r="Y162" s="11">
        <f t="shared" si="1310"/>
        <v>0</v>
      </c>
      <c r="Z162" s="7">
        <v>24.88</v>
      </c>
      <c r="AA162" s="7">
        <v>25.46</v>
      </c>
      <c r="AB162" s="10">
        <f t="shared" ref="AB162" si="1411">MIN(Z162,AA162)</f>
        <v>24.88</v>
      </c>
      <c r="AC162" s="11">
        <f t="shared" si="1312"/>
        <v>0</v>
      </c>
      <c r="AD162" s="7">
        <f t="shared" ref="AD162" si="1412">Z162</f>
        <v>24.88</v>
      </c>
      <c r="AE162" s="7">
        <f t="shared" ref="AE162" si="1413">AA162</f>
        <v>25.46</v>
      </c>
      <c r="AF162" s="10">
        <f t="shared" ref="AF162" si="1414">MIN(AD162,AE162)</f>
        <v>24.88</v>
      </c>
      <c r="AG162" s="11">
        <f t="shared" si="1316"/>
        <v>0</v>
      </c>
    </row>
    <row r="163" spans="1:33" ht="18" customHeight="1" x14ac:dyDescent="0.25">
      <c r="A163" s="1">
        <f t="shared" si="0"/>
        <v>45170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7">
        <v>29.42</v>
      </c>
      <c r="O163" s="7">
        <v>29</v>
      </c>
      <c r="P163" s="10">
        <f t="shared" ref="P163" si="1415">MIN(N163,O163)</f>
        <v>29</v>
      </c>
      <c r="Q163" s="11">
        <f t="shared" si="1306"/>
        <v>0</v>
      </c>
      <c r="R163" s="7">
        <v>29.42</v>
      </c>
      <c r="S163" s="7">
        <v>29</v>
      </c>
      <c r="T163" s="10">
        <f t="shared" ref="T163" si="1416">MIN(R163,S163)</f>
        <v>29</v>
      </c>
      <c r="U163" s="11">
        <f t="shared" si="1308"/>
        <v>0</v>
      </c>
      <c r="V163" s="7">
        <v>28.75</v>
      </c>
      <c r="W163" s="7">
        <v>28.37</v>
      </c>
      <c r="X163" s="10">
        <f t="shared" ref="X163" si="1417">MIN(V163,W163)</f>
        <v>28.37</v>
      </c>
      <c r="Y163" s="11">
        <f t="shared" si="1310"/>
        <v>0</v>
      </c>
      <c r="Z163" s="7">
        <v>24.88</v>
      </c>
      <c r="AA163" s="7">
        <v>25.46</v>
      </c>
      <c r="AB163" s="10">
        <f t="shared" ref="AB163" si="1418">MIN(Z163,AA163)</f>
        <v>24.88</v>
      </c>
      <c r="AC163" s="11">
        <f t="shared" si="1312"/>
        <v>0</v>
      </c>
      <c r="AD163" s="7">
        <f t="shared" ref="AD163" si="1419">Z163</f>
        <v>24.88</v>
      </c>
      <c r="AE163" s="7">
        <f t="shared" ref="AE163" si="1420">AA163</f>
        <v>25.46</v>
      </c>
      <c r="AF163" s="10">
        <f t="shared" ref="AF163" si="1421">MIN(AD163,AE163)</f>
        <v>24.88</v>
      </c>
      <c r="AG163" s="11">
        <f t="shared" si="1316"/>
        <v>0</v>
      </c>
    </row>
    <row r="164" spans="1:33" ht="18" customHeight="1" x14ac:dyDescent="0.25">
      <c r="A164" s="1">
        <f t="shared" si="0"/>
        <v>45163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7">
        <v>29.25</v>
      </c>
      <c r="O164" s="7">
        <v>28.84</v>
      </c>
      <c r="P164" s="10">
        <f t="shared" ref="P164" si="1422">MIN(N164,O164)</f>
        <v>28.84</v>
      </c>
      <c r="Q164" s="11">
        <f t="shared" si="1306"/>
        <v>0</v>
      </c>
      <c r="R164" s="7">
        <v>29.25</v>
      </c>
      <c r="S164" s="7">
        <v>28.84</v>
      </c>
      <c r="T164" s="10">
        <f t="shared" ref="T164" si="1423">MIN(R164,S164)</f>
        <v>28.84</v>
      </c>
      <c r="U164" s="11">
        <f t="shared" si="1308"/>
        <v>0</v>
      </c>
      <c r="V164" s="7">
        <v>28.75</v>
      </c>
      <c r="W164" s="7">
        <v>28.37</v>
      </c>
      <c r="X164" s="10">
        <f t="shared" ref="X164" si="1424">MIN(V164,W164)</f>
        <v>28.37</v>
      </c>
      <c r="Y164" s="11">
        <f t="shared" si="1310"/>
        <v>0</v>
      </c>
      <c r="Z164" s="7">
        <v>24.88</v>
      </c>
      <c r="AA164" s="7">
        <v>25.46</v>
      </c>
      <c r="AB164" s="10">
        <f t="shared" ref="AB164" si="1425">MIN(Z164,AA164)</f>
        <v>24.88</v>
      </c>
      <c r="AC164" s="11">
        <f t="shared" si="1312"/>
        <v>0</v>
      </c>
      <c r="AD164" s="7">
        <f t="shared" ref="AD164" si="1426">Z164</f>
        <v>24.88</v>
      </c>
      <c r="AE164" s="7">
        <f t="shared" ref="AE164" si="1427">AA164</f>
        <v>25.46</v>
      </c>
      <c r="AF164" s="10">
        <f t="shared" ref="AF164" si="1428">MIN(AD164,AE164)</f>
        <v>24.88</v>
      </c>
      <c r="AG164" s="11">
        <f t="shared" si="1316"/>
        <v>0</v>
      </c>
    </row>
    <row r="165" spans="1:33" ht="18" customHeight="1" x14ac:dyDescent="0.25">
      <c r="A165" s="1">
        <f t="shared" si="0"/>
        <v>45156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7">
        <v>29.25</v>
      </c>
      <c r="O165" s="7">
        <v>28.72</v>
      </c>
      <c r="P165" s="10">
        <f t="shared" ref="P165" si="1429">MIN(N165,O165)</f>
        <v>28.72</v>
      </c>
      <c r="Q165" s="11">
        <f t="shared" si="1306"/>
        <v>0</v>
      </c>
      <c r="R165" s="7">
        <v>29.25</v>
      </c>
      <c r="S165" s="7">
        <v>28.72</v>
      </c>
      <c r="T165" s="10">
        <f t="shared" ref="T165" si="1430">MIN(R165,S165)</f>
        <v>28.72</v>
      </c>
      <c r="U165" s="11">
        <f t="shared" si="1308"/>
        <v>0</v>
      </c>
      <c r="V165" s="7">
        <v>28.75</v>
      </c>
      <c r="W165" s="7">
        <v>28.37</v>
      </c>
      <c r="X165" s="10">
        <f t="shared" ref="X165" si="1431">MIN(V165,W165)</f>
        <v>28.37</v>
      </c>
      <c r="Y165" s="11">
        <f t="shared" si="1310"/>
        <v>0</v>
      </c>
      <c r="Z165" s="7">
        <v>24.88</v>
      </c>
      <c r="AA165" s="7">
        <v>25.46</v>
      </c>
      <c r="AB165" s="10">
        <f t="shared" ref="AB165" si="1432">MIN(Z165,AA165)</f>
        <v>24.88</v>
      </c>
      <c r="AC165" s="11">
        <f t="shared" si="1312"/>
        <v>0</v>
      </c>
      <c r="AD165" s="7">
        <f t="shared" ref="AD165" si="1433">Z165</f>
        <v>24.88</v>
      </c>
      <c r="AE165" s="7">
        <f t="shared" ref="AE165" si="1434">AA165</f>
        <v>25.46</v>
      </c>
      <c r="AF165" s="10">
        <f t="shared" ref="AF165" si="1435">MIN(AD165,AE165)</f>
        <v>24.88</v>
      </c>
      <c r="AG165" s="11">
        <f t="shared" si="1316"/>
        <v>0</v>
      </c>
    </row>
    <row r="166" spans="1:33" ht="18" customHeight="1" x14ac:dyDescent="0.25">
      <c r="A166" s="1">
        <f t="shared" si="0"/>
        <v>45149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7">
        <v>28.92</v>
      </c>
      <c r="O166" s="7">
        <v>29.03</v>
      </c>
      <c r="P166" s="10">
        <f t="shared" ref="P166" si="1436">MIN(N166,O166)</f>
        <v>28.92</v>
      </c>
      <c r="Q166" s="11">
        <f t="shared" si="1306"/>
        <v>0</v>
      </c>
      <c r="R166" s="7">
        <v>28.92</v>
      </c>
      <c r="S166" s="7">
        <v>29.03</v>
      </c>
      <c r="T166" s="10">
        <f t="shared" ref="T166" si="1437">MIN(R166,S166)</f>
        <v>28.92</v>
      </c>
      <c r="U166" s="11">
        <f t="shared" si="1308"/>
        <v>0</v>
      </c>
      <c r="V166" s="7">
        <v>28.75</v>
      </c>
      <c r="W166" s="7">
        <v>28.37</v>
      </c>
      <c r="X166" s="10">
        <f t="shared" ref="X166" si="1438">MIN(V166,W166)</f>
        <v>28.37</v>
      </c>
      <c r="Y166" s="11">
        <f t="shared" si="1310"/>
        <v>0</v>
      </c>
      <c r="Z166" s="7">
        <v>24.88</v>
      </c>
      <c r="AA166" s="7">
        <v>25.46</v>
      </c>
      <c r="AB166" s="10">
        <f t="shared" ref="AB166" si="1439">MIN(Z166,AA166)</f>
        <v>24.88</v>
      </c>
      <c r="AC166" s="11">
        <f t="shared" si="1312"/>
        <v>0</v>
      </c>
      <c r="AD166" s="7">
        <f t="shared" ref="AD166" si="1440">Z166</f>
        <v>24.88</v>
      </c>
      <c r="AE166" s="7">
        <f t="shared" ref="AE166" si="1441">AA166</f>
        <v>25.46</v>
      </c>
      <c r="AF166" s="10">
        <f t="shared" ref="AF166" si="1442">MIN(AD166,AE166)</f>
        <v>24.88</v>
      </c>
      <c r="AG166" s="11">
        <f t="shared" si="1316"/>
        <v>0</v>
      </c>
    </row>
    <row r="167" spans="1:33" ht="18" customHeight="1" x14ac:dyDescent="0.25">
      <c r="A167" s="1">
        <f t="shared" si="0"/>
        <v>45142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7">
        <v>28.58</v>
      </c>
      <c r="O167" s="7">
        <v>29.39</v>
      </c>
      <c r="P167" s="10">
        <f t="shared" ref="P167" si="1443">MIN(N167,O167)</f>
        <v>28.58</v>
      </c>
      <c r="Q167" s="11">
        <f t="shared" si="1306"/>
        <v>0</v>
      </c>
      <c r="R167" s="7">
        <v>28.58</v>
      </c>
      <c r="S167" s="7">
        <v>29.39</v>
      </c>
      <c r="T167" s="10">
        <f t="shared" ref="T167" si="1444">MIN(R167,S167)</f>
        <v>28.58</v>
      </c>
      <c r="U167" s="11">
        <f t="shared" si="1308"/>
        <v>0</v>
      </c>
      <c r="V167" s="7">
        <v>28.75</v>
      </c>
      <c r="W167" s="7">
        <v>28.37</v>
      </c>
      <c r="X167" s="10">
        <f t="shared" ref="X167" si="1445">MIN(V167,W167)</f>
        <v>28.37</v>
      </c>
      <c r="Y167" s="11">
        <f t="shared" si="1310"/>
        <v>0</v>
      </c>
      <c r="Z167" s="7">
        <v>24.88</v>
      </c>
      <c r="AA167" s="7">
        <v>25.46</v>
      </c>
      <c r="AB167" s="10">
        <f t="shared" ref="AB167" si="1446">MIN(Z167,AA167)</f>
        <v>24.88</v>
      </c>
      <c r="AC167" s="11">
        <f t="shared" si="1312"/>
        <v>0</v>
      </c>
      <c r="AD167" s="7">
        <f t="shared" ref="AD167" si="1447">Z167</f>
        <v>24.88</v>
      </c>
      <c r="AE167" s="7">
        <f t="shared" ref="AE167" si="1448">AA167</f>
        <v>25.46</v>
      </c>
      <c r="AF167" s="10">
        <f t="shared" ref="AF167" si="1449">MIN(AD167,AE167)</f>
        <v>24.88</v>
      </c>
      <c r="AG167" s="11">
        <f t="shared" si="1316"/>
        <v>0</v>
      </c>
    </row>
    <row r="168" spans="1:33" ht="18" customHeight="1" x14ac:dyDescent="0.25">
      <c r="A168" s="1">
        <f t="shared" si="0"/>
        <v>45135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7">
        <v>28.58</v>
      </c>
      <c r="O168" s="7">
        <v>29.76</v>
      </c>
      <c r="P168" s="10">
        <f t="shared" ref="P168" si="1450">MIN(N168,O168)</f>
        <v>28.58</v>
      </c>
      <c r="Q168" s="11">
        <f t="shared" si="1306"/>
        <v>0</v>
      </c>
      <c r="R168" s="7">
        <v>28.58</v>
      </c>
      <c r="S168" s="7">
        <v>29.76</v>
      </c>
      <c r="T168" s="10">
        <f t="shared" ref="T168" si="1451">MIN(R168,S168)</f>
        <v>28.58</v>
      </c>
      <c r="U168" s="11">
        <f t="shared" si="1308"/>
        <v>0</v>
      </c>
      <c r="V168" s="7">
        <v>28.75</v>
      </c>
      <c r="W168" s="7">
        <v>28.37</v>
      </c>
      <c r="X168" s="10">
        <f t="shared" ref="X168" si="1452">MIN(V168,W168)</f>
        <v>28.37</v>
      </c>
      <c r="Y168" s="11">
        <f t="shared" si="1310"/>
        <v>0</v>
      </c>
      <c r="Z168" s="7">
        <v>24.88</v>
      </c>
      <c r="AA168" s="7">
        <v>25.46</v>
      </c>
      <c r="AB168" s="10">
        <f t="shared" ref="AB168" si="1453">MIN(Z168,AA168)</f>
        <v>24.88</v>
      </c>
      <c r="AC168" s="11">
        <f t="shared" si="1312"/>
        <v>0</v>
      </c>
      <c r="AD168" s="7">
        <f t="shared" ref="AD168" si="1454">Z168</f>
        <v>24.88</v>
      </c>
      <c r="AE168" s="7">
        <f t="shared" ref="AE168" si="1455">AA168</f>
        <v>25.46</v>
      </c>
      <c r="AF168" s="10">
        <f t="shared" ref="AF168" si="1456">MIN(AD168,AE168)</f>
        <v>24.88</v>
      </c>
      <c r="AG168" s="11">
        <f t="shared" si="1316"/>
        <v>0</v>
      </c>
    </row>
    <row r="169" spans="1:33" ht="18" customHeight="1" x14ac:dyDescent="0.25">
      <c r="A169" s="1">
        <f t="shared" si="0"/>
        <v>45128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7">
        <v>28.5</v>
      </c>
      <c r="O169" s="7">
        <v>30.11</v>
      </c>
      <c r="P169" s="10">
        <f t="shared" ref="P169" si="1457">MIN(N169,O169)</f>
        <v>28.5</v>
      </c>
      <c r="Q169" s="11">
        <f t="shared" si="1306"/>
        <v>0</v>
      </c>
      <c r="R169" s="7">
        <v>28.5</v>
      </c>
      <c r="S169" s="7">
        <v>30.11</v>
      </c>
      <c r="T169" s="10">
        <f t="shared" ref="T169" si="1458">MIN(R169,S169)</f>
        <v>28.5</v>
      </c>
      <c r="U169" s="11">
        <f t="shared" si="1308"/>
        <v>0</v>
      </c>
      <c r="V169" s="7">
        <v>28.75</v>
      </c>
      <c r="W169" s="7">
        <v>28.37</v>
      </c>
      <c r="X169" s="10">
        <f t="shared" ref="X169" si="1459">MIN(V169,W169)</f>
        <v>28.37</v>
      </c>
      <c r="Y169" s="11">
        <f t="shared" si="1310"/>
        <v>0</v>
      </c>
      <c r="Z169" s="7">
        <v>24.88</v>
      </c>
      <c r="AA169" s="7">
        <v>25.46</v>
      </c>
      <c r="AB169" s="10">
        <f t="shared" ref="AB169" si="1460">MIN(Z169,AA169)</f>
        <v>24.88</v>
      </c>
      <c r="AC169" s="11">
        <f t="shared" si="1312"/>
        <v>0</v>
      </c>
      <c r="AD169" s="7">
        <f t="shared" ref="AD169" si="1461">Z169</f>
        <v>24.88</v>
      </c>
      <c r="AE169" s="7">
        <f t="shared" ref="AE169" si="1462">AA169</f>
        <v>25.46</v>
      </c>
      <c r="AF169" s="10">
        <f t="shared" ref="AF169" si="1463">MIN(AD169,AE169)</f>
        <v>24.88</v>
      </c>
      <c r="AG169" s="11">
        <f t="shared" si="1316"/>
        <v>0</v>
      </c>
    </row>
    <row r="170" spans="1:33" ht="18" customHeight="1" x14ac:dyDescent="0.25">
      <c r="A170" s="1">
        <f t="shared" si="0"/>
        <v>45121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7">
        <v>30.33</v>
      </c>
      <c r="O170" s="7">
        <v>30.08</v>
      </c>
      <c r="P170" s="10">
        <f t="shared" ref="P170" si="1464">MIN(N170,O170)</f>
        <v>30.08</v>
      </c>
      <c r="Q170" s="11">
        <f t="shared" si="1306"/>
        <v>0</v>
      </c>
      <c r="R170" s="7">
        <v>30.33</v>
      </c>
      <c r="S170" s="7">
        <v>30.08</v>
      </c>
      <c r="T170" s="10">
        <f t="shared" ref="T170" si="1465">MIN(R170,S170)</f>
        <v>30.08</v>
      </c>
      <c r="U170" s="11">
        <f t="shared" si="1308"/>
        <v>0</v>
      </c>
      <c r="V170" s="7">
        <v>28.75</v>
      </c>
      <c r="W170" s="7">
        <v>28.37</v>
      </c>
      <c r="X170" s="10">
        <f t="shared" ref="X170" si="1466">MIN(V170,W170)</f>
        <v>28.37</v>
      </c>
      <c r="Y170" s="11">
        <f t="shared" si="1310"/>
        <v>0</v>
      </c>
      <c r="Z170" s="7">
        <v>24.88</v>
      </c>
      <c r="AA170" s="7">
        <v>25.46</v>
      </c>
      <c r="AB170" s="10">
        <f t="shared" ref="AB170" si="1467">MIN(Z170,AA170)</f>
        <v>24.88</v>
      </c>
      <c r="AC170" s="11">
        <f t="shared" si="1312"/>
        <v>0</v>
      </c>
      <c r="AD170" s="7">
        <f t="shared" ref="AD170" si="1468">Z170</f>
        <v>24.88</v>
      </c>
      <c r="AE170" s="7">
        <f t="shared" ref="AE170" si="1469">AA170</f>
        <v>25.46</v>
      </c>
      <c r="AF170" s="10">
        <f t="shared" ref="AF170" si="1470">MIN(AD170,AE170)</f>
        <v>24.88</v>
      </c>
      <c r="AG170" s="11">
        <f t="shared" si="1316"/>
        <v>0</v>
      </c>
    </row>
    <row r="171" spans="1:33" ht="18" customHeight="1" x14ac:dyDescent="0.25">
      <c r="A171" s="1">
        <f t="shared" si="0"/>
        <v>45114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7">
        <v>30.17</v>
      </c>
      <c r="O171" s="7">
        <v>30</v>
      </c>
      <c r="P171" s="10">
        <f t="shared" ref="P171" si="1471">MIN(N171,O171)</f>
        <v>30</v>
      </c>
      <c r="Q171" s="11">
        <f t="shared" si="1306"/>
        <v>0</v>
      </c>
      <c r="R171" s="7">
        <v>30.17</v>
      </c>
      <c r="S171" s="7">
        <v>30</v>
      </c>
      <c r="T171" s="10">
        <f t="shared" ref="T171" si="1472">MIN(R171,S171)</f>
        <v>30</v>
      </c>
      <c r="U171" s="11">
        <f t="shared" si="1308"/>
        <v>0</v>
      </c>
      <c r="V171" s="7">
        <v>28.75</v>
      </c>
      <c r="W171" s="7">
        <v>28.37</v>
      </c>
      <c r="X171" s="10">
        <f t="shared" ref="X171" si="1473">MIN(V171,W171)</f>
        <v>28.37</v>
      </c>
      <c r="Y171" s="11">
        <f t="shared" si="1310"/>
        <v>0</v>
      </c>
      <c r="Z171" s="7">
        <v>24.88</v>
      </c>
      <c r="AA171" s="7">
        <v>25.46</v>
      </c>
      <c r="AB171" s="10">
        <f t="shared" ref="AB171" si="1474">MIN(Z171,AA171)</f>
        <v>24.88</v>
      </c>
      <c r="AC171" s="11">
        <f t="shared" si="1312"/>
        <v>0</v>
      </c>
      <c r="AD171" s="7">
        <f t="shared" ref="AD171" si="1475">Z171</f>
        <v>24.88</v>
      </c>
      <c r="AE171" s="7">
        <f t="shared" ref="AE171" si="1476">AA171</f>
        <v>25.46</v>
      </c>
      <c r="AF171" s="10">
        <f t="shared" ref="AF171" si="1477">MIN(AD171,AE171)</f>
        <v>24.88</v>
      </c>
      <c r="AG171" s="11">
        <f t="shared" si="1316"/>
        <v>0</v>
      </c>
    </row>
    <row r="172" spans="1:33" ht="18" customHeight="1" x14ac:dyDescent="0.25">
      <c r="A172" s="1">
        <f t="shared" si="0"/>
        <v>45107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7">
        <v>30.17</v>
      </c>
      <c r="O172" s="7">
        <v>29.94</v>
      </c>
      <c r="P172" s="10">
        <f t="shared" ref="P172" si="1478">MIN(N172,O172)</f>
        <v>29.94</v>
      </c>
      <c r="Q172" s="11">
        <f t="shared" si="1306"/>
        <v>0</v>
      </c>
      <c r="R172" s="7">
        <v>30.17</v>
      </c>
      <c r="S172" s="7">
        <v>29.94</v>
      </c>
      <c r="T172" s="10">
        <f t="shared" ref="T172" si="1479">MIN(R172,S172)</f>
        <v>29.94</v>
      </c>
      <c r="U172" s="11">
        <f t="shared" si="1308"/>
        <v>0</v>
      </c>
      <c r="V172" s="7">
        <v>28.75</v>
      </c>
      <c r="W172" s="7">
        <v>28.37</v>
      </c>
      <c r="X172" s="10">
        <f t="shared" ref="X172" si="1480">MIN(V172,W172)</f>
        <v>28.37</v>
      </c>
      <c r="Y172" s="11">
        <f t="shared" si="1310"/>
        <v>0</v>
      </c>
      <c r="Z172" s="7">
        <v>24.88</v>
      </c>
      <c r="AA172" s="7">
        <v>25.46</v>
      </c>
      <c r="AB172" s="10">
        <f t="shared" ref="AB172" si="1481">MIN(Z172,AA172)</f>
        <v>24.88</v>
      </c>
      <c r="AC172" s="11">
        <f t="shared" si="1312"/>
        <v>0</v>
      </c>
      <c r="AD172" s="7">
        <f t="shared" ref="AD172" si="1482">Z172</f>
        <v>24.88</v>
      </c>
      <c r="AE172" s="7">
        <f t="shared" ref="AE172" si="1483">AA172</f>
        <v>25.46</v>
      </c>
      <c r="AF172" s="10">
        <f t="shared" ref="AF172" si="1484">MIN(AD172,AE172)</f>
        <v>24.88</v>
      </c>
      <c r="AG172" s="11">
        <f t="shared" si="1316"/>
        <v>0</v>
      </c>
    </row>
    <row r="173" spans="1:33" ht="18" customHeight="1" x14ac:dyDescent="0.25">
      <c r="A173" s="1">
        <f t="shared" si="0"/>
        <v>45100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7">
        <v>30</v>
      </c>
      <c r="O173" s="7">
        <v>30.05</v>
      </c>
      <c r="P173" s="10">
        <f t="shared" ref="P173" si="1485">MIN(N173,O173)</f>
        <v>30</v>
      </c>
      <c r="Q173" s="11">
        <f t="shared" si="1306"/>
        <v>0</v>
      </c>
      <c r="R173" s="7">
        <v>30</v>
      </c>
      <c r="S173" s="7">
        <v>30.05</v>
      </c>
      <c r="T173" s="10">
        <f t="shared" ref="T173" si="1486">MIN(R173,S173)</f>
        <v>30</v>
      </c>
      <c r="U173" s="11">
        <f t="shared" si="1308"/>
        <v>0</v>
      </c>
      <c r="V173" s="7">
        <v>28.75</v>
      </c>
      <c r="W173" s="7">
        <v>28.37</v>
      </c>
      <c r="X173" s="10">
        <f t="shared" ref="X173" si="1487">MIN(V173,W173)</f>
        <v>28.37</v>
      </c>
      <c r="Y173" s="11">
        <f t="shared" si="1310"/>
        <v>0</v>
      </c>
      <c r="Z173" s="7">
        <v>24.88</v>
      </c>
      <c r="AA173" s="7">
        <v>25.46</v>
      </c>
      <c r="AB173" s="10">
        <f t="shared" ref="AB173" si="1488">MIN(Z173,AA173)</f>
        <v>24.88</v>
      </c>
      <c r="AC173" s="11">
        <f t="shared" si="1312"/>
        <v>0</v>
      </c>
      <c r="AD173" s="7">
        <f t="shared" ref="AD173" si="1489">Z173</f>
        <v>24.88</v>
      </c>
      <c r="AE173" s="7">
        <f t="shared" ref="AE173" si="1490">AA173</f>
        <v>25.46</v>
      </c>
      <c r="AF173" s="10">
        <f t="shared" ref="AF173" si="1491">MIN(AD173,AE173)</f>
        <v>24.88</v>
      </c>
      <c r="AG173" s="11">
        <f t="shared" si="1316"/>
        <v>0</v>
      </c>
    </row>
    <row r="174" spans="1:33" ht="18" customHeight="1" x14ac:dyDescent="0.25">
      <c r="A174" s="1">
        <f t="shared" si="0"/>
        <v>45093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7">
        <v>30</v>
      </c>
      <c r="O174" s="7">
        <v>30.09</v>
      </c>
      <c r="P174" s="10">
        <f t="shared" ref="P174" si="1492">MIN(N174,O174)</f>
        <v>30</v>
      </c>
      <c r="Q174" s="11">
        <f t="shared" si="1306"/>
        <v>0</v>
      </c>
      <c r="R174" s="7">
        <v>30</v>
      </c>
      <c r="S174" s="7">
        <v>30.09</v>
      </c>
      <c r="T174" s="10">
        <f t="shared" ref="T174" si="1493">MIN(R174,S174)</f>
        <v>30</v>
      </c>
      <c r="U174" s="11">
        <f t="shared" si="1308"/>
        <v>0</v>
      </c>
      <c r="V174" s="7">
        <v>28.75</v>
      </c>
      <c r="W174" s="7">
        <v>28.37</v>
      </c>
      <c r="X174" s="10">
        <f t="shared" ref="X174" si="1494">MIN(V174,W174)</f>
        <v>28.37</v>
      </c>
      <c r="Y174" s="11">
        <f t="shared" si="1310"/>
        <v>0</v>
      </c>
      <c r="Z174" s="7">
        <v>24.88</v>
      </c>
      <c r="AA174" s="7">
        <v>25.46</v>
      </c>
      <c r="AB174" s="10">
        <f t="shared" ref="AB174" si="1495">MIN(Z174,AA174)</f>
        <v>24.88</v>
      </c>
      <c r="AC174" s="11">
        <f t="shared" si="1312"/>
        <v>0</v>
      </c>
      <c r="AD174" s="7">
        <f t="shared" ref="AD174" si="1496">Z174</f>
        <v>24.88</v>
      </c>
      <c r="AE174" s="7">
        <f t="shared" ref="AE174" si="1497">AA174</f>
        <v>25.46</v>
      </c>
      <c r="AF174" s="10">
        <f t="shared" ref="AF174" si="1498">MIN(AD174,AE174)</f>
        <v>24.88</v>
      </c>
      <c r="AG174" s="11">
        <f t="shared" si="1316"/>
        <v>0</v>
      </c>
    </row>
    <row r="175" spans="1:33" ht="18" customHeight="1" x14ac:dyDescent="0.25">
      <c r="A175" s="1">
        <f t="shared" si="0"/>
        <v>45086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7">
        <v>29.83</v>
      </c>
      <c r="O175" s="7">
        <v>30.05</v>
      </c>
      <c r="P175" s="10">
        <f t="shared" ref="P175" si="1499">MIN(N175,O175)</f>
        <v>29.83</v>
      </c>
      <c r="Q175" s="11">
        <f t="shared" si="1306"/>
        <v>0</v>
      </c>
      <c r="R175" s="7">
        <v>29.83</v>
      </c>
      <c r="S175" s="7">
        <v>30.05</v>
      </c>
      <c r="T175" s="10">
        <f t="shared" ref="T175" si="1500">MIN(R175,S175)</f>
        <v>29.83</v>
      </c>
      <c r="U175" s="11">
        <f t="shared" si="1308"/>
        <v>0</v>
      </c>
      <c r="V175" s="7">
        <v>28.75</v>
      </c>
      <c r="W175" s="7">
        <v>28.37</v>
      </c>
      <c r="X175" s="10">
        <f t="shared" ref="X175" si="1501">MIN(V175,W175)</f>
        <v>28.37</v>
      </c>
      <c r="Y175" s="11">
        <f t="shared" si="1310"/>
        <v>0</v>
      </c>
      <c r="Z175" s="7">
        <v>24.88</v>
      </c>
      <c r="AA175" s="7">
        <v>25.46</v>
      </c>
      <c r="AB175" s="10">
        <f t="shared" ref="AB175" si="1502">MIN(Z175,AA175)</f>
        <v>24.88</v>
      </c>
      <c r="AC175" s="11">
        <f t="shared" si="1312"/>
        <v>0</v>
      </c>
      <c r="AD175" s="7">
        <f t="shared" ref="AD175" si="1503">Z175</f>
        <v>24.88</v>
      </c>
      <c r="AE175" s="7">
        <f t="shared" ref="AE175" si="1504">AA175</f>
        <v>25.46</v>
      </c>
      <c r="AF175" s="10">
        <f t="shared" ref="AF175" si="1505">MIN(AD175,AE175)</f>
        <v>24.88</v>
      </c>
      <c r="AG175" s="11">
        <f t="shared" si="1316"/>
        <v>0</v>
      </c>
    </row>
    <row r="176" spans="1:33" ht="18" customHeight="1" x14ac:dyDescent="0.25">
      <c r="A176" s="1">
        <f t="shared" si="0"/>
        <v>45079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7">
        <v>29.83</v>
      </c>
      <c r="O176" s="7">
        <v>29.89</v>
      </c>
      <c r="P176" s="10">
        <f t="shared" ref="P176" si="1506">MIN(N176,O176)</f>
        <v>29.83</v>
      </c>
      <c r="Q176" s="11">
        <f t="shared" si="1306"/>
        <v>0</v>
      </c>
      <c r="R176" s="7">
        <v>29.83</v>
      </c>
      <c r="S176" s="7">
        <v>29.89</v>
      </c>
      <c r="T176" s="10">
        <f t="shared" ref="T176" si="1507">MIN(R176,S176)</f>
        <v>29.83</v>
      </c>
      <c r="U176" s="11">
        <f t="shared" si="1308"/>
        <v>0</v>
      </c>
      <c r="V176" s="7">
        <v>28.75</v>
      </c>
      <c r="W176" s="7">
        <v>28.37</v>
      </c>
      <c r="X176" s="10">
        <f t="shared" ref="X176" si="1508">MIN(V176,W176)</f>
        <v>28.37</v>
      </c>
      <c r="Y176" s="11">
        <f t="shared" si="1310"/>
        <v>0</v>
      </c>
      <c r="Z176" s="7">
        <v>24.88</v>
      </c>
      <c r="AA176" s="7">
        <v>25.46</v>
      </c>
      <c r="AB176" s="10">
        <f t="shared" ref="AB176" si="1509">MIN(Z176,AA176)</f>
        <v>24.88</v>
      </c>
      <c r="AC176" s="11">
        <f t="shared" si="1312"/>
        <v>0</v>
      </c>
      <c r="AD176" s="7">
        <f t="shared" ref="AD176" si="1510">Z176</f>
        <v>24.88</v>
      </c>
      <c r="AE176" s="7">
        <f t="shared" ref="AE176" si="1511">AA176</f>
        <v>25.46</v>
      </c>
      <c r="AF176" s="10">
        <f t="shared" ref="AF176" si="1512">MIN(AD176,AE176)</f>
        <v>24.88</v>
      </c>
      <c r="AG176" s="11">
        <f t="shared" si="1316"/>
        <v>0</v>
      </c>
    </row>
    <row r="177" spans="1:33" ht="18" customHeight="1" x14ac:dyDescent="0.25">
      <c r="A177" s="1">
        <f t="shared" si="0"/>
        <v>45072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7"/>
      <c r="O177" s="7"/>
      <c r="P177" s="10"/>
      <c r="Q177" s="11"/>
      <c r="R177" s="7">
        <v>30.5</v>
      </c>
      <c r="S177" s="7">
        <v>29.51</v>
      </c>
      <c r="T177" s="10">
        <f t="shared" ref="T177" si="1513">MIN(R177,S177)</f>
        <v>29.51</v>
      </c>
      <c r="U177" s="11">
        <f t="shared" si="1308"/>
        <v>0</v>
      </c>
      <c r="V177" s="7">
        <v>28.75</v>
      </c>
      <c r="W177" s="7">
        <v>28.37</v>
      </c>
      <c r="X177" s="10">
        <f t="shared" ref="X177" si="1514">MIN(V177,W177)</f>
        <v>28.37</v>
      </c>
      <c r="Y177" s="11">
        <f t="shared" si="1310"/>
        <v>0</v>
      </c>
      <c r="Z177" s="7">
        <v>24.88</v>
      </c>
      <c r="AA177" s="7">
        <v>25.46</v>
      </c>
      <c r="AB177" s="10">
        <f t="shared" ref="AB177" si="1515">MIN(Z177,AA177)</f>
        <v>24.88</v>
      </c>
      <c r="AC177" s="11">
        <f t="shared" si="1312"/>
        <v>0</v>
      </c>
      <c r="AD177" s="7">
        <f t="shared" ref="AD177" si="1516">Z177</f>
        <v>24.88</v>
      </c>
      <c r="AE177" s="7">
        <f t="shared" ref="AE177" si="1517">AA177</f>
        <v>25.46</v>
      </c>
      <c r="AF177" s="10">
        <f t="shared" ref="AF177" si="1518">MIN(AD177,AE177)</f>
        <v>24.88</v>
      </c>
      <c r="AG177" s="11">
        <f t="shared" si="1316"/>
        <v>0</v>
      </c>
    </row>
    <row r="178" spans="1:33" ht="18" customHeight="1" x14ac:dyDescent="0.25">
      <c r="A178" s="1">
        <f t="shared" si="0"/>
        <v>45065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7"/>
      <c r="O178" s="7"/>
      <c r="P178" s="10"/>
      <c r="Q178" s="11"/>
      <c r="R178" s="7">
        <v>30.25</v>
      </c>
      <c r="S178" s="7">
        <v>29.15</v>
      </c>
      <c r="T178" s="10">
        <f t="shared" ref="T178" si="1519">MIN(R178,S178)</f>
        <v>29.15</v>
      </c>
      <c r="U178" s="11">
        <f t="shared" si="1308"/>
        <v>0</v>
      </c>
      <c r="V178" s="7">
        <v>28.75</v>
      </c>
      <c r="W178" s="7">
        <v>28.37</v>
      </c>
      <c r="X178" s="10">
        <f t="shared" ref="X178" si="1520">MIN(V178,W178)</f>
        <v>28.37</v>
      </c>
      <c r="Y178" s="11">
        <f t="shared" si="1310"/>
        <v>0</v>
      </c>
      <c r="Z178" s="7">
        <v>24.88</v>
      </c>
      <c r="AA178" s="7">
        <v>25.46</v>
      </c>
      <c r="AB178" s="10">
        <f t="shared" ref="AB178" si="1521">MIN(Z178,AA178)</f>
        <v>24.88</v>
      </c>
      <c r="AC178" s="11">
        <f t="shared" si="1312"/>
        <v>0</v>
      </c>
      <c r="AD178" s="7">
        <f t="shared" ref="AD178" si="1522">Z178</f>
        <v>24.88</v>
      </c>
      <c r="AE178" s="7">
        <f t="shared" ref="AE178" si="1523">AA178</f>
        <v>25.46</v>
      </c>
      <c r="AF178" s="10">
        <f t="shared" ref="AF178" si="1524">MIN(AD178,AE178)</f>
        <v>24.88</v>
      </c>
      <c r="AG178" s="11">
        <f t="shared" si="1316"/>
        <v>0</v>
      </c>
    </row>
    <row r="179" spans="1:33" ht="18" customHeight="1" x14ac:dyDescent="0.25">
      <c r="A179" s="1">
        <f t="shared" si="0"/>
        <v>45058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7"/>
      <c r="O179" s="7"/>
      <c r="P179" s="10"/>
      <c r="Q179" s="11"/>
      <c r="R179" s="7">
        <v>29.75</v>
      </c>
      <c r="S179" s="7">
        <v>28.9</v>
      </c>
      <c r="T179" s="10">
        <f t="shared" ref="T179" si="1525">MIN(R179,S179)</f>
        <v>28.9</v>
      </c>
      <c r="U179" s="11">
        <f t="shared" si="1308"/>
        <v>0</v>
      </c>
      <c r="V179" s="7">
        <v>28.75</v>
      </c>
      <c r="W179" s="7">
        <v>28.37</v>
      </c>
      <c r="X179" s="10">
        <f t="shared" ref="X179" si="1526">MIN(V179,W179)</f>
        <v>28.37</v>
      </c>
      <c r="Y179" s="11">
        <f t="shared" si="1310"/>
        <v>0</v>
      </c>
      <c r="Z179" s="7">
        <v>24.88</v>
      </c>
      <c r="AA179" s="7">
        <v>25.46</v>
      </c>
      <c r="AB179" s="10">
        <f t="shared" ref="AB179" si="1527">MIN(Z179,AA179)</f>
        <v>24.88</v>
      </c>
      <c r="AC179" s="11">
        <f t="shared" si="1312"/>
        <v>0</v>
      </c>
      <c r="AD179" s="7">
        <f t="shared" ref="AD179" si="1528">Z179</f>
        <v>24.88</v>
      </c>
      <c r="AE179" s="7">
        <f t="shared" ref="AE179" si="1529">AA179</f>
        <v>25.46</v>
      </c>
      <c r="AF179" s="10">
        <f t="shared" ref="AF179" si="1530">MIN(AD179,AE179)</f>
        <v>24.88</v>
      </c>
      <c r="AG179" s="11">
        <f t="shared" si="1316"/>
        <v>0</v>
      </c>
    </row>
    <row r="180" spans="1:33" ht="18" customHeight="1" x14ac:dyDescent="0.25">
      <c r="A180" s="1">
        <f t="shared" ref="A180:A185" si="1531">A181+7</f>
        <v>45051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7"/>
      <c r="O180" s="7"/>
      <c r="P180" s="10"/>
      <c r="Q180" s="11"/>
      <c r="R180" s="7">
        <v>29.25</v>
      </c>
      <c r="S180" s="7">
        <v>28.77</v>
      </c>
      <c r="T180" s="10">
        <f t="shared" ref="T180" si="1532">MIN(R180,S180)</f>
        <v>28.77</v>
      </c>
      <c r="U180" s="11">
        <f t="shared" si="1308"/>
        <v>0</v>
      </c>
      <c r="V180" s="7">
        <v>28.75</v>
      </c>
      <c r="W180" s="7">
        <v>28.37</v>
      </c>
      <c r="X180" s="10">
        <f t="shared" ref="X180" si="1533">MIN(V180,W180)</f>
        <v>28.37</v>
      </c>
      <c r="Y180" s="11">
        <f t="shared" si="1310"/>
        <v>0</v>
      </c>
      <c r="Z180" s="7">
        <v>24.88</v>
      </c>
      <c r="AA180" s="7">
        <v>25.46</v>
      </c>
      <c r="AB180" s="10">
        <f t="shared" ref="AB180" si="1534">MIN(Z180,AA180)</f>
        <v>24.88</v>
      </c>
      <c r="AC180" s="11">
        <f t="shared" si="1312"/>
        <v>0</v>
      </c>
      <c r="AD180" s="7">
        <f t="shared" ref="AD180" si="1535">Z180</f>
        <v>24.88</v>
      </c>
      <c r="AE180" s="7">
        <f t="shared" ref="AE180" si="1536">AA180</f>
        <v>25.46</v>
      </c>
      <c r="AF180" s="10">
        <f t="shared" ref="AF180" si="1537">MIN(AD180,AE180)</f>
        <v>24.88</v>
      </c>
      <c r="AG180" s="11">
        <f t="shared" si="1316"/>
        <v>0</v>
      </c>
    </row>
    <row r="181" spans="1:33" ht="18" customHeight="1" x14ac:dyDescent="0.25">
      <c r="A181" s="1">
        <f t="shared" si="1531"/>
        <v>45044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7"/>
      <c r="O181" s="7"/>
      <c r="P181" s="10"/>
      <c r="Q181" s="11"/>
      <c r="R181" s="7">
        <v>28.75</v>
      </c>
      <c r="S181" s="7">
        <v>28.74</v>
      </c>
      <c r="T181" s="10">
        <f t="shared" ref="T181" si="1538">MIN(R181,S181)</f>
        <v>28.74</v>
      </c>
      <c r="U181" s="11">
        <f t="shared" si="1308"/>
        <v>0</v>
      </c>
      <c r="V181" s="7">
        <v>28.75</v>
      </c>
      <c r="W181" s="7">
        <v>28.37</v>
      </c>
      <c r="X181" s="10">
        <f t="shared" ref="X181" si="1539">MIN(V181,W181)</f>
        <v>28.37</v>
      </c>
      <c r="Y181" s="11">
        <f t="shared" si="1310"/>
        <v>0</v>
      </c>
      <c r="Z181" s="7">
        <v>24.88</v>
      </c>
      <c r="AA181" s="7">
        <v>25.46</v>
      </c>
      <c r="AB181" s="10">
        <f t="shared" ref="AB181" si="1540">MIN(Z181,AA181)</f>
        <v>24.88</v>
      </c>
      <c r="AC181" s="11">
        <f t="shared" si="1312"/>
        <v>0</v>
      </c>
      <c r="AD181" s="7">
        <f t="shared" ref="AD181" si="1541">Z181</f>
        <v>24.88</v>
      </c>
      <c r="AE181" s="7">
        <f t="shared" ref="AE181" si="1542">AA181</f>
        <v>25.46</v>
      </c>
      <c r="AF181" s="10">
        <f t="shared" ref="AF181" si="1543">MIN(AD181,AE181)</f>
        <v>24.88</v>
      </c>
      <c r="AG181" s="11">
        <f t="shared" si="1316"/>
        <v>0</v>
      </c>
    </row>
    <row r="182" spans="1:33" ht="18" customHeight="1" x14ac:dyDescent="0.25">
      <c r="A182" s="1">
        <f t="shared" si="1531"/>
        <v>45037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7"/>
      <c r="O182" s="7"/>
      <c r="P182" s="10"/>
      <c r="Q182" s="11"/>
      <c r="R182" s="7">
        <v>28.75</v>
      </c>
      <c r="S182" s="7">
        <v>28.7</v>
      </c>
      <c r="T182" s="10">
        <f t="shared" ref="T182" si="1544">MIN(R182,S182)</f>
        <v>28.7</v>
      </c>
      <c r="U182" s="11">
        <f t="shared" si="1308"/>
        <v>0</v>
      </c>
      <c r="V182" s="7">
        <v>28.75</v>
      </c>
      <c r="W182" s="7">
        <v>28.37</v>
      </c>
      <c r="X182" s="10">
        <f t="shared" ref="X182" si="1545">MIN(V182,W182)</f>
        <v>28.37</v>
      </c>
      <c r="Y182" s="11">
        <f t="shared" si="1310"/>
        <v>0</v>
      </c>
      <c r="Z182" s="7">
        <v>24.88</v>
      </c>
      <c r="AA182" s="7">
        <v>25.46</v>
      </c>
      <c r="AB182" s="10">
        <f t="shared" ref="AB182" si="1546">MIN(Z182,AA182)</f>
        <v>24.88</v>
      </c>
      <c r="AC182" s="11">
        <f t="shared" si="1312"/>
        <v>0</v>
      </c>
      <c r="AD182" s="7">
        <f t="shared" ref="AD182" si="1547">Z182</f>
        <v>24.88</v>
      </c>
      <c r="AE182" s="7">
        <f t="shared" ref="AE182" si="1548">AA182</f>
        <v>25.46</v>
      </c>
      <c r="AF182" s="10">
        <f t="shared" ref="AF182" si="1549">MIN(AD182,AE182)</f>
        <v>24.88</v>
      </c>
      <c r="AG182" s="11">
        <f t="shared" si="1316"/>
        <v>0</v>
      </c>
    </row>
    <row r="183" spans="1:33" ht="18" customHeight="1" x14ac:dyDescent="0.25">
      <c r="A183" s="1">
        <f t="shared" si="1531"/>
        <v>45030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7"/>
      <c r="O183" s="7"/>
      <c r="P183" s="10"/>
      <c r="Q183" s="11"/>
      <c r="R183" s="7">
        <v>28.75</v>
      </c>
      <c r="S183" s="7">
        <v>28.62</v>
      </c>
      <c r="T183" s="10">
        <f t="shared" ref="T183" si="1550">MIN(R183,S183)</f>
        <v>28.62</v>
      </c>
      <c r="U183" s="11">
        <f t="shared" si="1308"/>
        <v>0</v>
      </c>
      <c r="V183" s="7">
        <v>28.75</v>
      </c>
      <c r="W183" s="7">
        <v>28.37</v>
      </c>
      <c r="X183" s="10">
        <f t="shared" ref="X183" si="1551">MIN(V183,W183)</f>
        <v>28.37</v>
      </c>
      <c r="Y183" s="11">
        <f t="shared" si="1310"/>
        <v>0</v>
      </c>
      <c r="Z183" s="7">
        <v>24.88</v>
      </c>
      <c r="AA183" s="7">
        <v>25.46</v>
      </c>
      <c r="AB183" s="10">
        <f t="shared" ref="AB183" si="1552">MIN(Z183,AA183)</f>
        <v>24.88</v>
      </c>
      <c r="AC183" s="11">
        <f t="shared" si="1312"/>
        <v>0</v>
      </c>
      <c r="AD183" s="7">
        <f t="shared" ref="AD183" si="1553">Z183</f>
        <v>24.88</v>
      </c>
      <c r="AE183" s="7">
        <f t="shared" ref="AE183" si="1554">AA183</f>
        <v>25.46</v>
      </c>
      <c r="AF183" s="10">
        <f t="shared" ref="AF183" si="1555">MIN(AD183,AE183)</f>
        <v>24.88</v>
      </c>
      <c r="AG183" s="11">
        <f t="shared" si="1316"/>
        <v>0</v>
      </c>
    </row>
    <row r="184" spans="1:33" ht="18" customHeight="1" x14ac:dyDescent="0.25">
      <c r="A184" s="1">
        <f t="shared" si="1531"/>
        <v>45023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7"/>
      <c r="O184" s="7"/>
      <c r="P184" s="10"/>
      <c r="Q184" s="11"/>
      <c r="R184" s="7">
        <v>28.75</v>
      </c>
      <c r="S184" s="7">
        <v>28.53</v>
      </c>
      <c r="T184" s="10">
        <f t="shared" ref="T184" si="1556">MIN(R184,S184)</f>
        <v>28.53</v>
      </c>
      <c r="U184" s="11">
        <f t="shared" si="1308"/>
        <v>0</v>
      </c>
      <c r="V184" s="7">
        <v>28.75</v>
      </c>
      <c r="W184" s="7">
        <v>28.37</v>
      </c>
      <c r="X184" s="10">
        <f t="shared" ref="X184" si="1557">MIN(V184,W184)</f>
        <v>28.37</v>
      </c>
      <c r="Y184" s="11">
        <f t="shared" si="1310"/>
        <v>0</v>
      </c>
      <c r="Z184" s="7">
        <v>24.88</v>
      </c>
      <c r="AA184" s="7">
        <v>25.46</v>
      </c>
      <c r="AB184" s="10">
        <f t="shared" ref="AB184" si="1558">MIN(Z184,AA184)</f>
        <v>24.88</v>
      </c>
      <c r="AC184" s="11">
        <f t="shared" si="1312"/>
        <v>0</v>
      </c>
      <c r="AD184" s="7">
        <f t="shared" ref="AD184" si="1559">Z184</f>
        <v>24.88</v>
      </c>
      <c r="AE184" s="7">
        <f t="shared" ref="AE184" si="1560">AA184</f>
        <v>25.46</v>
      </c>
      <c r="AF184" s="10">
        <f t="shared" ref="AF184" si="1561">MIN(AD184,AE184)</f>
        <v>24.88</v>
      </c>
      <c r="AG184" s="11">
        <f t="shared" si="1316"/>
        <v>0</v>
      </c>
    </row>
    <row r="185" spans="1:33" ht="18" customHeight="1" x14ac:dyDescent="0.25">
      <c r="A185" s="1">
        <f t="shared" si="1531"/>
        <v>45016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7"/>
      <c r="O185" s="7"/>
      <c r="P185" s="10"/>
      <c r="Q185" s="11"/>
      <c r="R185" s="7">
        <v>28.75</v>
      </c>
      <c r="S185" s="7">
        <v>28.59</v>
      </c>
      <c r="T185" s="10">
        <f t="shared" ref="T185" si="1562">MIN(R185,S185)</f>
        <v>28.59</v>
      </c>
      <c r="U185" s="11">
        <f t="shared" si="1308"/>
        <v>0</v>
      </c>
      <c r="V185" s="7">
        <v>28.75</v>
      </c>
      <c r="W185" s="7">
        <v>28.37</v>
      </c>
      <c r="X185" s="10">
        <f t="shared" ref="X185" si="1563">MIN(V185,W185)</f>
        <v>28.37</v>
      </c>
      <c r="Y185" s="11">
        <f t="shared" si="1310"/>
        <v>0</v>
      </c>
      <c r="Z185" s="7">
        <v>24.88</v>
      </c>
      <c r="AA185" s="7">
        <v>25.46</v>
      </c>
      <c r="AB185" s="10">
        <f t="shared" ref="AB185" si="1564">MIN(Z185,AA185)</f>
        <v>24.88</v>
      </c>
      <c r="AC185" s="11">
        <f t="shared" si="1312"/>
        <v>0</v>
      </c>
      <c r="AD185" s="7">
        <f t="shared" ref="AD185" si="1565">Z185</f>
        <v>24.88</v>
      </c>
      <c r="AE185" s="7">
        <f t="shared" ref="AE185" si="1566">AA185</f>
        <v>25.46</v>
      </c>
      <c r="AF185" s="10">
        <f t="shared" ref="AF185" si="1567">MIN(AD185,AE185)</f>
        <v>24.88</v>
      </c>
      <c r="AG185" s="11">
        <f t="shared" si="1316"/>
        <v>0</v>
      </c>
    </row>
    <row r="186" spans="1:33" ht="18" customHeight="1" x14ac:dyDescent="0.25">
      <c r="A186" s="1">
        <f t="shared" ref="A186:A376" si="1568">A187+7</f>
        <v>45009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7"/>
      <c r="O186" s="7"/>
      <c r="P186" s="10"/>
      <c r="Q186" s="11"/>
      <c r="R186" s="7">
        <v>28.58</v>
      </c>
      <c r="S186" s="7">
        <v>28.63</v>
      </c>
      <c r="T186" s="10">
        <f t="shared" ref="T186" si="1569">MIN(R186,S186)</f>
        <v>28.58</v>
      </c>
      <c r="U186" s="11">
        <f t="shared" si="1308"/>
        <v>0</v>
      </c>
      <c r="V186" s="7">
        <v>28.75</v>
      </c>
      <c r="W186" s="7">
        <v>28.37</v>
      </c>
      <c r="X186" s="10">
        <f t="shared" ref="X186" si="1570">MIN(V186,W186)</f>
        <v>28.37</v>
      </c>
      <c r="Y186" s="11">
        <f t="shared" si="1310"/>
        <v>0</v>
      </c>
      <c r="Z186" s="7">
        <v>24.88</v>
      </c>
      <c r="AA186" s="7">
        <v>25.46</v>
      </c>
      <c r="AB186" s="10">
        <f t="shared" ref="AB186" si="1571">MIN(Z186,AA186)</f>
        <v>24.88</v>
      </c>
      <c r="AC186" s="11">
        <f t="shared" si="1312"/>
        <v>0</v>
      </c>
      <c r="AD186" s="7">
        <f t="shared" ref="AD186" si="1572">Z186</f>
        <v>24.88</v>
      </c>
      <c r="AE186" s="7">
        <f t="shared" ref="AE186" si="1573">AA186</f>
        <v>25.46</v>
      </c>
      <c r="AF186" s="10">
        <f t="shared" ref="AF186" si="1574">MIN(AD186,AE186)</f>
        <v>24.88</v>
      </c>
      <c r="AG186" s="11">
        <f t="shared" si="1316"/>
        <v>0</v>
      </c>
    </row>
    <row r="187" spans="1:33" ht="18" customHeight="1" x14ac:dyDescent="0.25">
      <c r="A187" s="1">
        <f t="shared" si="1568"/>
        <v>45002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7"/>
      <c r="O187" s="7"/>
      <c r="P187" s="10"/>
      <c r="Q187" s="11"/>
      <c r="R187" s="7">
        <v>28.42</v>
      </c>
      <c r="S187" s="7">
        <v>28.73</v>
      </c>
      <c r="T187" s="10">
        <f t="shared" ref="T187" si="1575">MIN(R187,S187)</f>
        <v>28.42</v>
      </c>
      <c r="U187" s="11">
        <f t="shared" si="1308"/>
        <v>0</v>
      </c>
      <c r="V187" s="7">
        <v>28.75</v>
      </c>
      <c r="W187" s="7">
        <v>28.37</v>
      </c>
      <c r="X187" s="10">
        <f t="shared" ref="X187" si="1576">MIN(V187,W187)</f>
        <v>28.37</v>
      </c>
      <c r="Y187" s="11">
        <f t="shared" si="1310"/>
        <v>0</v>
      </c>
      <c r="Z187" s="7">
        <v>24.88</v>
      </c>
      <c r="AA187" s="7">
        <v>25.46</v>
      </c>
      <c r="AB187" s="10">
        <f t="shared" ref="AB187" si="1577">MIN(Z187,AA187)</f>
        <v>24.88</v>
      </c>
      <c r="AC187" s="11">
        <f t="shared" si="1312"/>
        <v>0</v>
      </c>
      <c r="AD187" s="7">
        <f t="shared" ref="AD187" si="1578">Z187</f>
        <v>24.88</v>
      </c>
      <c r="AE187" s="7">
        <f t="shared" ref="AE187" si="1579">AA187</f>
        <v>25.46</v>
      </c>
      <c r="AF187" s="10">
        <f t="shared" ref="AF187" si="1580">MIN(AD187,AE187)</f>
        <v>24.88</v>
      </c>
      <c r="AG187" s="11">
        <f t="shared" si="1316"/>
        <v>0</v>
      </c>
    </row>
    <row r="188" spans="1:33" ht="18" customHeight="1" x14ac:dyDescent="0.25">
      <c r="A188" s="1">
        <f t="shared" si="1568"/>
        <v>44995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7"/>
      <c r="O188" s="7"/>
      <c r="P188" s="10"/>
      <c r="Q188" s="11"/>
      <c r="R188" s="7">
        <v>28.25</v>
      </c>
      <c r="S188" s="7">
        <v>28.79</v>
      </c>
      <c r="T188" s="10">
        <f t="shared" ref="T188" si="1581">MIN(R188,S188)</f>
        <v>28.25</v>
      </c>
      <c r="U188" s="11">
        <f t="shared" si="1308"/>
        <v>0</v>
      </c>
      <c r="V188" s="7">
        <v>28.75</v>
      </c>
      <c r="W188" s="7">
        <v>28.37</v>
      </c>
      <c r="X188" s="10">
        <f t="shared" ref="X188" si="1582">MIN(V188,W188)</f>
        <v>28.37</v>
      </c>
      <c r="Y188" s="11">
        <f t="shared" si="1310"/>
        <v>0</v>
      </c>
      <c r="Z188" s="7">
        <v>24.88</v>
      </c>
      <c r="AA188" s="7">
        <v>25.46</v>
      </c>
      <c r="AB188" s="10">
        <f t="shared" ref="AB188" si="1583">MIN(Z188,AA188)</f>
        <v>24.88</v>
      </c>
      <c r="AC188" s="11">
        <f t="shared" si="1312"/>
        <v>0</v>
      </c>
      <c r="AD188" s="7">
        <f t="shared" ref="AD188" si="1584">Z188</f>
        <v>24.88</v>
      </c>
      <c r="AE188" s="7">
        <f t="shared" ref="AE188" si="1585">AA188</f>
        <v>25.46</v>
      </c>
      <c r="AF188" s="10">
        <f t="shared" ref="AF188" si="1586">MIN(AD188,AE188)</f>
        <v>24.88</v>
      </c>
      <c r="AG188" s="11">
        <f t="shared" si="1316"/>
        <v>0</v>
      </c>
    </row>
    <row r="189" spans="1:33" ht="18" customHeight="1" x14ac:dyDescent="0.25">
      <c r="A189" s="1">
        <f t="shared" si="1568"/>
        <v>44988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7"/>
      <c r="O189" s="7"/>
      <c r="P189" s="10"/>
      <c r="Q189" s="11"/>
      <c r="R189" s="7">
        <v>29.08</v>
      </c>
      <c r="S189" s="7">
        <v>28.62</v>
      </c>
      <c r="T189" s="10">
        <f t="shared" ref="T189" si="1587">MIN(R189,S189)</f>
        <v>28.62</v>
      </c>
      <c r="U189" s="11">
        <f t="shared" si="1308"/>
        <v>0</v>
      </c>
      <c r="V189" s="7">
        <v>28.75</v>
      </c>
      <c r="W189" s="7">
        <v>28.37</v>
      </c>
      <c r="X189" s="10">
        <f t="shared" ref="X189" si="1588">MIN(V189,W189)</f>
        <v>28.37</v>
      </c>
      <c r="Y189" s="11">
        <f t="shared" si="1310"/>
        <v>0</v>
      </c>
      <c r="Z189" s="7">
        <v>24.88</v>
      </c>
      <c r="AA189" s="7">
        <v>25.46</v>
      </c>
      <c r="AB189" s="10">
        <f t="shared" ref="AB189" si="1589">MIN(Z189,AA189)</f>
        <v>24.88</v>
      </c>
      <c r="AC189" s="11">
        <f t="shared" si="1312"/>
        <v>0</v>
      </c>
      <c r="AD189" s="7">
        <f t="shared" ref="AD189" si="1590">Z189</f>
        <v>24.88</v>
      </c>
      <c r="AE189" s="7">
        <f t="shared" ref="AE189" si="1591">AA189</f>
        <v>25.46</v>
      </c>
      <c r="AF189" s="10">
        <f t="shared" ref="AF189" si="1592">MIN(AD189,AE189)</f>
        <v>24.88</v>
      </c>
      <c r="AG189" s="11">
        <f t="shared" si="1316"/>
        <v>0</v>
      </c>
    </row>
    <row r="190" spans="1:33" ht="18" customHeight="1" x14ac:dyDescent="0.25">
      <c r="A190" s="1">
        <f t="shared" si="1568"/>
        <v>44981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7"/>
      <c r="O190" s="7"/>
      <c r="P190" s="10"/>
      <c r="Q190" s="11"/>
      <c r="R190" s="7">
        <v>28.75</v>
      </c>
      <c r="S190" s="7">
        <v>28.37</v>
      </c>
      <c r="T190" s="10">
        <f t="shared" ref="T190" si="1593">MIN(R190,S190)</f>
        <v>28.37</v>
      </c>
      <c r="U190" s="11">
        <f t="shared" si="1308"/>
        <v>0</v>
      </c>
      <c r="V190" s="7">
        <v>28.75</v>
      </c>
      <c r="W190" s="7">
        <v>28.37</v>
      </c>
      <c r="X190" s="10">
        <f t="shared" ref="X190" si="1594">MIN(V190,W190)</f>
        <v>28.37</v>
      </c>
      <c r="Y190" s="11">
        <f t="shared" si="1310"/>
        <v>0</v>
      </c>
      <c r="Z190" s="7">
        <v>24.88</v>
      </c>
      <c r="AA190" s="7">
        <v>25.46</v>
      </c>
      <c r="AB190" s="10">
        <f t="shared" ref="AB190" si="1595">MIN(Z190,AA190)</f>
        <v>24.88</v>
      </c>
      <c r="AC190" s="11">
        <f t="shared" si="1312"/>
        <v>0</v>
      </c>
      <c r="AD190" s="7">
        <f t="shared" ref="AD190" si="1596">Z190</f>
        <v>24.88</v>
      </c>
      <c r="AE190" s="7">
        <f t="shared" ref="AE190" si="1597">AA190</f>
        <v>25.46</v>
      </c>
      <c r="AF190" s="10">
        <f t="shared" ref="AF190" si="1598">MIN(AD190,AE190)</f>
        <v>24.88</v>
      </c>
      <c r="AG190" s="11">
        <f t="shared" si="1316"/>
        <v>0</v>
      </c>
    </row>
    <row r="191" spans="1:33" ht="18" customHeight="1" x14ac:dyDescent="0.25">
      <c r="A191" s="1">
        <f t="shared" si="1568"/>
        <v>44974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7"/>
      <c r="O191" s="7"/>
      <c r="P191" s="10"/>
      <c r="Q191" s="11"/>
      <c r="R191" s="7">
        <v>28.92</v>
      </c>
      <c r="S191" s="7">
        <v>27.9</v>
      </c>
      <c r="T191" s="10">
        <f t="shared" ref="T191" si="1599">MIN(R191,S191)</f>
        <v>27.9</v>
      </c>
      <c r="U191" s="11">
        <f t="shared" si="1308"/>
        <v>0</v>
      </c>
      <c r="V191" s="7">
        <v>28.92</v>
      </c>
      <c r="W191" s="7">
        <v>27.9</v>
      </c>
      <c r="X191" s="10">
        <f t="shared" ref="X191" si="1600">MIN(V191,W191)</f>
        <v>27.9</v>
      </c>
      <c r="Y191" s="11">
        <f t="shared" si="1310"/>
        <v>0</v>
      </c>
      <c r="Z191" s="7">
        <v>24.88</v>
      </c>
      <c r="AA191" s="7">
        <v>25.46</v>
      </c>
      <c r="AB191" s="10">
        <f t="shared" ref="AB191" si="1601">MIN(Z191,AA191)</f>
        <v>24.88</v>
      </c>
      <c r="AC191" s="11">
        <f t="shared" si="1312"/>
        <v>0</v>
      </c>
      <c r="AD191" s="7">
        <f t="shared" ref="AD191" si="1602">Z191</f>
        <v>24.88</v>
      </c>
      <c r="AE191" s="7">
        <f t="shared" ref="AE191" si="1603">AA191</f>
        <v>25.46</v>
      </c>
      <c r="AF191" s="10">
        <f t="shared" ref="AF191" si="1604">MIN(AD191,AE191)</f>
        <v>24.88</v>
      </c>
      <c r="AG191" s="11">
        <f t="shared" si="1316"/>
        <v>0</v>
      </c>
    </row>
    <row r="192" spans="1:33" ht="18" customHeight="1" x14ac:dyDescent="0.25">
      <c r="A192" s="1">
        <f t="shared" si="1568"/>
        <v>44967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7"/>
      <c r="O192" s="7"/>
      <c r="P192" s="10"/>
      <c r="Q192" s="11"/>
      <c r="R192" s="7">
        <v>28.58</v>
      </c>
      <c r="S192" s="7">
        <v>27.66</v>
      </c>
      <c r="T192" s="10">
        <f t="shared" ref="T192" si="1605">MIN(R192,S192)</f>
        <v>27.66</v>
      </c>
      <c r="U192" s="11">
        <f t="shared" si="1308"/>
        <v>0</v>
      </c>
      <c r="V192" s="7">
        <v>28.58</v>
      </c>
      <c r="W192" s="7">
        <v>27.66</v>
      </c>
      <c r="X192" s="10">
        <f t="shared" ref="X192" si="1606">MIN(V192,W192)</f>
        <v>27.66</v>
      </c>
      <c r="Y192" s="11">
        <f t="shared" si="1310"/>
        <v>0</v>
      </c>
      <c r="Z192" s="7">
        <v>24.88</v>
      </c>
      <c r="AA192" s="7">
        <v>25.46</v>
      </c>
      <c r="AB192" s="10">
        <f t="shared" ref="AB192" si="1607">MIN(Z192,AA192)</f>
        <v>24.88</v>
      </c>
      <c r="AC192" s="11">
        <f t="shared" si="1312"/>
        <v>0</v>
      </c>
      <c r="AD192" s="7">
        <f t="shared" ref="AD192" si="1608">Z192</f>
        <v>24.88</v>
      </c>
      <c r="AE192" s="7">
        <f t="shared" ref="AE192" si="1609">AA192</f>
        <v>25.46</v>
      </c>
      <c r="AF192" s="10">
        <f t="shared" ref="AF192" si="1610">MIN(AD192,AE192)</f>
        <v>24.88</v>
      </c>
      <c r="AG192" s="11">
        <f t="shared" si="1316"/>
        <v>0</v>
      </c>
    </row>
    <row r="193" spans="1:33" ht="18" customHeight="1" x14ac:dyDescent="0.25">
      <c r="A193" s="1">
        <f t="shared" si="1568"/>
        <v>44960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7"/>
      <c r="O193" s="7"/>
      <c r="P193" s="10"/>
      <c r="Q193" s="11"/>
      <c r="R193" s="7">
        <v>28.25</v>
      </c>
      <c r="S193" s="7">
        <v>27.48</v>
      </c>
      <c r="T193" s="10">
        <f t="shared" ref="T193" si="1611">MIN(R193,S193)</f>
        <v>27.48</v>
      </c>
      <c r="U193" s="11">
        <f t="shared" si="1308"/>
        <v>0</v>
      </c>
      <c r="V193" s="7">
        <v>28.25</v>
      </c>
      <c r="W193" s="7">
        <v>27.48</v>
      </c>
      <c r="X193" s="10">
        <f t="shared" ref="X193" si="1612">MIN(V193,W193)</f>
        <v>27.48</v>
      </c>
      <c r="Y193" s="11">
        <f t="shared" si="1310"/>
        <v>0</v>
      </c>
      <c r="Z193" s="7">
        <v>24.88</v>
      </c>
      <c r="AA193" s="7">
        <v>25.46</v>
      </c>
      <c r="AB193" s="10">
        <f t="shared" ref="AB193" si="1613">MIN(Z193,AA193)</f>
        <v>24.88</v>
      </c>
      <c r="AC193" s="11">
        <f t="shared" si="1312"/>
        <v>0</v>
      </c>
      <c r="AD193" s="7">
        <f t="shared" ref="AD193" si="1614">Z193</f>
        <v>24.88</v>
      </c>
      <c r="AE193" s="7">
        <f t="shared" ref="AE193" si="1615">AA193</f>
        <v>25.46</v>
      </c>
      <c r="AF193" s="10">
        <f t="shared" ref="AF193" si="1616">MIN(AD193,AE193)</f>
        <v>24.88</v>
      </c>
      <c r="AG193" s="11">
        <f t="shared" si="1316"/>
        <v>0</v>
      </c>
    </row>
    <row r="194" spans="1:33" ht="18" customHeight="1" x14ac:dyDescent="0.25">
      <c r="A194" s="1">
        <f t="shared" si="1568"/>
        <v>44953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7"/>
      <c r="O194" s="7"/>
      <c r="P194" s="10"/>
      <c r="Q194" s="11"/>
      <c r="R194" s="7">
        <v>27.92</v>
      </c>
      <c r="S194" s="7">
        <v>27.3</v>
      </c>
      <c r="T194" s="10">
        <f t="shared" ref="T194" si="1617">MIN(R194,S194)</f>
        <v>27.3</v>
      </c>
      <c r="U194" s="11">
        <f t="shared" si="1308"/>
        <v>0</v>
      </c>
      <c r="V194" s="7">
        <v>27.92</v>
      </c>
      <c r="W194" s="7">
        <v>27.3</v>
      </c>
      <c r="X194" s="10">
        <f t="shared" ref="X194" si="1618">MIN(V194,W194)</f>
        <v>27.3</v>
      </c>
      <c r="Y194" s="11">
        <f t="shared" si="1310"/>
        <v>0</v>
      </c>
      <c r="Z194" s="7">
        <v>24.88</v>
      </c>
      <c r="AA194" s="7">
        <v>25.46</v>
      </c>
      <c r="AB194" s="10">
        <f t="shared" ref="AB194" si="1619">MIN(Z194,AA194)</f>
        <v>24.88</v>
      </c>
      <c r="AC194" s="11">
        <f t="shared" si="1312"/>
        <v>0</v>
      </c>
      <c r="AD194" s="7">
        <f t="shared" ref="AD194" si="1620">Z194</f>
        <v>24.88</v>
      </c>
      <c r="AE194" s="7">
        <f t="shared" ref="AE194" si="1621">AA194</f>
        <v>25.46</v>
      </c>
      <c r="AF194" s="10">
        <f t="shared" ref="AF194" si="1622">MIN(AD194,AE194)</f>
        <v>24.88</v>
      </c>
      <c r="AG194" s="11">
        <f t="shared" si="1316"/>
        <v>0</v>
      </c>
    </row>
    <row r="195" spans="1:33" ht="18" customHeight="1" x14ac:dyDescent="0.25">
      <c r="A195" s="1">
        <f t="shared" si="1568"/>
        <v>44946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7"/>
      <c r="O195" s="7"/>
      <c r="P195" s="10"/>
      <c r="Q195" s="11"/>
      <c r="R195" s="7">
        <v>26.75</v>
      </c>
      <c r="S195" s="7">
        <v>27.35</v>
      </c>
      <c r="T195" s="10">
        <f t="shared" ref="T195" si="1623">MIN(R195,S195)</f>
        <v>26.75</v>
      </c>
      <c r="U195" s="11">
        <f t="shared" si="1308"/>
        <v>0</v>
      </c>
      <c r="V195" s="7">
        <v>26.75</v>
      </c>
      <c r="W195" s="7">
        <v>27.35</v>
      </c>
      <c r="X195" s="10">
        <f t="shared" ref="X195" si="1624">MIN(V195,W195)</f>
        <v>26.75</v>
      </c>
      <c r="Y195" s="11">
        <f t="shared" si="1310"/>
        <v>0</v>
      </c>
      <c r="Z195" s="7">
        <v>24.88</v>
      </c>
      <c r="AA195" s="7">
        <v>25.46</v>
      </c>
      <c r="AB195" s="10">
        <f t="shared" ref="AB195" si="1625">MIN(Z195,AA195)</f>
        <v>24.88</v>
      </c>
      <c r="AC195" s="11">
        <f t="shared" si="1312"/>
        <v>0</v>
      </c>
      <c r="AD195" s="7">
        <f t="shared" ref="AD195" si="1626">Z195</f>
        <v>24.88</v>
      </c>
      <c r="AE195" s="7">
        <f t="shared" ref="AE195" si="1627">AA195</f>
        <v>25.46</v>
      </c>
      <c r="AF195" s="10">
        <f t="shared" ref="AF195" si="1628">MIN(AD195,AE195)</f>
        <v>24.88</v>
      </c>
      <c r="AG195" s="11">
        <f t="shared" si="1316"/>
        <v>0</v>
      </c>
    </row>
    <row r="196" spans="1:33" ht="18" customHeight="1" x14ac:dyDescent="0.25">
      <c r="A196" s="1">
        <f t="shared" si="1568"/>
        <v>44939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7"/>
      <c r="O196" s="7"/>
      <c r="P196" s="10"/>
      <c r="Q196" s="11"/>
      <c r="R196" s="7">
        <v>27.58</v>
      </c>
      <c r="S196" s="7">
        <v>27.32</v>
      </c>
      <c r="T196" s="10">
        <f t="shared" ref="T196" si="1629">MIN(R196,S196)</f>
        <v>27.32</v>
      </c>
      <c r="U196" s="11">
        <f t="shared" si="1308"/>
        <v>0</v>
      </c>
      <c r="V196" s="7">
        <v>27.58</v>
      </c>
      <c r="W196" s="7">
        <v>27.32</v>
      </c>
      <c r="X196" s="10">
        <f t="shared" ref="X196" si="1630">MIN(V196,W196)</f>
        <v>27.32</v>
      </c>
      <c r="Y196" s="11">
        <f t="shared" si="1310"/>
        <v>0</v>
      </c>
      <c r="Z196" s="7">
        <v>24.88</v>
      </c>
      <c r="AA196" s="7">
        <v>25.46</v>
      </c>
      <c r="AB196" s="10">
        <f t="shared" ref="AB196" si="1631">MIN(Z196,AA196)</f>
        <v>24.88</v>
      </c>
      <c r="AC196" s="11">
        <f t="shared" si="1312"/>
        <v>0</v>
      </c>
      <c r="AD196" s="7">
        <f t="shared" ref="AD196" si="1632">Z196</f>
        <v>24.88</v>
      </c>
      <c r="AE196" s="7">
        <f t="shared" ref="AE196" si="1633">AA196</f>
        <v>25.46</v>
      </c>
      <c r="AF196" s="10">
        <f t="shared" ref="AF196" si="1634">MIN(AD196,AE196)</f>
        <v>24.88</v>
      </c>
      <c r="AG196" s="11">
        <f t="shared" si="1316"/>
        <v>0</v>
      </c>
    </row>
    <row r="197" spans="1:33" ht="18" customHeight="1" x14ac:dyDescent="0.25">
      <c r="A197" s="1">
        <f t="shared" si="1568"/>
        <v>44932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7"/>
      <c r="O197" s="7"/>
      <c r="P197" s="10"/>
      <c r="Q197" s="11"/>
      <c r="R197" s="7">
        <v>27.58</v>
      </c>
      <c r="S197" s="7">
        <v>27.14</v>
      </c>
      <c r="T197" s="10">
        <f t="shared" ref="T197" si="1635">MIN(R197,S197)</f>
        <v>27.14</v>
      </c>
      <c r="U197" s="11">
        <f t="shared" si="1308"/>
        <v>0</v>
      </c>
      <c r="V197" s="7">
        <v>27.58</v>
      </c>
      <c r="W197" s="7">
        <v>27.14</v>
      </c>
      <c r="X197" s="10">
        <f t="shared" ref="X197" si="1636">MIN(V197,W197)</f>
        <v>27.14</v>
      </c>
      <c r="Y197" s="11">
        <f t="shared" si="1310"/>
        <v>0</v>
      </c>
      <c r="Z197" s="7">
        <v>24.88</v>
      </c>
      <c r="AA197" s="7">
        <v>25.46</v>
      </c>
      <c r="AB197" s="10">
        <f t="shared" ref="AB197" si="1637">MIN(Z197,AA197)</f>
        <v>24.88</v>
      </c>
      <c r="AC197" s="11">
        <f t="shared" si="1312"/>
        <v>0</v>
      </c>
      <c r="AD197" s="7">
        <f t="shared" ref="AD197" si="1638">Z197</f>
        <v>24.88</v>
      </c>
      <c r="AE197" s="7">
        <f t="shared" ref="AE197" si="1639">AA197</f>
        <v>25.46</v>
      </c>
      <c r="AF197" s="10">
        <f t="shared" ref="AF197" si="1640">MIN(AD197,AE197)</f>
        <v>24.88</v>
      </c>
      <c r="AG197" s="11">
        <f t="shared" si="1316"/>
        <v>0</v>
      </c>
    </row>
    <row r="198" spans="1:33" ht="18" customHeight="1" x14ac:dyDescent="0.25">
      <c r="A198" s="1">
        <f t="shared" si="1568"/>
        <v>44925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7"/>
      <c r="O198" s="7"/>
      <c r="P198" s="10"/>
      <c r="Q198" s="11"/>
      <c r="R198" s="7">
        <v>27.25</v>
      </c>
      <c r="S198" s="7">
        <v>26.97</v>
      </c>
      <c r="T198" s="10">
        <f t="shared" ref="T198" si="1641">MIN(R198,S198)</f>
        <v>26.97</v>
      </c>
      <c r="U198" s="11">
        <f t="shared" si="1308"/>
        <v>0</v>
      </c>
      <c r="V198" s="7">
        <v>27.25</v>
      </c>
      <c r="W198" s="7">
        <v>26.97</v>
      </c>
      <c r="X198" s="10">
        <f t="shared" ref="X198" si="1642">MIN(V198,W198)</f>
        <v>26.97</v>
      </c>
      <c r="Y198" s="11">
        <f t="shared" si="1310"/>
        <v>0</v>
      </c>
      <c r="Z198" s="7">
        <v>24.88</v>
      </c>
      <c r="AA198" s="7">
        <v>25.46</v>
      </c>
      <c r="AB198" s="10">
        <f t="shared" ref="AB198" si="1643">MIN(Z198,AA198)</f>
        <v>24.88</v>
      </c>
      <c r="AC198" s="11">
        <f t="shared" si="1312"/>
        <v>0</v>
      </c>
      <c r="AD198" s="7">
        <f t="shared" ref="AD198" si="1644">Z198</f>
        <v>24.88</v>
      </c>
      <c r="AE198" s="7">
        <f t="shared" ref="AE198" si="1645">AA198</f>
        <v>25.46</v>
      </c>
      <c r="AF198" s="10">
        <f t="shared" ref="AF198" si="1646">MIN(AD198,AE198)</f>
        <v>24.88</v>
      </c>
      <c r="AG198" s="11">
        <f t="shared" si="1316"/>
        <v>0</v>
      </c>
    </row>
    <row r="199" spans="1:33" ht="18" customHeight="1" x14ac:dyDescent="0.25">
      <c r="A199" s="1">
        <f t="shared" si="1568"/>
        <v>44918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7"/>
      <c r="O199" s="7"/>
      <c r="P199" s="10"/>
      <c r="Q199" s="11"/>
      <c r="R199" s="7">
        <v>27.08</v>
      </c>
      <c r="S199" s="7">
        <v>26.67</v>
      </c>
      <c r="T199" s="10">
        <f t="shared" ref="T199" si="1647">MIN(R199,S199)</f>
        <v>26.67</v>
      </c>
      <c r="U199" s="11">
        <f t="shared" si="1308"/>
        <v>0</v>
      </c>
      <c r="V199" s="7">
        <v>27.08</v>
      </c>
      <c r="W199" s="7">
        <v>26.67</v>
      </c>
      <c r="X199" s="10">
        <f t="shared" ref="X199" si="1648">MIN(V199,W199)</f>
        <v>26.67</v>
      </c>
      <c r="Y199" s="11">
        <f t="shared" si="1310"/>
        <v>0</v>
      </c>
      <c r="Z199" s="7">
        <v>24.88</v>
      </c>
      <c r="AA199" s="7">
        <v>25.46</v>
      </c>
      <c r="AB199" s="10">
        <f t="shared" ref="AB199" si="1649">MIN(Z199,AA199)</f>
        <v>24.88</v>
      </c>
      <c r="AC199" s="11">
        <f t="shared" si="1312"/>
        <v>0</v>
      </c>
      <c r="AD199" s="7">
        <f t="shared" ref="AD199" si="1650">Z199</f>
        <v>24.88</v>
      </c>
      <c r="AE199" s="7">
        <f t="shared" ref="AE199" si="1651">AA199</f>
        <v>25.46</v>
      </c>
      <c r="AF199" s="10">
        <f t="shared" ref="AF199" si="1652">MIN(AD199,AE199)</f>
        <v>24.88</v>
      </c>
      <c r="AG199" s="11">
        <f t="shared" si="1316"/>
        <v>0</v>
      </c>
    </row>
    <row r="200" spans="1:33" ht="18" customHeight="1" x14ac:dyDescent="0.25">
      <c r="A200" s="1">
        <f t="shared" si="1568"/>
        <v>44911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7"/>
      <c r="O200" s="7"/>
      <c r="P200" s="10"/>
      <c r="Q200" s="11"/>
      <c r="R200" s="7">
        <v>27.42</v>
      </c>
      <c r="S200" s="7">
        <v>26.22</v>
      </c>
      <c r="T200" s="10">
        <f t="shared" ref="T200" si="1653">MIN(R200,S200)</f>
        <v>26.22</v>
      </c>
      <c r="U200" s="11">
        <f t="shared" si="1308"/>
        <v>0</v>
      </c>
      <c r="V200" s="7">
        <v>27.42</v>
      </c>
      <c r="W200" s="7">
        <v>26.22</v>
      </c>
      <c r="X200" s="10">
        <f t="shared" ref="X200" si="1654">MIN(V200,W200)</f>
        <v>26.22</v>
      </c>
      <c r="Y200" s="11">
        <f t="shared" si="1310"/>
        <v>0</v>
      </c>
      <c r="Z200" s="7">
        <v>24.88</v>
      </c>
      <c r="AA200" s="7">
        <v>25.46</v>
      </c>
      <c r="AB200" s="10">
        <f t="shared" ref="AB200" si="1655">MIN(Z200,AA200)</f>
        <v>24.88</v>
      </c>
      <c r="AC200" s="11">
        <f t="shared" si="1312"/>
        <v>0</v>
      </c>
      <c r="AD200" s="7">
        <f t="shared" ref="AD200" si="1656">Z200</f>
        <v>24.88</v>
      </c>
      <c r="AE200" s="7">
        <f t="shared" ref="AE200" si="1657">AA200</f>
        <v>25.46</v>
      </c>
      <c r="AF200" s="10">
        <f t="shared" ref="AF200" si="1658">MIN(AD200,AE200)</f>
        <v>24.88</v>
      </c>
      <c r="AG200" s="11">
        <f t="shared" si="1316"/>
        <v>0</v>
      </c>
    </row>
    <row r="201" spans="1:33" ht="18" customHeight="1" x14ac:dyDescent="0.25">
      <c r="A201" s="1">
        <f t="shared" si="1568"/>
        <v>44904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7"/>
      <c r="O201" s="7"/>
      <c r="P201" s="10"/>
      <c r="Q201" s="11"/>
      <c r="R201" s="7">
        <v>26.83</v>
      </c>
      <c r="S201" s="7">
        <v>25.87</v>
      </c>
      <c r="T201" s="10">
        <f t="shared" ref="T201" si="1659">MIN(R201,S201)</f>
        <v>25.87</v>
      </c>
      <c r="U201" s="11">
        <f t="shared" si="1308"/>
        <v>0</v>
      </c>
      <c r="V201" s="7">
        <v>26.83</v>
      </c>
      <c r="W201" s="7">
        <v>25.87</v>
      </c>
      <c r="X201" s="10">
        <f t="shared" ref="X201" si="1660">MIN(V201,W201)</f>
        <v>25.87</v>
      </c>
      <c r="Y201" s="11">
        <f t="shared" si="1310"/>
        <v>0</v>
      </c>
      <c r="Z201" s="7">
        <v>24.88</v>
      </c>
      <c r="AA201" s="7">
        <v>25.46</v>
      </c>
      <c r="AB201" s="10">
        <f t="shared" ref="AB201" si="1661">MIN(Z201,AA201)</f>
        <v>24.88</v>
      </c>
      <c r="AC201" s="11">
        <f t="shared" si="1312"/>
        <v>0</v>
      </c>
      <c r="AD201" s="7">
        <f t="shared" ref="AD201" si="1662">Z201</f>
        <v>24.88</v>
      </c>
      <c r="AE201" s="7">
        <f t="shared" ref="AE201" si="1663">AA201</f>
        <v>25.46</v>
      </c>
      <c r="AF201" s="10">
        <f t="shared" ref="AF201" si="1664">MIN(AD201,AE201)</f>
        <v>24.88</v>
      </c>
      <c r="AG201" s="11">
        <f t="shared" si="1316"/>
        <v>0</v>
      </c>
    </row>
    <row r="202" spans="1:33" ht="18" customHeight="1" x14ac:dyDescent="0.25">
      <c r="A202" s="1">
        <f t="shared" si="1568"/>
        <v>44897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7"/>
      <c r="O202" s="7"/>
      <c r="P202" s="10"/>
      <c r="Q202" s="11"/>
      <c r="R202" s="7">
        <v>26.67</v>
      </c>
      <c r="S202" s="7">
        <v>25.57</v>
      </c>
      <c r="T202" s="10">
        <f t="shared" ref="T202" si="1665">MIN(R202,S202)</f>
        <v>25.57</v>
      </c>
      <c r="U202" s="11">
        <f t="shared" si="1308"/>
        <v>0</v>
      </c>
      <c r="V202" s="7">
        <v>26.67</v>
      </c>
      <c r="W202" s="7">
        <v>25.57</v>
      </c>
      <c r="X202" s="10">
        <f t="shared" ref="X202" si="1666">MIN(V202,W202)</f>
        <v>25.57</v>
      </c>
      <c r="Y202" s="11">
        <f t="shared" si="1310"/>
        <v>0</v>
      </c>
      <c r="Z202" s="7">
        <v>24.88</v>
      </c>
      <c r="AA202" s="7">
        <v>25.46</v>
      </c>
      <c r="AB202" s="10">
        <f t="shared" ref="AB202" si="1667">MIN(Z202,AA202)</f>
        <v>24.88</v>
      </c>
      <c r="AC202" s="11">
        <f t="shared" si="1312"/>
        <v>0</v>
      </c>
      <c r="AD202" s="7">
        <f t="shared" ref="AD202" si="1668">Z202</f>
        <v>24.88</v>
      </c>
      <c r="AE202" s="7">
        <f t="shared" ref="AE202" si="1669">AA202</f>
        <v>25.46</v>
      </c>
      <c r="AF202" s="10">
        <f t="shared" ref="AF202" si="1670">MIN(AD202,AE202)</f>
        <v>24.88</v>
      </c>
      <c r="AG202" s="11">
        <f t="shared" si="1316"/>
        <v>0</v>
      </c>
    </row>
    <row r="203" spans="1:33" ht="18" customHeight="1" x14ac:dyDescent="0.25">
      <c r="A203" s="1">
        <f t="shared" si="1568"/>
        <v>44890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7"/>
      <c r="O203" s="7"/>
      <c r="P203" s="10"/>
      <c r="Q203" s="11"/>
      <c r="R203" s="7">
        <v>25.83</v>
      </c>
      <c r="S203" s="7">
        <v>25.4</v>
      </c>
      <c r="T203" s="10">
        <f t="shared" ref="T203" si="1671">MIN(R203,S203)</f>
        <v>25.4</v>
      </c>
      <c r="U203" s="11">
        <f t="shared" si="1308"/>
        <v>0</v>
      </c>
      <c r="V203" s="7">
        <v>25.83</v>
      </c>
      <c r="W203" s="7">
        <v>25.4</v>
      </c>
      <c r="X203" s="10">
        <f t="shared" ref="X203" si="1672">MIN(V203,W203)</f>
        <v>25.4</v>
      </c>
      <c r="Y203" s="11">
        <f t="shared" si="1310"/>
        <v>0</v>
      </c>
      <c r="Z203" s="7">
        <v>24.88</v>
      </c>
      <c r="AA203" s="7">
        <v>25.46</v>
      </c>
      <c r="AB203" s="10">
        <f t="shared" ref="AB203" si="1673">MIN(Z203,AA203)</f>
        <v>24.88</v>
      </c>
      <c r="AC203" s="11">
        <f t="shared" si="1312"/>
        <v>0</v>
      </c>
      <c r="AD203" s="7">
        <f t="shared" ref="AD203" si="1674">Z203</f>
        <v>24.88</v>
      </c>
      <c r="AE203" s="7">
        <f t="shared" ref="AE203" si="1675">AA203</f>
        <v>25.46</v>
      </c>
      <c r="AF203" s="10">
        <f t="shared" ref="AF203" si="1676">MIN(AD203,AE203)</f>
        <v>24.88</v>
      </c>
      <c r="AG203" s="11">
        <f t="shared" si="1316"/>
        <v>0</v>
      </c>
    </row>
    <row r="204" spans="1:33" ht="18" customHeight="1" x14ac:dyDescent="0.25">
      <c r="A204" s="1">
        <f t="shared" si="1568"/>
        <v>44883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7"/>
      <c r="O204" s="7"/>
      <c r="P204" s="10"/>
      <c r="Q204" s="11"/>
      <c r="R204" s="7">
        <v>25.42</v>
      </c>
      <c r="S204" s="7">
        <v>25.3</v>
      </c>
      <c r="T204" s="10">
        <f t="shared" ref="T204" si="1677">MIN(R204,S204)</f>
        <v>25.3</v>
      </c>
      <c r="U204" s="11">
        <f t="shared" si="1308"/>
        <v>0</v>
      </c>
      <c r="V204" s="7">
        <v>25.42</v>
      </c>
      <c r="W204" s="7">
        <v>25.3</v>
      </c>
      <c r="X204" s="10">
        <f t="shared" ref="X204" si="1678">MIN(V204,W204)</f>
        <v>25.3</v>
      </c>
      <c r="Y204" s="11">
        <f t="shared" si="1310"/>
        <v>0</v>
      </c>
      <c r="Z204" s="7">
        <v>24.88</v>
      </c>
      <c r="AA204" s="7">
        <v>25.46</v>
      </c>
      <c r="AB204" s="10">
        <f t="shared" ref="AB204" si="1679">MIN(Z204,AA204)</f>
        <v>24.88</v>
      </c>
      <c r="AC204" s="11">
        <f t="shared" si="1312"/>
        <v>0</v>
      </c>
      <c r="AD204" s="7">
        <f t="shared" ref="AD204" si="1680">Z204</f>
        <v>24.88</v>
      </c>
      <c r="AE204" s="7">
        <f t="shared" ref="AE204" si="1681">AA204</f>
        <v>25.46</v>
      </c>
      <c r="AF204" s="10">
        <f t="shared" ref="AF204" si="1682">MIN(AD204,AE204)</f>
        <v>24.88</v>
      </c>
      <c r="AG204" s="11">
        <f t="shared" si="1316"/>
        <v>0</v>
      </c>
    </row>
    <row r="205" spans="1:33" ht="18" customHeight="1" x14ac:dyDescent="0.25">
      <c r="A205" s="1">
        <f t="shared" si="1568"/>
        <v>44876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7"/>
      <c r="O205" s="7"/>
      <c r="P205" s="10"/>
      <c r="Q205" s="11"/>
      <c r="R205" s="7">
        <v>25.42</v>
      </c>
      <c r="S205" s="7">
        <v>25.27</v>
      </c>
      <c r="T205" s="10">
        <f t="shared" ref="T205" si="1683">MIN(R205,S205)</f>
        <v>25.27</v>
      </c>
      <c r="U205" s="11">
        <f t="shared" si="1308"/>
        <v>0</v>
      </c>
      <c r="V205" s="7">
        <v>25.42</v>
      </c>
      <c r="W205" s="7">
        <v>25.27</v>
      </c>
      <c r="X205" s="10">
        <f t="shared" ref="X205" si="1684">MIN(V205,W205)</f>
        <v>25.27</v>
      </c>
      <c r="Y205" s="11">
        <f t="shared" si="1310"/>
        <v>0</v>
      </c>
      <c r="Z205" s="7">
        <v>24.88</v>
      </c>
      <c r="AA205" s="7">
        <v>25.46</v>
      </c>
      <c r="AB205" s="10">
        <f t="shared" ref="AB205" si="1685">MIN(Z205,AA205)</f>
        <v>24.88</v>
      </c>
      <c r="AC205" s="11">
        <f t="shared" si="1312"/>
        <v>0</v>
      </c>
      <c r="AD205" s="7">
        <f t="shared" ref="AD205" si="1686">Z205</f>
        <v>24.88</v>
      </c>
      <c r="AE205" s="7">
        <f t="shared" ref="AE205" si="1687">AA205</f>
        <v>25.46</v>
      </c>
      <c r="AF205" s="10">
        <f t="shared" ref="AF205" si="1688">MIN(AD205,AE205)</f>
        <v>24.88</v>
      </c>
      <c r="AG205" s="11">
        <f t="shared" si="1316"/>
        <v>0</v>
      </c>
    </row>
    <row r="206" spans="1:33" ht="18" customHeight="1" x14ac:dyDescent="0.25">
      <c r="A206" s="1">
        <f t="shared" si="1568"/>
        <v>44869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7"/>
      <c r="O206" s="7"/>
      <c r="P206" s="10"/>
      <c r="Q206" s="11"/>
      <c r="R206" s="7">
        <v>25.42</v>
      </c>
      <c r="S206" s="7">
        <v>25.06</v>
      </c>
      <c r="T206" s="10">
        <f t="shared" ref="T206" si="1689">MIN(R206,S206)</f>
        <v>25.06</v>
      </c>
      <c r="U206" s="11">
        <f t="shared" si="1308"/>
        <v>0</v>
      </c>
      <c r="V206" s="7">
        <v>25.42</v>
      </c>
      <c r="W206" s="7">
        <v>25.06</v>
      </c>
      <c r="X206" s="10">
        <f t="shared" ref="X206" si="1690">MIN(V206,W206)</f>
        <v>25.06</v>
      </c>
      <c r="Y206" s="11">
        <f t="shared" si="1310"/>
        <v>0</v>
      </c>
      <c r="Z206" s="7">
        <v>24.88</v>
      </c>
      <c r="AA206" s="7">
        <v>25.46</v>
      </c>
      <c r="AB206" s="10">
        <f t="shared" ref="AB206" si="1691">MIN(Z206,AA206)</f>
        <v>24.88</v>
      </c>
      <c r="AC206" s="11">
        <f t="shared" si="1312"/>
        <v>0</v>
      </c>
      <c r="AD206" s="7">
        <f t="shared" ref="AD206" si="1692">Z206</f>
        <v>24.88</v>
      </c>
      <c r="AE206" s="7">
        <f t="shared" ref="AE206" si="1693">AA206</f>
        <v>25.46</v>
      </c>
      <c r="AF206" s="10">
        <f t="shared" ref="AF206" si="1694">MIN(AD206,AE206)</f>
        <v>24.88</v>
      </c>
      <c r="AG206" s="11">
        <f t="shared" si="1316"/>
        <v>0</v>
      </c>
    </row>
    <row r="207" spans="1:33" ht="18" customHeight="1" x14ac:dyDescent="0.25">
      <c r="A207" s="1">
        <f t="shared" si="1568"/>
        <v>44862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7"/>
      <c r="O207" s="7"/>
      <c r="P207" s="10"/>
      <c r="Q207" s="11"/>
      <c r="R207" s="7">
        <v>25.25</v>
      </c>
      <c r="S207" s="7">
        <v>24.79</v>
      </c>
      <c r="T207" s="10">
        <f t="shared" ref="T207" si="1695">MIN(R207,S207)</f>
        <v>24.79</v>
      </c>
      <c r="U207" s="11">
        <f t="shared" si="1308"/>
        <v>0</v>
      </c>
      <c r="V207" s="7">
        <v>25.25</v>
      </c>
      <c r="W207" s="7">
        <v>24.79</v>
      </c>
      <c r="X207" s="10">
        <f t="shared" ref="X207" si="1696">MIN(V207,W207)</f>
        <v>24.79</v>
      </c>
      <c r="Y207" s="11">
        <f t="shared" si="1310"/>
        <v>0</v>
      </c>
      <c r="Z207" s="7">
        <v>24.88</v>
      </c>
      <c r="AA207" s="7">
        <v>25.46</v>
      </c>
      <c r="AB207" s="10">
        <f t="shared" ref="AB207" si="1697">MIN(Z207,AA207)</f>
        <v>24.88</v>
      </c>
      <c r="AC207" s="11">
        <f t="shared" si="1312"/>
        <v>0</v>
      </c>
      <c r="AD207" s="7">
        <f t="shared" ref="AD207" si="1698">Z207</f>
        <v>24.88</v>
      </c>
      <c r="AE207" s="7">
        <f t="shared" ref="AE207" si="1699">AA207</f>
        <v>25.46</v>
      </c>
      <c r="AF207" s="10">
        <f t="shared" ref="AF207" si="1700">MIN(AD207,AE207)</f>
        <v>24.88</v>
      </c>
      <c r="AG207" s="11">
        <f t="shared" si="1316"/>
        <v>0</v>
      </c>
    </row>
    <row r="208" spans="1:33" ht="18" customHeight="1" x14ac:dyDescent="0.25">
      <c r="A208" s="1">
        <f t="shared" si="1568"/>
        <v>44855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7"/>
      <c r="O208" s="7"/>
      <c r="P208" s="10"/>
      <c r="Q208" s="11"/>
      <c r="R208" s="7">
        <v>25.08</v>
      </c>
      <c r="S208" s="7">
        <v>24.64</v>
      </c>
      <c r="T208" s="10">
        <f t="shared" ref="T208" si="1701">MIN(R208,S208)</f>
        <v>24.64</v>
      </c>
      <c r="U208" s="11">
        <f t="shared" si="1308"/>
        <v>0</v>
      </c>
      <c r="V208" s="7">
        <v>25.08</v>
      </c>
      <c r="W208" s="7">
        <v>24.64</v>
      </c>
      <c r="X208" s="10">
        <f t="shared" ref="X208" si="1702">MIN(V208,W208)</f>
        <v>24.64</v>
      </c>
      <c r="Y208" s="11">
        <f t="shared" si="1310"/>
        <v>0</v>
      </c>
      <c r="Z208" s="7">
        <v>24.88</v>
      </c>
      <c r="AA208" s="7">
        <v>25.46</v>
      </c>
      <c r="AB208" s="10">
        <f t="shared" ref="AB208" si="1703">MIN(Z208,AA208)</f>
        <v>24.88</v>
      </c>
      <c r="AC208" s="11">
        <f t="shared" si="1312"/>
        <v>0</v>
      </c>
      <c r="AD208" s="7">
        <f t="shared" ref="AD208" si="1704">Z208</f>
        <v>24.88</v>
      </c>
      <c r="AE208" s="7">
        <f t="shared" ref="AE208" si="1705">AA208</f>
        <v>25.46</v>
      </c>
      <c r="AF208" s="10">
        <f t="shared" ref="AF208" si="1706">MIN(AD208,AE208)</f>
        <v>24.88</v>
      </c>
      <c r="AG208" s="11">
        <f t="shared" si="1316"/>
        <v>0</v>
      </c>
    </row>
    <row r="209" spans="1:33" ht="18" customHeight="1" x14ac:dyDescent="0.25">
      <c r="A209" s="1">
        <f t="shared" si="1568"/>
        <v>44848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7"/>
      <c r="O209" s="7"/>
      <c r="P209" s="10"/>
      <c r="Q209" s="11"/>
      <c r="R209" s="7">
        <v>25.25</v>
      </c>
      <c r="S209" s="7">
        <v>24.53</v>
      </c>
      <c r="T209" s="10">
        <f t="shared" ref="T209" si="1707">MIN(R209,S209)</f>
        <v>24.53</v>
      </c>
      <c r="U209" s="11">
        <f t="shared" si="1308"/>
        <v>0</v>
      </c>
      <c r="V209" s="7">
        <v>25.25</v>
      </c>
      <c r="W209" s="7">
        <v>24.53</v>
      </c>
      <c r="X209" s="10">
        <f t="shared" ref="X209" si="1708">MIN(V209,W209)</f>
        <v>24.53</v>
      </c>
      <c r="Y209" s="11">
        <f t="shared" si="1310"/>
        <v>0</v>
      </c>
      <c r="Z209" s="7">
        <v>24.88</v>
      </c>
      <c r="AA209" s="7">
        <v>25.46</v>
      </c>
      <c r="AB209" s="10">
        <f t="shared" ref="AB209" si="1709">MIN(Z209,AA209)</f>
        <v>24.88</v>
      </c>
      <c r="AC209" s="11">
        <f t="shared" si="1312"/>
        <v>0</v>
      </c>
      <c r="AD209" s="7">
        <f t="shared" ref="AD209" si="1710">Z209</f>
        <v>24.88</v>
      </c>
      <c r="AE209" s="7">
        <f t="shared" ref="AE209" si="1711">AA209</f>
        <v>25.46</v>
      </c>
      <c r="AF209" s="10">
        <f t="shared" ref="AF209" si="1712">MIN(AD209,AE209)</f>
        <v>24.88</v>
      </c>
      <c r="AG209" s="11">
        <f t="shared" si="1316"/>
        <v>0</v>
      </c>
    </row>
    <row r="210" spans="1:33" ht="18" customHeight="1" x14ac:dyDescent="0.25">
      <c r="A210" s="1">
        <f t="shared" si="1568"/>
        <v>44841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7"/>
      <c r="O210" s="7"/>
      <c r="P210" s="10"/>
      <c r="Q210" s="11"/>
      <c r="R210" s="7">
        <v>24.75</v>
      </c>
      <c r="S210" s="7">
        <v>24.45</v>
      </c>
      <c r="T210" s="10">
        <f t="shared" ref="T210" si="1713">MIN(R210,S210)</f>
        <v>24.45</v>
      </c>
      <c r="U210" s="11">
        <f t="shared" si="1308"/>
        <v>0</v>
      </c>
      <c r="V210" s="7">
        <v>24.75</v>
      </c>
      <c r="W210" s="7">
        <v>24.45</v>
      </c>
      <c r="X210" s="10">
        <f t="shared" ref="X210" si="1714">MIN(V210,W210)</f>
        <v>24.45</v>
      </c>
      <c r="Y210" s="11">
        <f t="shared" si="1310"/>
        <v>0</v>
      </c>
      <c r="Z210" s="7">
        <v>24.88</v>
      </c>
      <c r="AA210" s="7">
        <v>25.46</v>
      </c>
      <c r="AB210" s="10">
        <f t="shared" ref="AB210" si="1715">MIN(Z210,AA210)</f>
        <v>24.88</v>
      </c>
      <c r="AC210" s="11">
        <f t="shared" si="1312"/>
        <v>0</v>
      </c>
      <c r="AD210" s="7">
        <f t="shared" ref="AD210" si="1716">Z210</f>
        <v>24.88</v>
      </c>
      <c r="AE210" s="7">
        <f t="shared" ref="AE210" si="1717">AA210</f>
        <v>25.46</v>
      </c>
      <c r="AF210" s="10">
        <f t="shared" ref="AF210" si="1718">MIN(AD210,AE210)</f>
        <v>24.88</v>
      </c>
      <c r="AG210" s="11">
        <f t="shared" si="1316"/>
        <v>0</v>
      </c>
    </row>
    <row r="211" spans="1:33" ht="18" customHeight="1" x14ac:dyDescent="0.25">
      <c r="A211" s="1">
        <f t="shared" si="1568"/>
        <v>44834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7"/>
      <c r="O211" s="7"/>
      <c r="P211" s="10"/>
      <c r="Q211" s="11"/>
      <c r="R211" s="7">
        <v>24.08</v>
      </c>
      <c r="S211" s="7">
        <v>24.41</v>
      </c>
      <c r="T211" s="10">
        <f t="shared" ref="T211" si="1719">MIN(R211,S211)</f>
        <v>24.08</v>
      </c>
      <c r="U211" s="11">
        <f t="shared" si="1308"/>
        <v>0</v>
      </c>
      <c r="V211" s="7">
        <v>24.08</v>
      </c>
      <c r="W211" s="7">
        <v>24.41</v>
      </c>
      <c r="X211" s="10">
        <f t="shared" ref="X211" si="1720">MIN(V211,W211)</f>
        <v>24.08</v>
      </c>
      <c r="Y211" s="11">
        <f t="shared" si="1310"/>
        <v>0</v>
      </c>
      <c r="Z211" s="7">
        <v>24.88</v>
      </c>
      <c r="AA211" s="7">
        <v>25.46</v>
      </c>
      <c r="AB211" s="10">
        <f t="shared" ref="AB211" si="1721">MIN(Z211,AA211)</f>
        <v>24.88</v>
      </c>
      <c r="AC211" s="11">
        <f t="shared" si="1312"/>
        <v>0</v>
      </c>
      <c r="AD211" s="7">
        <f t="shared" ref="AD211" si="1722">Z211</f>
        <v>24.88</v>
      </c>
      <c r="AE211" s="7">
        <f t="shared" ref="AE211" si="1723">AA211</f>
        <v>25.46</v>
      </c>
      <c r="AF211" s="10">
        <f t="shared" ref="AF211" si="1724">MIN(AD211,AE211)</f>
        <v>24.88</v>
      </c>
      <c r="AG211" s="11">
        <f t="shared" si="1316"/>
        <v>0</v>
      </c>
    </row>
    <row r="212" spans="1:33" ht="18" customHeight="1" x14ac:dyDescent="0.25">
      <c r="A212" s="1">
        <f t="shared" si="1568"/>
        <v>44827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7"/>
      <c r="O212" s="7"/>
      <c r="P212" s="10"/>
      <c r="Q212" s="11"/>
      <c r="R212" s="7">
        <v>24.42</v>
      </c>
      <c r="S212" s="7">
        <v>24.31</v>
      </c>
      <c r="T212" s="10">
        <f t="shared" ref="T212" si="1725">MIN(R212,S212)</f>
        <v>24.31</v>
      </c>
      <c r="U212" s="11">
        <f t="shared" ref="U212:U228" si="1726">MAX(0,R$4-T212)</f>
        <v>0</v>
      </c>
      <c r="V212" s="7">
        <v>24.42</v>
      </c>
      <c r="W212" s="7">
        <v>24.31</v>
      </c>
      <c r="X212" s="10">
        <f t="shared" ref="X212" si="1727">MIN(V212,W212)</f>
        <v>24.31</v>
      </c>
      <c r="Y212" s="11">
        <f t="shared" ref="Y212:Y275" si="1728">MAX(0,V$4-X212)</f>
        <v>0</v>
      </c>
      <c r="Z212" s="7">
        <v>24.88</v>
      </c>
      <c r="AA212" s="7">
        <v>25.46</v>
      </c>
      <c r="AB212" s="10">
        <f t="shared" ref="AB212" si="1729">MIN(Z212,AA212)</f>
        <v>24.88</v>
      </c>
      <c r="AC212" s="11">
        <f t="shared" ref="AC212:AC275" si="1730">MAX(0,Z$4-AB212)</f>
        <v>0</v>
      </c>
      <c r="AD212" s="7">
        <f t="shared" ref="AD212" si="1731">Z212</f>
        <v>24.88</v>
      </c>
      <c r="AE212" s="7">
        <f t="shared" ref="AE212" si="1732">AA212</f>
        <v>25.46</v>
      </c>
      <c r="AF212" s="10">
        <f t="shared" ref="AF212" si="1733">MIN(AD212,AE212)</f>
        <v>24.88</v>
      </c>
      <c r="AG212" s="11">
        <f t="shared" ref="AG212:AG275" si="1734">MAX(0,AD$4-AF212)</f>
        <v>0</v>
      </c>
    </row>
    <row r="213" spans="1:33" ht="18" customHeight="1" x14ac:dyDescent="0.25">
      <c r="A213" s="1">
        <f t="shared" si="1568"/>
        <v>44820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7"/>
      <c r="O213" s="7"/>
      <c r="P213" s="10"/>
      <c r="Q213" s="11"/>
      <c r="R213" s="7">
        <v>24.75</v>
      </c>
      <c r="S213" s="7">
        <v>24.16</v>
      </c>
      <c r="T213" s="10">
        <f t="shared" ref="T213" si="1735">MIN(R213,S213)</f>
        <v>24.16</v>
      </c>
      <c r="U213" s="11">
        <f t="shared" si="1726"/>
        <v>0</v>
      </c>
      <c r="V213" s="7">
        <v>24.75</v>
      </c>
      <c r="W213" s="7">
        <v>24.16</v>
      </c>
      <c r="X213" s="10">
        <f t="shared" ref="X213" si="1736">MIN(V213,W213)</f>
        <v>24.16</v>
      </c>
      <c r="Y213" s="11">
        <f t="shared" si="1728"/>
        <v>0</v>
      </c>
      <c r="Z213" s="7">
        <v>24.88</v>
      </c>
      <c r="AA213" s="7">
        <v>25.46</v>
      </c>
      <c r="AB213" s="10">
        <f t="shared" ref="AB213" si="1737">MIN(Z213,AA213)</f>
        <v>24.88</v>
      </c>
      <c r="AC213" s="11">
        <f t="shared" si="1730"/>
        <v>0</v>
      </c>
      <c r="AD213" s="7">
        <f t="shared" ref="AD213" si="1738">Z213</f>
        <v>24.88</v>
      </c>
      <c r="AE213" s="7">
        <f t="shared" ref="AE213" si="1739">AA213</f>
        <v>25.46</v>
      </c>
      <c r="AF213" s="10">
        <f t="shared" ref="AF213" si="1740">MIN(AD213,AE213)</f>
        <v>24.88</v>
      </c>
      <c r="AG213" s="11">
        <f t="shared" si="1734"/>
        <v>0</v>
      </c>
    </row>
    <row r="214" spans="1:33" ht="18" customHeight="1" x14ac:dyDescent="0.25">
      <c r="A214" s="1">
        <f t="shared" si="1568"/>
        <v>44813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7"/>
      <c r="O214" s="7"/>
      <c r="P214" s="10"/>
      <c r="Q214" s="11"/>
      <c r="R214" s="7">
        <v>24.58</v>
      </c>
      <c r="S214" s="7">
        <v>24.09</v>
      </c>
      <c r="T214" s="10">
        <f t="shared" ref="T214" si="1741">MIN(R214,S214)</f>
        <v>24.09</v>
      </c>
      <c r="U214" s="11">
        <f t="shared" si="1726"/>
        <v>0</v>
      </c>
      <c r="V214" s="7">
        <v>24.58</v>
      </c>
      <c r="W214" s="7">
        <v>24.09</v>
      </c>
      <c r="X214" s="10">
        <f t="shared" ref="X214" si="1742">MIN(V214,W214)</f>
        <v>24.09</v>
      </c>
      <c r="Y214" s="11">
        <f t="shared" si="1728"/>
        <v>0</v>
      </c>
      <c r="Z214" s="7">
        <v>24.88</v>
      </c>
      <c r="AA214" s="7">
        <v>25.46</v>
      </c>
      <c r="AB214" s="10">
        <f t="shared" ref="AB214" si="1743">MIN(Z214,AA214)</f>
        <v>24.88</v>
      </c>
      <c r="AC214" s="11">
        <f t="shared" si="1730"/>
        <v>0</v>
      </c>
      <c r="AD214" s="7">
        <f t="shared" ref="AD214" si="1744">Z214</f>
        <v>24.88</v>
      </c>
      <c r="AE214" s="7">
        <f t="shared" ref="AE214" si="1745">AA214</f>
        <v>25.46</v>
      </c>
      <c r="AF214" s="10">
        <f t="shared" ref="AF214" si="1746">MIN(AD214,AE214)</f>
        <v>24.88</v>
      </c>
      <c r="AG214" s="11">
        <f t="shared" si="1734"/>
        <v>0</v>
      </c>
    </row>
    <row r="215" spans="1:33" ht="18" customHeight="1" x14ac:dyDescent="0.25">
      <c r="A215" s="1">
        <f t="shared" si="1568"/>
        <v>44806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7"/>
      <c r="O215" s="7"/>
      <c r="P215" s="10"/>
      <c r="Q215" s="11"/>
      <c r="R215" s="7">
        <v>24</v>
      </c>
      <c r="S215" s="7">
        <v>24.32</v>
      </c>
      <c r="T215" s="10">
        <f t="shared" ref="T215" si="1747">MIN(R215,S215)</f>
        <v>24</v>
      </c>
      <c r="U215" s="11">
        <f t="shared" si="1726"/>
        <v>0</v>
      </c>
      <c r="V215" s="7">
        <v>24</v>
      </c>
      <c r="W215" s="7">
        <v>24.32</v>
      </c>
      <c r="X215" s="10">
        <f t="shared" ref="X215" si="1748">MIN(V215,W215)</f>
        <v>24</v>
      </c>
      <c r="Y215" s="11">
        <f t="shared" si="1728"/>
        <v>0</v>
      </c>
      <c r="Z215" s="7">
        <v>24.88</v>
      </c>
      <c r="AA215" s="7">
        <v>25.46</v>
      </c>
      <c r="AB215" s="10">
        <f t="shared" ref="AB215" si="1749">MIN(Z215,AA215)</f>
        <v>24.88</v>
      </c>
      <c r="AC215" s="11">
        <f t="shared" si="1730"/>
        <v>0</v>
      </c>
      <c r="AD215" s="7">
        <f t="shared" ref="AD215" si="1750">Z215</f>
        <v>24.88</v>
      </c>
      <c r="AE215" s="7">
        <f t="shared" ref="AE215" si="1751">AA215</f>
        <v>25.46</v>
      </c>
      <c r="AF215" s="10">
        <f t="shared" ref="AF215" si="1752">MIN(AD215,AE215)</f>
        <v>24.88</v>
      </c>
      <c r="AG215" s="11">
        <f t="shared" si="1734"/>
        <v>0</v>
      </c>
    </row>
    <row r="216" spans="1:33" ht="18" customHeight="1" x14ac:dyDescent="0.25">
      <c r="A216" s="1">
        <f t="shared" si="1568"/>
        <v>44799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7"/>
      <c r="O216" s="7"/>
      <c r="P216" s="10"/>
      <c r="Q216" s="11"/>
      <c r="R216" s="7">
        <v>23.92</v>
      </c>
      <c r="S216" s="7">
        <v>24.56</v>
      </c>
      <c r="T216" s="10">
        <f t="shared" ref="T216" si="1753">MIN(R216,S216)</f>
        <v>23.92</v>
      </c>
      <c r="U216" s="11">
        <f t="shared" si="1726"/>
        <v>0</v>
      </c>
      <c r="V216" s="7">
        <v>23.92</v>
      </c>
      <c r="W216" s="7">
        <v>24.56</v>
      </c>
      <c r="X216" s="10">
        <f t="shared" ref="X216" si="1754">MIN(V216,W216)</f>
        <v>23.92</v>
      </c>
      <c r="Y216" s="11">
        <f t="shared" si="1728"/>
        <v>0</v>
      </c>
      <c r="Z216" s="7">
        <v>24.88</v>
      </c>
      <c r="AA216" s="7">
        <v>25.46</v>
      </c>
      <c r="AB216" s="10">
        <f t="shared" ref="AB216" si="1755">MIN(Z216,AA216)</f>
        <v>24.88</v>
      </c>
      <c r="AC216" s="11">
        <f t="shared" si="1730"/>
        <v>0</v>
      </c>
      <c r="AD216" s="7">
        <f t="shared" ref="AD216" si="1756">Z216</f>
        <v>24.88</v>
      </c>
      <c r="AE216" s="7">
        <f t="shared" ref="AE216" si="1757">AA216</f>
        <v>25.46</v>
      </c>
      <c r="AF216" s="10">
        <f t="shared" ref="AF216" si="1758">MIN(AD216,AE216)</f>
        <v>24.88</v>
      </c>
      <c r="AG216" s="11">
        <f t="shared" si="1734"/>
        <v>0</v>
      </c>
    </row>
    <row r="217" spans="1:33" ht="18" customHeight="1" x14ac:dyDescent="0.25">
      <c r="A217" s="1">
        <f t="shared" si="1568"/>
        <v>44792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7"/>
      <c r="O217" s="7"/>
      <c r="P217" s="10"/>
      <c r="Q217" s="11"/>
      <c r="R217" s="7">
        <v>24.08</v>
      </c>
      <c r="S217" s="7">
        <v>24.86</v>
      </c>
      <c r="T217" s="10">
        <f t="shared" ref="T217" si="1759">MIN(R217,S217)</f>
        <v>24.08</v>
      </c>
      <c r="U217" s="11">
        <f t="shared" si="1726"/>
        <v>0</v>
      </c>
      <c r="V217" s="7">
        <v>24.08</v>
      </c>
      <c r="W217" s="7">
        <v>24.86</v>
      </c>
      <c r="X217" s="10">
        <f t="shared" ref="X217" si="1760">MIN(V217,W217)</f>
        <v>24.08</v>
      </c>
      <c r="Y217" s="11">
        <f t="shared" si="1728"/>
        <v>0</v>
      </c>
      <c r="Z217" s="7">
        <v>24.88</v>
      </c>
      <c r="AA217" s="7">
        <v>25.46</v>
      </c>
      <c r="AB217" s="10">
        <f t="shared" ref="AB217" si="1761">MIN(Z217,AA217)</f>
        <v>24.88</v>
      </c>
      <c r="AC217" s="11">
        <f t="shared" si="1730"/>
        <v>0</v>
      </c>
      <c r="AD217" s="7">
        <f t="shared" ref="AD217" si="1762">Z217</f>
        <v>24.88</v>
      </c>
      <c r="AE217" s="7">
        <f t="shared" ref="AE217" si="1763">AA217</f>
        <v>25.46</v>
      </c>
      <c r="AF217" s="10">
        <f t="shared" ref="AF217" si="1764">MIN(AD217,AE217)</f>
        <v>24.88</v>
      </c>
      <c r="AG217" s="11">
        <f t="shared" si="1734"/>
        <v>0</v>
      </c>
    </row>
    <row r="218" spans="1:33" ht="18" customHeight="1" x14ac:dyDescent="0.25">
      <c r="A218" s="1">
        <f t="shared" si="1568"/>
        <v>44785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7"/>
      <c r="O218" s="7"/>
      <c r="P218" s="10"/>
      <c r="Q218" s="11"/>
      <c r="R218" s="7">
        <v>24.13</v>
      </c>
      <c r="S218" s="7">
        <v>25.1</v>
      </c>
      <c r="T218" s="10">
        <f t="shared" ref="T218" si="1765">MIN(R218,S218)</f>
        <v>24.13</v>
      </c>
      <c r="U218" s="11">
        <f t="shared" si="1726"/>
        <v>0</v>
      </c>
      <c r="V218" s="7">
        <v>24.13</v>
      </c>
      <c r="W218" s="7">
        <v>25.1</v>
      </c>
      <c r="X218" s="10">
        <f t="shared" ref="X218" si="1766">MIN(V218,W218)</f>
        <v>24.13</v>
      </c>
      <c r="Y218" s="11">
        <f t="shared" si="1728"/>
        <v>0</v>
      </c>
      <c r="Z218" s="7">
        <v>24.88</v>
      </c>
      <c r="AA218" s="7">
        <v>25.46</v>
      </c>
      <c r="AB218" s="10">
        <f t="shared" ref="AB218" si="1767">MIN(Z218,AA218)</f>
        <v>24.88</v>
      </c>
      <c r="AC218" s="11">
        <f t="shared" si="1730"/>
        <v>0</v>
      </c>
      <c r="AD218" s="7">
        <f t="shared" ref="AD218" si="1768">Z218</f>
        <v>24.88</v>
      </c>
      <c r="AE218" s="7">
        <f t="shared" ref="AE218" si="1769">AA218</f>
        <v>25.46</v>
      </c>
      <c r="AF218" s="10">
        <f t="shared" ref="AF218" si="1770">MIN(AD218,AE218)</f>
        <v>24.88</v>
      </c>
      <c r="AG218" s="11">
        <f t="shared" si="1734"/>
        <v>0</v>
      </c>
    </row>
    <row r="219" spans="1:33" ht="18" customHeight="1" x14ac:dyDescent="0.25">
      <c r="A219" s="1">
        <f t="shared" si="1568"/>
        <v>44778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7"/>
      <c r="O219" s="7"/>
      <c r="P219" s="10"/>
      <c r="Q219" s="11"/>
      <c r="R219" s="7">
        <v>25.13</v>
      </c>
      <c r="S219" s="7">
        <v>25.21</v>
      </c>
      <c r="T219" s="10">
        <f t="shared" ref="T219" si="1771">MIN(R219,S219)</f>
        <v>25.13</v>
      </c>
      <c r="U219" s="11">
        <f t="shared" si="1726"/>
        <v>0</v>
      </c>
      <c r="V219" s="7">
        <v>25.13</v>
      </c>
      <c r="W219" s="7">
        <v>25.21</v>
      </c>
      <c r="X219" s="10">
        <f t="shared" ref="X219" si="1772">MIN(V219,W219)</f>
        <v>25.13</v>
      </c>
      <c r="Y219" s="11">
        <f t="shared" si="1728"/>
        <v>0</v>
      </c>
      <c r="Z219" s="7">
        <v>24.88</v>
      </c>
      <c r="AA219" s="7">
        <v>25.46</v>
      </c>
      <c r="AB219" s="10">
        <f t="shared" ref="AB219" si="1773">MIN(Z219,AA219)</f>
        <v>24.88</v>
      </c>
      <c r="AC219" s="11">
        <f t="shared" si="1730"/>
        <v>0</v>
      </c>
      <c r="AD219" s="7">
        <f t="shared" ref="AD219" si="1774">Z219</f>
        <v>24.88</v>
      </c>
      <c r="AE219" s="7">
        <f t="shared" ref="AE219" si="1775">AA219</f>
        <v>25.46</v>
      </c>
      <c r="AF219" s="10">
        <f t="shared" ref="AF219" si="1776">MIN(AD219,AE219)</f>
        <v>24.88</v>
      </c>
      <c r="AG219" s="11">
        <f t="shared" si="1734"/>
        <v>0</v>
      </c>
    </row>
    <row r="220" spans="1:33" ht="18" customHeight="1" x14ac:dyDescent="0.25">
      <c r="A220" s="1">
        <f t="shared" si="1568"/>
        <v>44771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7"/>
      <c r="O220" s="7"/>
      <c r="P220" s="10"/>
      <c r="Q220" s="11"/>
      <c r="R220" s="7">
        <v>24.88</v>
      </c>
      <c r="S220" s="7">
        <v>25.46</v>
      </c>
      <c r="T220" s="10">
        <f t="shared" ref="T220" si="1777">MIN(R220,S220)</f>
        <v>24.88</v>
      </c>
      <c r="U220" s="11">
        <f t="shared" si="1726"/>
        <v>0</v>
      </c>
      <c r="V220" s="7">
        <v>24.88</v>
      </c>
      <c r="W220" s="7">
        <v>25.46</v>
      </c>
      <c r="X220" s="10">
        <f t="shared" ref="X220" si="1778">MIN(V220,W220)</f>
        <v>24.88</v>
      </c>
      <c r="Y220" s="11">
        <f t="shared" si="1728"/>
        <v>0</v>
      </c>
      <c r="Z220" s="7">
        <v>24.88</v>
      </c>
      <c r="AA220" s="7">
        <v>25.46</v>
      </c>
      <c r="AB220" s="10">
        <f t="shared" ref="AB220" si="1779">MIN(Z220,AA220)</f>
        <v>24.88</v>
      </c>
      <c r="AC220" s="11">
        <f t="shared" si="1730"/>
        <v>0</v>
      </c>
      <c r="AD220" s="7">
        <f t="shared" ref="AD220" si="1780">Z220</f>
        <v>24.88</v>
      </c>
      <c r="AE220" s="7">
        <f t="shared" ref="AE220" si="1781">AA220</f>
        <v>25.46</v>
      </c>
      <c r="AF220" s="10">
        <f t="shared" ref="AF220" si="1782">MIN(AD220,AE220)</f>
        <v>24.88</v>
      </c>
      <c r="AG220" s="11">
        <f t="shared" si="1734"/>
        <v>0</v>
      </c>
    </row>
    <row r="221" spans="1:33" ht="18" customHeight="1" x14ac:dyDescent="0.25">
      <c r="A221" s="1">
        <f t="shared" si="1568"/>
        <v>44764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7"/>
      <c r="O221" s="7"/>
      <c r="P221" s="10"/>
      <c r="Q221" s="11"/>
      <c r="R221" s="7">
        <v>25.38</v>
      </c>
      <c r="S221" s="7">
        <v>25.77</v>
      </c>
      <c r="T221" s="10">
        <f t="shared" ref="T221" si="1783">MIN(R221,S221)</f>
        <v>25.38</v>
      </c>
      <c r="U221" s="11">
        <f t="shared" si="1726"/>
        <v>0</v>
      </c>
      <c r="V221" s="7">
        <v>25.38</v>
      </c>
      <c r="W221" s="7">
        <v>25.77</v>
      </c>
      <c r="X221" s="10">
        <f t="shared" ref="X221" si="1784">MIN(V221,W221)</f>
        <v>25.38</v>
      </c>
      <c r="Y221" s="11">
        <f t="shared" si="1728"/>
        <v>0</v>
      </c>
      <c r="Z221" s="7">
        <v>25.38</v>
      </c>
      <c r="AA221" s="7">
        <v>25.77</v>
      </c>
      <c r="AB221" s="10">
        <f t="shared" ref="AB221" si="1785">MIN(Z221,AA221)</f>
        <v>25.38</v>
      </c>
      <c r="AC221" s="11">
        <f t="shared" si="1730"/>
        <v>0</v>
      </c>
      <c r="AD221" s="7">
        <f t="shared" ref="AD221" si="1786">Z221</f>
        <v>25.38</v>
      </c>
      <c r="AE221" s="7">
        <f t="shared" ref="AE221" si="1787">AA221</f>
        <v>25.77</v>
      </c>
      <c r="AF221" s="10">
        <f t="shared" ref="AF221" si="1788">MIN(AD221,AE221)</f>
        <v>25.38</v>
      </c>
      <c r="AG221" s="11">
        <f t="shared" si="1734"/>
        <v>0</v>
      </c>
    </row>
    <row r="222" spans="1:33" ht="18" customHeight="1" x14ac:dyDescent="0.25">
      <c r="A222" s="1">
        <f t="shared" si="1568"/>
        <v>44757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7"/>
      <c r="O222" s="7"/>
      <c r="P222" s="10"/>
      <c r="Q222" s="11"/>
      <c r="R222" s="7">
        <v>25.13</v>
      </c>
      <c r="S222" s="7">
        <v>26.1</v>
      </c>
      <c r="T222" s="10">
        <f t="shared" ref="T222" si="1789">MIN(R222,S222)</f>
        <v>25.13</v>
      </c>
      <c r="U222" s="11">
        <f t="shared" si="1726"/>
        <v>0</v>
      </c>
      <c r="V222" s="7">
        <v>25.13</v>
      </c>
      <c r="W222" s="7">
        <v>26.1</v>
      </c>
      <c r="X222" s="10">
        <f t="shared" ref="X222" si="1790">MIN(V222,W222)</f>
        <v>25.13</v>
      </c>
      <c r="Y222" s="11">
        <f t="shared" si="1728"/>
        <v>0</v>
      </c>
      <c r="Z222" s="7">
        <v>25.13</v>
      </c>
      <c r="AA222" s="7">
        <v>26.1</v>
      </c>
      <c r="AB222" s="10">
        <f t="shared" ref="AB222" si="1791">MIN(Z222,AA222)</f>
        <v>25.13</v>
      </c>
      <c r="AC222" s="11">
        <f t="shared" si="1730"/>
        <v>0</v>
      </c>
      <c r="AD222" s="7">
        <f t="shared" ref="AD222" si="1792">Z222</f>
        <v>25.13</v>
      </c>
      <c r="AE222" s="7">
        <f t="shared" ref="AE222" si="1793">AA222</f>
        <v>26.1</v>
      </c>
      <c r="AF222" s="10">
        <f t="shared" ref="AF222" si="1794">MIN(AD222,AE222)</f>
        <v>25.13</v>
      </c>
      <c r="AG222" s="11">
        <f t="shared" si="1734"/>
        <v>0</v>
      </c>
    </row>
    <row r="223" spans="1:33" ht="18" customHeight="1" x14ac:dyDescent="0.25">
      <c r="A223" s="1">
        <f t="shared" si="1568"/>
        <v>44750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7"/>
      <c r="O223" s="7"/>
      <c r="P223" s="10"/>
      <c r="Q223" s="11"/>
      <c r="R223" s="7">
        <v>25.38</v>
      </c>
      <c r="S223" s="7">
        <v>26.35</v>
      </c>
      <c r="T223" s="10">
        <f t="shared" ref="T223" si="1795">MIN(R223,S223)</f>
        <v>25.38</v>
      </c>
      <c r="U223" s="11">
        <f t="shared" si="1726"/>
        <v>0</v>
      </c>
      <c r="V223" s="7">
        <v>25.38</v>
      </c>
      <c r="W223" s="7">
        <v>26.35</v>
      </c>
      <c r="X223" s="10">
        <f t="shared" ref="X223" si="1796">MIN(V223,W223)</f>
        <v>25.38</v>
      </c>
      <c r="Y223" s="11">
        <f t="shared" si="1728"/>
        <v>0</v>
      </c>
      <c r="Z223" s="7">
        <v>25.38</v>
      </c>
      <c r="AA223" s="7">
        <v>26.35</v>
      </c>
      <c r="AB223" s="10">
        <f t="shared" ref="AB223" si="1797">MIN(Z223,AA223)</f>
        <v>25.38</v>
      </c>
      <c r="AC223" s="11">
        <f t="shared" si="1730"/>
        <v>0</v>
      </c>
      <c r="AD223" s="7">
        <f t="shared" ref="AD223" si="1798">Z223</f>
        <v>25.38</v>
      </c>
      <c r="AE223" s="7">
        <f t="shared" ref="AE223" si="1799">AA223</f>
        <v>26.35</v>
      </c>
      <c r="AF223" s="10">
        <f t="shared" ref="AF223" si="1800">MIN(AD223,AE223)</f>
        <v>25.38</v>
      </c>
      <c r="AG223" s="11">
        <f t="shared" si="1734"/>
        <v>0</v>
      </c>
    </row>
    <row r="224" spans="1:33" ht="18" customHeight="1" x14ac:dyDescent="0.25">
      <c r="A224" s="1">
        <f t="shared" si="1568"/>
        <v>44743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7"/>
      <c r="O224" s="7"/>
      <c r="P224" s="10"/>
      <c r="Q224" s="11"/>
      <c r="R224" s="7">
        <v>25.88</v>
      </c>
      <c r="S224" s="7">
        <v>26.49</v>
      </c>
      <c r="T224" s="10">
        <f t="shared" ref="T224" si="1801">MIN(R224,S224)</f>
        <v>25.88</v>
      </c>
      <c r="U224" s="11">
        <f t="shared" si="1726"/>
        <v>0</v>
      </c>
      <c r="V224" s="7">
        <v>25.88</v>
      </c>
      <c r="W224" s="7">
        <v>26.49</v>
      </c>
      <c r="X224" s="10">
        <f t="shared" ref="X224" si="1802">MIN(V224,W224)</f>
        <v>25.88</v>
      </c>
      <c r="Y224" s="11">
        <f t="shared" si="1728"/>
        <v>0</v>
      </c>
      <c r="Z224" s="7">
        <v>25.88</v>
      </c>
      <c r="AA224" s="7">
        <v>26.49</v>
      </c>
      <c r="AB224" s="10">
        <f t="shared" ref="AB224" si="1803">MIN(Z224,AA224)</f>
        <v>25.88</v>
      </c>
      <c r="AC224" s="11">
        <f t="shared" si="1730"/>
        <v>0</v>
      </c>
      <c r="AD224" s="7">
        <f t="shared" ref="AD224" si="1804">Z224</f>
        <v>25.88</v>
      </c>
      <c r="AE224" s="7">
        <f t="shared" ref="AE224" si="1805">AA224</f>
        <v>26.49</v>
      </c>
      <c r="AF224" s="10">
        <f t="shared" ref="AF224" si="1806">MIN(AD224,AE224)</f>
        <v>25.88</v>
      </c>
      <c r="AG224" s="11">
        <f t="shared" si="1734"/>
        <v>0</v>
      </c>
    </row>
    <row r="225" spans="1:33" ht="18" customHeight="1" x14ac:dyDescent="0.25">
      <c r="A225" s="1">
        <f t="shared" si="1568"/>
        <v>44736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7"/>
      <c r="O225" s="7"/>
      <c r="P225" s="10"/>
      <c r="Q225" s="11"/>
      <c r="R225" s="7">
        <v>26.63</v>
      </c>
      <c r="S225" s="7">
        <v>26.56</v>
      </c>
      <c r="T225" s="10">
        <f t="shared" ref="T225" si="1807">MIN(R225,S225)</f>
        <v>26.56</v>
      </c>
      <c r="U225" s="11">
        <f t="shared" si="1726"/>
        <v>0</v>
      </c>
      <c r="V225" s="7">
        <v>26.63</v>
      </c>
      <c r="W225" s="7">
        <v>26.56</v>
      </c>
      <c r="X225" s="10">
        <f t="shared" ref="X225" si="1808">MIN(V225,W225)</f>
        <v>26.56</v>
      </c>
      <c r="Y225" s="11">
        <f t="shared" si="1728"/>
        <v>0</v>
      </c>
      <c r="Z225" s="7">
        <v>26.63</v>
      </c>
      <c r="AA225" s="7">
        <v>26.56</v>
      </c>
      <c r="AB225" s="10">
        <f t="shared" ref="AB225" si="1809">MIN(Z225,AA225)</f>
        <v>26.56</v>
      </c>
      <c r="AC225" s="11">
        <f t="shared" si="1730"/>
        <v>0</v>
      </c>
      <c r="AD225" s="7">
        <f t="shared" ref="AD225" si="1810">Z225</f>
        <v>26.63</v>
      </c>
      <c r="AE225" s="7">
        <f t="shared" ref="AE225" si="1811">AA225</f>
        <v>26.56</v>
      </c>
      <c r="AF225" s="10">
        <f t="shared" ref="AF225" si="1812">MIN(AD225,AE225)</f>
        <v>26.56</v>
      </c>
      <c r="AG225" s="11">
        <f t="shared" si="1734"/>
        <v>0</v>
      </c>
    </row>
    <row r="226" spans="1:33" ht="18" customHeight="1" x14ac:dyDescent="0.25">
      <c r="A226" s="1">
        <f t="shared" si="1568"/>
        <v>44729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7"/>
      <c r="O226" s="7"/>
      <c r="P226" s="10"/>
      <c r="Q226" s="11"/>
      <c r="R226" s="7">
        <v>26.63</v>
      </c>
      <c r="S226" s="7">
        <v>26.91</v>
      </c>
      <c r="T226" s="10">
        <f t="shared" ref="T226" si="1813">MIN(R226,S226)</f>
        <v>26.63</v>
      </c>
      <c r="U226" s="11">
        <f t="shared" si="1726"/>
        <v>0</v>
      </c>
      <c r="V226" s="7">
        <v>26.63</v>
      </c>
      <c r="W226" s="7">
        <v>26.91</v>
      </c>
      <c r="X226" s="10">
        <f t="shared" ref="X226" si="1814">MIN(V226,W226)</f>
        <v>26.63</v>
      </c>
      <c r="Y226" s="11">
        <f t="shared" si="1728"/>
        <v>0</v>
      </c>
      <c r="Z226" s="7">
        <v>26.63</v>
      </c>
      <c r="AA226" s="7">
        <v>26.91</v>
      </c>
      <c r="AB226" s="10">
        <f t="shared" ref="AB226" si="1815">MIN(Z226,AA226)</f>
        <v>26.63</v>
      </c>
      <c r="AC226" s="11">
        <f t="shared" si="1730"/>
        <v>0</v>
      </c>
      <c r="AD226" s="7">
        <f t="shared" ref="AD226" si="1816">Z226</f>
        <v>26.63</v>
      </c>
      <c r="AE226" s="7">
        <f t="shared" ref="AE226" si="1817">AA226</f>
        <v>26.91</v>
      </c>
      <c r="AF226" s="10">
        <f t="shared" ref="AF226" si="1818">MIN(AD226,AE226)</f>
        <v>26.63</v>
      </c>
      <c r="AG226" s="11">
        <f t="shared" si="1734"/>
        <v>0</v>
      </c>
    </row>
    <row r="227" spans="1:33" ht="18" customHeight="1" x14ac:dyDescent="0.25">
      <c r="A227" s="1">
        <f t="shared" si="1568"/>
        <v>44722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7"/>
      <c r="O227" s="7"/>
      <c r="P227" s="10"/>
      <c r="Q227" s="11"/>
      <c r="R227" s="7">
        <v>26.38</v>
      </c>
      <c r="S227" s="7">
        <v>27.3</v>
      </c>
      <c r="T227" s="10">
        <f t="shared" ref="T227" si="1819">MIN(R227,S227)</f>
        <v>26.38</v>
      </c>
      <c r="U227" s="11">
        <f t="shared" si="1726"/>
        <v>0</v>
      </c>
      <c r="V227" s="7">
        <v>26.38</v>
      </c>
      <c r="W227" s="7">
        <v>27.3</v>
      </c>
      <c r="X227" s="10">
        <f t="shared" ref="X227" si="1820">MIN(V227,W227)</f>
        <v>26.38</v>
      </c>
      <c r="Y227" s="11">
        <f t="shared" si="1728"/>
        <v>0</v>
      </c>
      <c r="Z227" s="7">
        <v>26.38</v>
      </c>
      <c r="AA227" s="7">
        <v>27.3</v>
      </c>
      <c r="AB227" s="10">
        <f t="shared" ref="AB227" si="1821">MIN(Z227,AA227)</f>
        <v>26.38</v>
      </c>
      <c r="AC227" s="11">
        <f t="shared" si="1730"/>
        <v>0</v>
      </c>
      <c r="AD227" s="7">
        <f t="shared" ref="AD227" si="1822">Z227</f>
        <v>26.38</v>
      </c>
      <c r="AE227" s="7">
        <f t="shared" ref="AE227" si="1823">AA227</f>
        <v>27.3</v>
      </c>
      <c r="AF227" s="10">
        <f t="shared" ref="AF227" si="1824">MIN(AD227,AE227)</f>
        <v>26.38</v>
      </c>
      <c r="AG227" s="11">
        <f t="shared" si="1734"/>
        <v>0</v>
      </c>
    </row>
    <row r="228" spans="1:33" ht="18" customHeight="1" x14ac:dyDescent="0.25">
      <c r="A228" s="1">
        <f t="shared" si="1568"/>
        <v>44715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7"/>
      <c r="O228" s="7"/>
      <c r="P228" s="10"/>
      <c r="Q228" s="11"/>
      <c r="R228" s="7">
        <v>26.38</v>
      </c>
      <c r="S228" s="7">
        <v>27.65</v>
      </c>
      <c r="T228" s="10">
        <f t="shared" ref="T228" si="1825">MIN(R228,S228)</f>
        <v>26.38</v>
      </c>
      <c r="U228" s="11">
        <f t="shared" si="1726"/>
        <v>0</v>
      </c>
      <c r="V228" s="7">
        <v>26.38</v>
      </c>
      <c r="W228" s="7">
        <v>27.65</v>
      </c>
      <c r="X228" s="10">
        <f t="shared" ref="X228" si="1826">MIN(V228,W228)</f>
        <v>26.38</v>
      </c>
      <c r="Y228" s="11">
        <f t="shared" si="1728"/>
        <v>0</v>
      </c>
      <c r="Z228" s="7">
        <v>26.38</v>
      </c>
      <c r="AA228" s="7">
        <v>27.65</v>
      </c>
      <c r="AB228" s="10">
        <f t="shared" ref="AB228" si="1827">MIN(Z228,AA228)</f>
        <v>26.38</v>
      </c>
      <c r="AC228" s="11">
        <f t="shared" si="1730"/>
        <v>0</v>
      </c>
      <c r="AD228" s="7">
        <f t="shared" ref="AD228" si="1828">Z228</f>
        <v>26.38</v>
      </c>
      <c r="AE228" s="7">
        <f t="shared" ref="AE228" si="1829">AA228</f>
        <v>27.65</v>
      </c>
      <c r="AF228" s="10">
        <f t="shared" ref="AF228" si="1830">MIN(AD228,AE228)</f>
        <v>26.38</v>
      </c>
      <c r="AG228" s="11">
        <f t="shared" si="1734"/>
        <v>0</v>
      </c>
    </row>
    <row r="229" spans="1:33" ht="18" customHeight="1" x14ac:dyDescent="0.25">
      <c r="A229" s="1">
        <f t="shared" si="1568"/>
        <v>44708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7"/>
      <c r="O229" s="7"/>
      <c r="P229" s="10"/>
      <c r="Q229" s="11"/>
      <c r="R229" s="7"/>
      <c r="S229" s="7"/>
      <c r="T229" s="10"/>
      <c r="U229" s="11"/>
      <c r="V229" s="7">
        <v>26.63</v>
      </c>
      <c r="W229" s="7">
        <v>27.96</v>
      </c>
      <c r="X229" s="10">
        <f t="shared" ref="X229" si="1831">MIN(V229,W229)</f>
        <v>26.63</v>
      </c>
      <c r="Y229" s="11">
        <f t="shared" si="1728"/>
        <v>0</v>
      </c>
      <c r="Z229" s="7">
        <v>26.63</v>
      </c>
      <c r="AA229" s="7">
        <v>27.96</v>
      </c>
      <c r="AB229" s="10">
        <f t="shared" ref="AB229" si="1832">MIN(Z229,AA229)</f>
        <v>26.63</v>
      </c>
      <c r="AC229" s="11">
        <f t="shared" si="1730"/>
        <v>0</v>
      </c>
      <c r="AD229" s="7">
        <f t="shared" ref="AD229" si="1833">Z229</f>
        <v>26.63</v>
      </c>
      <c r="AE229" s="7">
        <f t="shared" ref="AE229" si="1834">AA229</f>
        <v>27.96</v>
      </c>
      <c r="AF229" s="10">
        <f t="shared" ref="AF229" si="1835">MIN(AD229,AE229)</f>
        <v>26.63</v>
      </c>
      <c r="AG229" s="11">
        <f t="shared" si="1734"/>
        <v>0</v>
      </c>
    </row>
    <row r="230" spans="1:33" ht="18" customHeight="1" x14ac:dyDescent="0.25">
      <c r="A230" s="1">
        <f t="shared" si="1568"/>
        <v>44701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7"/>
      <c r="O230" s="7"/>
      <c r="P230" s="10"/>
      <c r="Q230" s="11"/>
      <c r="R230" s="7"/>
      <c r="S230" s="7"/>
      <c r="T230" s="10"/>
      <c r="U230" s="11"/>
      <c r="V230" s="7">
        <v>28.13</v>
      </c>
      <c r="W230" s="7">
        <v>28.35</v>
      </c>
      <c r="X230" s="10">
        <f t="shared" ref="X230" si="1836">MIN(V230,W230)</f>
        <v>28.13</v>
      </c>
      <c r="Y230" s="11">
        <f t="shared" si="1728"/>
        <v>0</v>
      </c>
      <c r="Z230" s="7">
        <v>28.13</v>
      </c>
      <c r="AA230" s="7">
        <v>28.35</v>
      </c>
      <c r="AB230" s="10">
        <f t="shared" ref="AB230" si="1837">MIN(Z230,AA230)</f>
        <v>28.13</v>
      </c>
      <c r="AC230" s="11">
        <f t="shared" si="1730"/>
        <v>0</v>
      </c>
      <c r="AD230" s="7">
        <f t="shared" ref="AD230" si="1838">Z230</f>
        <v>28.13</v>
      </c>
      <c r="AE230" s="7">
        <f t="shared" ref="AE230" si="1839">AA230</f>
        <v>28.35</v>
      </c>
      <c r="AF230" s="10">
        <f t="shared" ref="AF230" si="1840">MIN(AD230,AE230)</f>
        <v>28.13</v>
      </c>
      <c r="AG230" s="11">
        <f t="shared" si="1734"/>
        <v>0</v>
      </c>
    </row>
    <row r="231" spans="1:33" ht="18" customHeight="1" x14ac:dyDescent="0.25">
      <c r="A231" s="1">
        <f t="shared" si="1568"/>
        <v>44694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7"/>
      <c r="O231" s="7"/>
      <c r="P231" s="10"/>
      <c r="Q231" s="11"/>
      <c r="R231" s="7"/>
      <c r="S231" s="7"/>
      <c r="T231" s="10"/>
      <c r="U231" s="11"/>
      <c r="V231" s="7">
        <v>28.13</v>
      </c>
      <c r="W231" s="7">
        <v>28.66</v>
      </c>
      <c r="X231" s="10">
        <f t="shared" ref="X231" si="1841">MIN(V231,W231)</f>
        <v>28.13</v>
      </c>
      <c r="Y231" s="11">
        <f t="shared" si="1728"/>
        <v>0</v>
      </c>
      <c r="Z231" s="7">
        <v>28.13</v>
      </c>
      <c r="AA231" s="7">
        <v>28.66</v>
      </c>
      <c r="AB231" s="10">
        <f t="shared" ref="AB231" si="1842">MIN(Z231,AA231)</f>
        <v>28.13</v>
      </c>
      <c r="AC231" s="11">
        <f t="shared" si="1730"/>
        <v>0</v>
      </c>
      <c r="AD231" s="7">
        <f t="shared" ref="AD231" si="1843">Z231</f>
        <v>28.13</v>
      </c>
      <c r="AE231" s="7">
        <f t="shared" ref="AE231" si="1844">AA231</f>
        <v>28.66</v>
      </c>
      <c r="AF231" s="10">
        <f t="shared" ref="AF231" si="1845">MIN(AD231,AE231)</f>
        <v>28.13</v>
      </c>
      <c r="AG231" s="11">
        <f t="shared" si="1734"/>
        <v>0</v>
      </c>
    </row>
    <row r="232" spans="1:33" ht="18" customHeight="1" x14ac:dyDescent="0.25">
      <c r="A232" s="1">
        <f t="shared" si="1568"/>
        <v>44687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7"/>
      <c r="O232" s="7"/>
      <c r="P232" s="10"/>
      <c r="Q232" s="11"/>
      <c r="R232" s="7"/>
      <c r="S232" s="7"/>
      <c r="T232" s="10"/>
      <c r="U232" s="11"/>
      <c r="V232" s="7">
        <v>27.88</v>
      </c>
      <c r="W232" s="7">
        <v>29.23</v>
      </c>
      <c r="X232" s="10">
        <f t="shared" ref="X232" si="1846">MIN(V232,W232)</f>
        <v>27.88</v>
      </c>
      <c r="Y232" s="11">
        <f t="shared" si="1728"/>
        <v>0</v>
      </c>
      <c r="Z232" s="7">
        <v>27.88</v>
      </c>
      <c r="AA232" s="7">
        <v>29.23</v>
      </c>
      <c r="AB232" s="10">
        <f t="shared" ref="AB232" si="1847">MIN(Z232,AA232)</f>
        <v>27.88</v>
      </c>
      <c r="AC232" s="11">
        <f t="shared" si="1730"/>
        <v>0</v>
      </c>
      <c r="AD232" s="7">
        <f t="shared" ref="AD232" si="1848">Z232</f>
        <v>27.88</v>
      </c>
      <c r="AE232" s="7">
        <f t="shared" ref="AE232" si="1849">AA232</f>
        <v>29.23</v>
      </c>
      <c r="AF232" s="10">
        <f t="shared" ref="AF232" si="1850">MIN(AD232,AE232)</f>
        <v>27.88</v>
      </c>
      <c r="AG232" s="11">
        <f t="shared" si="1734"/>
        <v>0</v>
      </c>
    </row>
    <row r="233" spans="1:33" ht="18" customHeight="1" x14ac:dyDescent="0.25">
      <c r="A233" s="1">
        <f t="shared" si="1568"/>
        <v>44680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7"/>
      <c r="O233" s="7"/>
      <c r="P233" s="10"/>
      <c r="Q233" s="11"/>
      <c r="R233" s="7"/>
      <c r="S233" s="7"/>
      <c r="T233" s="10"/>
      <c r="U233" s="11"/>
      <c r="V233" s="7">
        <v>27.63</v>
      </c>
      <c r="W233" s="7">
        <v>30.16</v>
      </c>
      <c r="X233" s="10">
        <f t="shared" ref="X233" si="1851">MIN(V233,W233)</f>
        <v>27.63</v>
      </c>
      <c r="Y233" s="11">
        <f t="shared" si="1728"/>
        <v>0</v>
      </c>
      <c r="Z233" s="7">
        <v>27.63</v>
      </c>
      <c r="AA233" s="7">
        <v>30.16</v>
      </c>
      <c r="AB233" s="10">
        <f t="shared" ref="AB233" si="1852">MIN(Z233,AA233)</f>
        <v>27.63</v>
      </c>
      <c r="AC233" s="11">
        <f t="shared" si="1730"/>
        <v>0</v>
      </c>
      <c r="AD233" s="7">
        <f t="shared" ref="AD233" si="1853">Z233</f>
        <v>27.63</v>
      </c>
      <c r="AE233" s="7">
        <f t="shared" ref="AE233" si="1854">AA233</f>
        <v>30.16</v>
      </c>
      <c r="AF233" s="10">
        <f t="shared" ref="AF233" si="1855">MIN(AD233,AE233)</f>
        <v>27.63</v>
      </c>
      <c r="AG233" s="11">
        <f t="shared" si="1734"/>
        <v>0</v>
      </c>
    </row>
    <row r="234" spans="1:33" ht="18" customHeight="1" x14ac:dyDescent="0.25">
      <c r="A234" s="1">
        <f t="shared" si="1568"/>
        <v>44673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7"/>
      <c r="O234" s="7"/>
      <c r="P234" s="10"/>
      <c r="Q234" s="11"/>
      <c r="R234" s="7"/>
      <c r="S234" s="7"/>
      <c r="T234" s="10"/>
      <c r="U234" s="11"/>
      <c r="V234" s="7">
        <v>29.63</v>
      </c>
      <c r="W234" s="7">
        <v>30.76</v>
      </c>
      <c r="X234" s="10">
        <f t="shared" ref="X234" si="1856">MIN(V234,W234)</f>
        <v>29.63</v>
      </c>
      <c r="Y234" s="11">
        <f t="shared" si="1728"/>
        <v>0</v>
      </c>
      <c r="Z234" s="7">
        <v>29.63</v>
      </c>
      <c r="AA234" s="7">
        <v>30.76</v>
      </c>
      <c r="AB234" s="10">
        <f t="shared" ref="AB234" si="1857">MIN(Z234,AA234)</f>
        <v>29.63</v>
      </c>
      <c r="AC234" s="11">
        <f t="shared" si="1730"/>
        <v>0</v>
      </c>
      <c r="AD234" s="7">
        <f t="shared" ref="AD234" si="1858">Z234</f>
        <v>29.63</v>
      </c>
      <c r="AE234" s="7">
        <f t="shared" ref="AE234" si="1859">AA234</f>
        <v>30.76</v>
      </c>
      <c r="AF234" s="10">
        <f t="shared" ref="AF234" si="1860">MIN(AD234,AE234)</f>
        <v>29.63</v>
      </c>
      <c r="AG234" s="11">
        <f t="shared" si="1734"/>
        <v>0</v>
      </c>
    </row>
    <row r="235" spans="1:33" ht="18" customHeight="1" x14ac:dyDescent="0.25">
      <c r="A235" s="1">
        <f t="shared" si="1568"/>
        <v>44666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7"/>
      <c r="O235" s="7"/>
      <c r="P235" s="10"/>
      <c r="Q235" s="11"/>
      <c r="R235" s="7"/>
      <c r="S235" s="7"/>
      <c r="T235" s="10"/>
      <c r="U235" s="11"/>
      <c r="V235" s="7">
        <v>29.38</v>
      </c>
      <c r="W235" s="7">
        <v>31.36</v>
      </c>
      <c r="X235" s="10">
        <f t="shared" ref="X235" si="1861">MIN(V235,W235)</f>
        <v>29.38</v>
      </c>
      <c r="Y235" s="11">
        <f t="shared" si="1728"/>
        <v>0</v>
      </c>
      <c r="Z235" s="7">
        <v>29.38</v>
      </c>
      <c r="AA235" s="7">
        <v>31.36</v>
      </c>
      <c r="AB235" s="10">
        <f t="shared" ref="AB235" si="1862">MIN(Z235,AA235)</f>
        <v>29.38</v>
      </c>
      <c r="AC235" s="11">
        <f t="shared" si="1730"/>
        <v>0</v>
      </c>
      <c r="AD235" s="7">
        <f t="shared" ref="AD235" si="1863">Z235</f>
        <v>29.38</v>
      </c>
      <c r="AE235" s="7">
        <f t="shared" ref="AE235" si="1864">AA235</f>
        <v>31.36</v>
      </c>
      <c r="AF235" s="10">
        <f t="shared" ref="AF235" si="1865">MIN(AD235,AE235)</f>
        <v>29.38</v>
      </c>
      <c r="AG235" s="11">
        <f t="shared" si="1734"/>
        <v>0</v>
      </c>
    </row>
    <row r="236" spans="1:33" ht="18" customHeight="1" x14ac:dyDescent="0.25">
      <c r="A236" s="1">
        <f t="shared" si="1568"/>
        <v>44659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7"/>
      <c r="O236" s="7"/>
      <c r="P236" s="10"/>
      <c r="Q236" s="11"/>
      <c r="R236" s="7"/>
      <c r="S236" s="7"/>
      <c r="T236" s="10"/>
      <c r="U236" s="11"/>
      <c r="V236" s="7">
        <v>30.13</v>
      </c>
      <c r="W236" s="7">
        <v>31.97</v>
      </c>
      <c r="X236" s="10">
        <f t="shared" ref="X236" si="1866">MIN(V236,W236)</f>
        <v>30.13</v>
      </c>
      <c r="Y236" s="11">
        <f t="shared" si="1728"/>
        <v>0</v>
      </c>
      <c r="Z236" s="7">
        <v>30.13</v>
      </c>
      <c r="AA236" s="7">
        <v>31.97</v>
      </c>
      <c r="AB236" s="10">
        <f t="shared" ref="AB236" si="1867">MIN(Z236,AA236)</f>
        <v>30.13</v>
      </c>
      <c r="AC236" s="11">
        <f t="shared" si="1730"/>
        <v>0</v>
      </c>
      <c r="AD236" s="7">
        <f t="shared" ref="AD236" si="1868">Z236</f>
        <v>30.13</v>
      </c>
      <c r="AE236" s="7">
        <f t="shared" ref="AE236" si="1869">AA236</f>
        <v>31.97</v>
      </c>
      <c r="AF236" s="10">
        <f t="shared" ref="AF236" si="1870">MIN(AD236,AE236)</f>
        <v>30.13</v>
      </c>
      <c r="AG236" s="11">
        <f t="shared" si="1734"/>
        <v>0</v>
      </c>
    </row>
    <row r="237" spans="1:33" ht="18" customHeight="1" x14ac:dyDescent="0.25">
      <c r="A237" s="1">
        <f t="shared" si="1568"/>
        <v>44652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7"/>
      <c r="O237" s="7"/>
      <c r="P237" s="10"/>
      <c r="Q237" s="11"/>
      <c r="R237" s="7"/>
      <c r="S237" s="7"/>
      <c r="T237" s="10"/>
      <c r="U237" s="11"/>
      <c r="V237" s="7">
        <v>31.63</v>
      </c>
      <c r="W237" s="7">
        <v>32.25</v>
      </c>
      <c r="X237" s="10">
        <f t="shared" ref="X237" si="1871">MIN(V237,W237)</f>
        <v>31.63</v>
      </c>
      <c r="Y237" s="11">
        <f t="shared" si="1728"/>
        <v>0</v>
      </c>
      <c r="Z237" s="7">
        <v>31.63</v>
      </c>
      <c r="AA237" s="7">
        <v>32.25</v>
      </c>
      <c r="AB237" s="10">
        <f t="shared" ref="AB237" si="1872">MIN(Z237,AA237)</f>
        <v>31.63</v>
      </c>
      <c r="AC237" s="11">
        <f t="shared" si="1730"/>
        <v>0</v>
      </c>
      <c r="AD237" s="7">
        <f t="shared" ref="AD237" si="1873">Z237</f>
        <v>31.63</v>
      </c>
      <c r="AE237" s="7">
        <f t="shared" ref="AE237" si="1874">AA237</f>
        <v>32.25</v>
      </c>
      <c r="AF237" s="10">
        <f t="shared" ref="AF237" si="1875">MIN(AD237,AE237)</f>
        <v>31.63</v>
      </c>
      <c r="AG237" s="11">
        <f t="shared" si="1734"/>
        <v>0</v>
      </c>
    </row>
    <row r="238" spans="1:33" ht="18" customHeight="1" x14ac:dyDescent="0.25">
      <c r="A238" s="1">
        <f t="shared" si="1568"/>
        <v>44645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7"/>
      <c r="O238" s="7"/>
      <c r="P238" s="10"/>
      <c r="Q238" s="11"/>
      <c r="R238" s="7"/>
      <c r="S238" s="7"/>
      <c r="T238" s="10"/>
      <c r="U238" s="11"/>
      <c r="V238" s="7">
        <v>31.88</v>
      </c>
      <c r="W238" s="7">
        <v>32.299999999999997</v>
      </c>
      <c r="X238" s="10">
        <f t="shared" ref="X238" si="1876">MIN(V238,W238)</f>
        <v>31.88</v>
      </c>
      <c r="Y238" s="11">
        <f t="shared" si="1728"/>
        <v>0</v>
      </c>
      <c r="Z238" s="7">
        <v>31.88</v>
      </c>
      <c r="AA238" s="7">
        <v>32.299999999999997</v>
      </c>
      <c r="AB238" s="10">
        <f t="shared" ref="AB238" si="1877">MIN(Z238,AA238)</f>
        <v>31.88</v>
      </c>
      <c r="AC238" s="11">
        <f t="shared" si="1730"/>
        <v>0</v>
      </c>
      <c r="AD238" s="7">
        <f t="shared" ref="AD238" si="1878">Z238</f>
        <v>31.88</v>
      </c>
      <c r="AE238" s="7">
        <f t="shared" ref="AE238" si="1879">AA238</f>
        <v>32.299999999999997</v>
      </c>
      <c r="AF238" s="10">
        <f t="shared" ref="AF238" si="1880">MIN(AD238,AE238)</f>
        <v>31.88</v>
      </c>
      <c r="AG238" s="11">
        <f t="shared" si="1734"/>
        <v>0</v>
      </c>
    </row>
    <row r="239" spans="1:33" ht="18" customHeight="1" x14ac:dyDescent="0.25">
      <c r="A239" s="1">
        <f t="shared" si="1568"/>
        <v>44638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7"/>
      <c r="O239" s="7"/>
      <c r="P239" s="10"/>
      <c r="Q239" s="11"/>
      <c r="R239" s="7"/>
      <c r="S239" s="7"/>
      <c r="T239" s="10"/>
      <c r="U239" s="11"/>
      <c r="V239" s="7">
        <v>31.88</v>
      </c>
      <c r="W239" s="7">
        <v>32.229999999999997</v>
      </c>
      <c r="X239" s="10">
        <f t="shared" ref="X239" si="1881">MIN(V239,W239)</f>
        <v>31.88</v>
      </c>
      <c r="Y239" s="11">
        <f t="shared" si="1728"/>
        <v>0</v>
      </c>
      <c r="Z239" s="7">
        <v>31.88</v>
      </c>
      <c r="AA239" s="7">
        <v>32.229999999999997</v>
      </c>
      <c r="AB239" s="10">
        <f t="shared" ref="AB239" si="1882">MIN(Z239,AA239)</f>
        <v>31.88</v>
      </c>
      <c r="AC239" s="11">
        <f t="shared" si="1730"/>
        <v>0</v>
      </c>
      <c r="AD239" s="7">
        <f t="shared" ref="AD239" si="1883">Z239</f>
        <v>31.88</v>
      </c>
      <c r="AE239" s="7">
        <f t="shared" ref="AE239" si="1884">AA239</f>
        <v>32.229999999999997</v>
      </c>
      <c r="AF239" s="10">
        <f t="shared" ref="AF239" si="1885">MIN(AD239,AE239)</f>
        <v>31.88</v>
      </c>
      <c r="AG239" s="11">
        <f t="shared" si="1734"/>
        <v>0</v>
      </c>
    </row>
    <row r="240" spans="1:33" ht="18" customHeight="1" x14ac:dyDescent="0.25">
      <c r="A240" s="1">
        <f t="shared" si="1568"/>
        <v>44631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7"/>
      <c r="O240" s="7"/>
      <c r="P240" s="10"/>
      <c r="Q240" s="11"/>
      <c r="R240" s="7"/>
      <c r="S240" s="7"/>
      <c r="T240" s="10"/>
      <c r="U240" s="11"/>
      <c r="V240" s="7">
        <v>32.630000000000003</v>
      </c>
      <c r="W240" s="7">
        <v>31.97</v>
      </c>
      <c r="X240" s="10">
        <f t="shared" ref="X240" si="1886">MIN(V240,W240)</f>
        <v>31.97</v>
      </c>
      <c r="Y240" s="11">
        <f t="shared" si="1728"/>
        <v>0</v>
      </c>
      <c r="Z240" s="7">
        <v>32.630000000000003</v>
      </c>
      <c r="AA240" s="7">
        <v>31.97</v>
      </c>
      <c r="AB240" s="10">
        <f t="shared" ref="AB240" si="1887">MIN(Z240,AA240)</f>
        <v>31.97</v>
      </c>
      <c r="AC240" s="11">
        <f t="shared" si="1730"/>
        <v>0</v>
      </c>
      <c r="AD240" s="7">
        <f t="shared" ref="AD240" si="1888">Z240</f>
        <v>32.630000000000003</v>
      </c>
      <c r="AE240" s="7">
        <f t="shared" ref="AE240" si="1889">AA240</f>
        <v>31.97</v>
      </c>
      <c r="AF240" s="10">
        <f t="shared" ref="AF240" si="1890">MIN(AD240,AE240)</f>
        <v>31.97</v>
      </c>
      <c r="AG240" s="11">
        <f t="shared" si="1734"/>
        <v>0</v>
      </c>
    </row>
    <row r="241" spans="1:33" ht="18" customHeight="1" x14ac:dyDescent="0.25">
      <c r="A241" s="1">
        <f t="shared" si="1568"/>
        <v>44624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7"/>
      <c r="O241" s="7"/>
      <c r="P241" s="10"/>
      <c r="Q241" s="11"/>
      <c r="R241" s="7"/>
      <c r="S241" s="7"/>
      <c r="T241" s="10"/>
      <c r="U241" s="11"/>
      <c r="V241" s="7">
        <v>32.71</v>
      </c>
      <c r="W241" s="7">
        <v>31.67</v>
      </c>
      <c r="X241" s="10">
        <f t="shared" ref="X241" si="1891">MIN(V241,W241)</f>
        <v>31.67</v>
      </c>
      <c r="Y241" s="11">
        <f t="shared" si="1728"/>
        <v>0</v>
      </c>
      <c r="Z241" s="7">
        <v>32.71</v>
      </c>
      <c r="AA241" s="7">
        <v>31.67</v>
      </c>
      <c r="AB241" s="10">
        <f t="shared" ref="AB241" si="1892">MIN(Z241,AA241)</f>
        <v>31.67</v>
      </c>
      <c r="AC241" s="11">
        <f t="shared" si="1730"/>
        <v>0</v>
      </c>
      <c r="AD241" s="7">
        <f t="shared" ref="AD241" si="1893">Z241</f>
        <v>32.71</v>
      </c>
      <c r="AE241" s="7">
        <f t="shared" ref="AE241" si="1894">AA241</f>
        <v>31.67</v>
      </c>
      <c r="AF241" s="10">
        <f t="shared" ref="AF241" si="1895">MIN(AD241,AE241)</f>
        <v>31.67</v>
      </c>
      <c r="AG241" s="11">
        <f t="shared" si="1734"/>
        <v>0</v>
      </c>
    </row>
    <row r="242" spans="1:33" ht="18" customHeight="1" x14ac:dyDescent="0.25">
      <c r="A242" s="1">
        <f t="shared" si="1568"/>
        <v>44617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7"/>
      <c r="O242" s="7"/>
      <c r="P242" s="10"/>
      <c r="Q242" s="11"/>
      <c r="R242" s="7"/>
      <c r="S242" s="7"/>
      <c r="T242" s="10"/>
      <c r="U242" s="11"/>
      <c r="V242" s="7">
        <v>32.130000000000003</v>
      </c>
      <c r="W242" s="7">
        <v>31.52</v>
      </c>
      <c r="X242" s="10">
        <f t="shared" ref="X242" si="1896">MIN(V242,W242)</f>
        <v>31.52</v>
      </c>
      <c r="Y242" s="11">
        <f t="shared" si="1728"/>
        <v>0</v>
      </c>
      <c r="Z242" s="7">
        <v>32.130000000000003</v>
      </c>
      <c r="AA242" s="7">
        <v>31.52</v>
      </c>
      <c r="AB242" s="10">
        <f t="shared" ref="AB242" si="1897">MIN(Z242,AA242)</f>
        <v>31.52</v>
      </c>
      <c r="AC242" s="11">
        <f t="shared" si="1730"/>
        <v>0</v>
      </c>
      <c r="AD242" s="7">
        <f t="shared" ref="AD242" si="1898">Z242</f>
        <v>32.130000000000003</v>
      </c>
      <c r="AE242" s="7">
        <f t="shared" ref="AE242" si="1899">AA242</f>
        <v>31.52</v>
      </c>
      <c r="AF242" s="10">
        <f t="shared" ref="AF242" si="1900">MIN(AD242,AE242)</f>
        <v>31.52</v>
      </c>
      <c r="AG242" s="11">
        <f t="shared" si="1734"/>
        <v>0</v>
      </c>
    </row>
    <row r="243" spans="1:33" ht="18" customHeight="1" x14ac:dyDescent="0.25">
      <c r="A243" s="1">
        <f t="shared" si="1568"/>
        <v>44610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7"/>
      <c r="O243" s="7"/>
      <c r="P243" s="10"/>
      <c r="Q243" s="11"/>
      <c r="R243" s="7"/>
      <c r="S243" s="7"/>
      <c r="T243" s="10"/>
      <c r="U243" s="11"/>
      <c r="V243" s="7">
        <v>31.63</v>
      </c>
      <c r="W243" s="7">
        <v>31.46</v>
      </c>
      <c r="X243" s="10">
        <f t="shared" ref="X243" si="1901">MIN(V243,W243)</f>
        <v>31.46</v>
      </c>
      <c r="Y243" s="11">
        <f t="shared" si="1728"/>
        <v>0</v>
      </c>
      <c r="Z243" s="7">
        <v>31.63</v>
      </c>
      <c r="AA243" s="7">
        <v>31.46</v>
      </c>
      <c r="AB243" s="10">
        <f t="shared" ref="AB243" si="1902">MIN(Z243,AA243)</f>
        <v>31.46</v>
      </c>
      <c r="AC243" s="11">
        <f t="shared" si="1730"/>
        <v>0</v>
      </c>
      <c r="AD243" s="7">
        <f t="shared" ref="AD243" si="1903">Z243</f>
        <v>31.63</v>
      </c>
      <c r="AE243" s="7">
        <f t="shared" ref="AE243" si="1904">AA243</f>
        <v>31.46</v>
      </c>
      <c r="AF243" s="10">
        <f t="shared" ref="AF243" si="1905">MIN(AD243,AE243)</f>
        <v>31.46</v>
      </c>
      <c r="AG243" s="11">
        <f t="shared" si="1734"/>
        <v>0</v>
      </c>
    </row>
    <row r="244" spans="1:33" ht="18" customHeight="1" x14ac:dyDescent="0.25">
      <c r="A244" s="1">
        <f t="shared" si="1568"/>
        <v>44603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7"/>
      <c r="O244" s="7"/>
      <c r="P244" s="10"/>
      <c r="Q244" s="11"/>
      <c r="R244" s="7"/>
      <c r="S244" s="7"/>
      <c r="T244" s="10"/>
      <c r="U244" s="11"/>
      <c r="V244" s="7">
        <v>31.38</v>
      </c>
      <c r="W244" s="7">
        <v>31.52</v>
      </c>
      <c r="X244" s="10">
        <f t="shared" ref="X244" si="1906">MIN(V244,W244)</f>
        <v>31.38</v>
      </c>
      <c r="Y244" s="11">
        <f t="shared" si="1728"/>
        <v>0</v>
      </c>
      <c r="Z244" s="7">
        <v>31.38</v>
      </c>
      <c r="AA244" s="7">
        <v>31.52</v>
      </c>
      <c r="AB244" s="10">
        <f t="shared" ref="AB244" si="1907">MIN(Z244,AA244)</f>
        <v>31.38</v>
      </c>
      <c r="AC244" s="11">
        <f t="shared" si="1730"/>
        <v>0</v>
      </c>
      <c r="AD244" s="7">
        <f t="shared" ref="AD244" si="1908">Z244</f>
        <v>31.38</v>
      </c>
      <c r="AE244" s="7">
        <f t="shared" ref="AE244" si="1909">AA244</f>
        <v>31.52</v>
      </c>
      <c r="AF244" s="10">
        <f t="shared" ref="AF244" si="1910">MIN(AD244,AE244)</f>
        <v>31.38</v>
      </c>
      <c r="AG244" s="11">
        <f t="shared" si="1734"/>
        <v>0</v>
      </c>
    </row>
    <row r="245" spans="1:33" ht="18" customHeight="1" x14ac:dyDescent="0.25">
      <c r="A245" s="1">
        <f t="shared" si="1568"/>
        <v>44596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7"/>
      <c r="O245" s="7"/>
      <c r="P245" s="10"/>
      <c r="Q245" s="11"/>
      <c r="R245" s="7"/>
      <c r="S245" s="7"/>
      <c r="T245" s="10"/>
      <c r="U245" s="11"/>
      <c r="V245" s="7">
        <v>31.38</v>
      </c>
      <c r="W245" s="7">
        <v>31.71</v>
      </c>
      <c r="X245" s="10">
        <f t="shared" ref="X245" si="1911">MIN(V245,W245)</f>
        <v>31.38</v>
      </c>
      <c r="Y245" s="11">
        <f t="shared" si="1728"/>
        <v>0</v>
      </c>
      <c r="Z245" s="7">
        <v>31.38</v>
      </c>
      <c r="AA245" s="7">
        <v>31.71</v>
      </c>
      <c r="AB245" s="10">
        <f t="shared" ref="AB245" si="1912">MIN(Z245,AA245)</f>
        <v>31.38</v>
      </c>
      <c r="AC245" s="11">
        <f t="shared" si="1730"/>
        <v>0</v>
      </c>
      <c r="AD245" s="7">
        <f t="shared" ref="AD245" si="1913">Z245</f>
        <v>31.38</v>
      </c>
      <c r="AE245" s="7">
        <f t="shared" ref="AE245" si="1914">AA245</f>
        <v>31.71</v>
      </c>
      <c r="AF245" s="10">
        <f t="shared" ref="AF245" si="1915">MIN(AD245,AE245)</f>
        <v>31.38</v>
      </c>
      <c r="AG245" s="11">
        <f t="shared" si="1734"/>
        <v>0</v>
      </c>
    </row>
    <row r="246" spans="1:33" ht="18" customHeight="1" x14ac:dyDescent="0.25">
      <c r="A246" s="1">
        <f t="shared" si="1568"/>
        <v>44589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7"/>
      <c r="O246" s="7"/>
      <c r="P246" s="10"/>
      <c r="Q246" s="11"/>
      <c r="R246" s="7"/>
      <c r="S246" s="7"/>
      <c r="T246" s="10"/>
      <c r="U246" s="11"/>
      <c r="V246" s="7">
        <v>31.63</v>
      </c>
      <c r="W246" s="7">
        <v>31.96</v>
      </c>
      <c r="X246" s="10">
        <f t="shared" ref="X246" si="1916">MIN(V246,W246)</f>
        <v>31.63</v>
      </c>
      <c r="Y246" s="11">
        <f t="shared" si="1728"/>
        <v>0</v>
      </c>
      <c r="Z246" s="7">
        <v>31.63</v>
      </c>
      <c r="AA246" s="7">
        <v>31.96</v>
      </c>
      <c r="AB246" s="10">
        <f t="shared" ref="AB246" si="1917">MIN(Z246,AA246)</f>
        <v>31.63</v>
      </c>
      <c r="AC246" s="11">
        <f t="shared" si="1730"/>
        <v>0</v>
      </c>
      <c r="AD246" s="7">
        <f t="shared" ref="AD246" si="1918">Z246</f>
        <v>31.63</v>
      </c>
      <c r="AE246" s="7">
        <f t="shared" ref="AE246" si="1919">AA246</f>
        <v>31.96</v>
      </c>
      <c r="AF246" s="10">
        <f t="shared" ref="AF246" si="1920">MIN(AD246,AE246)</f>
        <v>31.63</v>
      </c>
      <c r="AG246" s="11">
        <f t="shared" si="1734"/>
        <v>0</v>
      </c>
    </row>
    <row r="247" spans="1:33" ht="18" customHeight="1" x14ac:dyDescent="0.25">
      <c r="A247" s="1">
        <f t="shared" si="1568"/>
        <v>44582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7"/>
      <c r="O247" s="7"/>
      <c r="P247" s="10"/>
      <c r="Q247" s="11"/>
      <c r="R247" s="7"/>
      <c r="S247" s="7"/>
      <c r="T247" s="10"/>
      <c r="U247" s="11"/>
      <c r="V247" s="7">
        <v>31.38</v>
      </c>
      <c r="W247" s="7">
        <v>32.25</v>
      </c>
      <c r="X247" s="10">
        <f t="shared" ref="X247" si="1921">MIN(V247,W247)</f>
        <v>31.38</v>
      </c>
      <c r="Y247" s="11">
        <f t="shared" si="1728"/>
        <v>0</v>
      </c>
      <c r="Z247" s="7">
        <v>31.38</v>
      </c>
      <c r="AA247" s="7">
        <v>32.25</v>
      </c>
      <c r="AB247" s="10">
        <f t="shared" ref="AB247" si="1922">MIN(Z247,AA247)</f>
        <v>31.38</v>
      </c>
      <c r="AC247" s="11">
        <f t="shared" si="1730"/>
        <v>0</v>
      </c>
      <c r="AD247" s="7">
        <f t="shared" ref="AD247" si="1923">Z247</f>
        <v>31.38</v>
      </c>
      <c r="AE247" s="7">
        <f t="shared" ref="AE247" si="1924">AA247</f>
        <v>32.25</v>
      </c>
      <c r="AF247" s="10">
        <f t="shared" ref="AF247" si="1925">MIN(AD247,AE247)</f>
        <v>31.38</v>
      </c>
      <c r="AG247" s="11">
        <f t="shared" si="1734"/>
        <v>0</v>
      </c>
    </row>
    <row r="248" spans="1:33" ht="18" customHeight="1" x14ac:dyDescent="0.25">
      <c r="A248" s="1">
        <f t="shared" si="1568"/>
        <v>44575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7"/>
      <c r="O248" s="7"/>
      <c r="P248" s="10"/>
      <c r="Q248" s="11"/>
      <c r="R248" s="7"/>
      <c r="S248" s="7"/>
      <c r="T248" s="10"/>
      <c r="U248" s="11"/>
      <c r="V248" s="7">
        <v>31.63</v>
      </c>
      <c r="W248" s="7">
        <v>32.549999999999997</v>
      </c>
      <c r="X248" s="10">
        <f t="shared" ref="X248" si="1926">MIN(V248,W248)</f>
        <v>31.63</v>
      </c>
      <c r="Y248" s="11">
        <f t="shared" si="1728"/>
        <v>0</v>
      </c>
      <c r="Z248" s="7">
        <v>31.63</v>
      </c>
      <c r="AA248" s="7">
        <v>32.549999999999997</v>
      </c>
      <c r="AB248" s="10">
        <f t="shared" ref="AB248" si="1927">MIN(Z248,AA248)</f>
        <v>31.63</v>
      </c>
      <c r="AC248" s="11">
        <f t="shared" si="1730"/>
        <v>0</v>
      </c>
      <c r="AD248" s="7">
        <f t="shared" ref="AD248" si="1928">Z248</f>
        <v>31.63</v>
      </c>
      <c r="AE248" s="7">
        <f t="shared" ref="AE248" si="1929">AA248</f>
        <v>32.549999999999997</v>
      </c>
      <c r="AF248" s="10">
        <f t="shared" ref="AF248" si="1930">MIN(AD248,AE248)</f>
        <v>31.63</v>
      </c>
      <c r="AG248" s="11">
        <f t="shared" si="1734"/>
        <v>0</v>
      </c>
    </row>
    <row r="249" spans="1:33" ht="18" customHeight="1" x14ac:dyDescent="0.25">
      <c r="A249" s="1">
        <f t="shared" si="1568"/>
        <v>44568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7"/>
      <c r="O249" s="7"/>
      <c r="P249" s="10"/>
      <c r="Q249" s="11"/>
      <c r="R249" s="7"/>
      <c r="S249" s="7"/>
      <c r="T249" s="10"/>
      <c r="U249" s="11"/>
      <c r="V249" s="7">
        <v>32.130000000000003</v>
      </c>
      <c r="W249" s="7">
        <v>32.74</v>
      </c>
      <c r="X249" s="10">
        <f t="shared" ref="X249" si="1931">MIN(V249,W249)</f>
        <v>32.130000000000003</v>
      </c>
      <c r="Y249" s="11">
        <f t="shared" si="1728"/>
        <v>0</v>
      </c>
      <c r="Z249" s="7">
        <v>32.130000000000003</v>
      </c>
      <c r="AA249" s="7">
        <v>32.74</v>
      </c>
      <c r="AB249" s="10">
        <f t="shared" ref="AB249" si="1932">MIN(Z249,AA249)</f>
        <v>32.130000000000003</v>
      </c>
      <c r="AC249" s="11">
        <f t="shared" si="1730"/>
        <v>0</v>
      </c>
      <c r="AD249" s="7">
        <f t="shared" ref="AD249" si="1933">Z249</f>
        <v>32.130000000000003</v>
      </c>
      <c r="AE249" s="7">
        <f t="shared" ref="AE249" si="1934">AA249</f>
        <v>32.74</v>
      </c>
      <c r="AF249" s="10">
        <f t="shared" ref="AF249" si="1935">MIN(AD249,AE249)</f>
        <v>32.130000000000003</v>
      </c>
      <c r="AG249" s="11">
        <f t="shared" si="1734"/>
        <v>0</v>
      </c>
    </row>
    <row r="250" spans="1:33" ht="18" customHeight="1" x14ac:dyDescent="0.25">
      <c r="A250" s="1">
        <f t="shared" si="1568"/>
        <v>44561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7"/>
      <c r="O250" s="7"/>
      <c r="P250" s="10"/>
      <c r="Q250" s="11"/>
      <c r="R250" s="7"/>
      <c r="S250" s="7"/>
      <c r="T250" s="10"/>
      <c r="U250" s="11"/>
      <c r="V250" s="7">
        <v>32.630000000000003</v>
      </c>
      <c r="W250" s="7">
        <v>32.79</v>
      </c>
      <c r="X250" s="10">
        <f t="shared" ref="X250" si="1936">MIN(V250,W250)</f>
        <v>32.630000000000003</v>
      </c>
      <c r="Y250" s="11">
        <f t="shared" si="1728"/>
        <v>0</v>
      </c>
      <c r="Z250" s="7">
        <v>32.630000000000003</v>
      </c>
      <c r="AA250" s="7">
        <v>32.79</v>
      </c>
      <c r="AB250" s="10">
        <f t="shared" ref="AB250" si="1937">MIN(Z250,AA250)</f>
        <v>32.630000000000003</v>
      </c>
      <c r="AC250" s="11">
        <f t="shared" si="1730"/>
        <v>0</v>
      </c>
      <c r="AD250" s="7">
        <f t="shared" ref="AD250" si="1938">Z250</f>
        <v>32.630000000000003</v>
      </c>
      <c r="AE250" s="7">
        <f t="shared" ref="AE250" si="1939">AA250</f>
        <v>32.79</v>
      </c>
      <c r="AF250" s="10">
        <f t="shared" ref="AF250" si="1940">MIN(AD250,AE250)</f>
        <v>32.630000000000003</v>
      </c>
      <c r="AG250" s="11">
        <f t="shared" si="1734"/>
        <v>0</v>
      </c>
    </row>
    <row r="251" spans="1:33" ht="18" customHeight="1" x14ac:dyDescent="0.25">
      <c r="A251" s="1">
        <f t="shared" si="1568"/>
        <v>44554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7"/>
      <c r="O251" s="7"/>
      <c r="P251" s="10"/>
      <c r="Q251" s="11"/>
      <c r="R251" s="7"/>
      <c r="S251" s="7"/>
      <c r="T251" s="10"/>
      <c r="U251" s="11"/>
      <c r="V251" s="7">
        <v>32.630000000000003</v>
      </c>
      <c r="W251" s="7">
        <v>32.93</v>
      </c>
      <c r="X251" s="10">
        <f t="shared" ref="X251" si="1941">MIN(V251,W251)</f>
        <v>32.630000000000003</v>
      </c>
      <c r="Y251" s="11">
        <f t="shared" si="1728"/>
        <v>0</v>
      </c>
      <c r="Z251" s="7">
        <v>32.630000000000003</v>
      </c>
      <c r="AA251" s="7">
        <v>32.93</v>
      </c>
      <c r="AB251" s="10">
        <f t="shared" ref="AB251" si="1942">MIN(Z251,AA251)</f>
        <v>32.630000000000003</v>
      </c>
      <c r="AC251" s="11">
        <f t="shared" si="1730"/>
        <v>0</v>
      </c>
      <c r="AD251" s="7">
        <f t="shared" ref="AD251" si="1943">Z251</f>
        <v>32.630000000000003</v>
      </c>
      <c r="AE251" s="7">
        <f t="shared" ref="AE251" si="1944">AA251</f>
        <v>32.93</v>
      </c>
      <c r="AF251" s="10">
        <f t="shared" ref="AF251" si="1945">MIN(AD251,AE251)</f>
        <v>32.630000000000003</v>
      </c>
      <c r="AG251" s="11">
        <f t="shared" si="1734"/>
        <v>0</v>
      </c>
    </row>
    <row r="252" spans="1:33" ht="18" customHeight="1" x14ac:dyDescent="0.25">
      <c r="A252" s="1">
        <f t="shared" si="1568"/>
        <v>44547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7"/>
      <c r="O252" s="7"/>
      <c r="P252" s="10"/>
      <c r="Q252" s="11"/>
      <c r="R252" s="7"/>
      <c r="S252" s="7"/>
      <c r="T252" s="10"/>
      <c r="U252" s="11"/>
      <c r="V252" s="7">
        <v>32.880000000000003</v>
      </c>
      <c r="W252" s="7">
        <v>33.07</v>
      </c>
      <c r="X252" s="10">
        <f t="shared" ref="X252" si="1946">MIN(V252,W252)</f>
        <v>32.880000000000003</v>
      </c>
      <c r="Y252" s="11">
        <f t="shared" si="1728"/>
        <v>0</v>
      </c>
      <c r="Z252" s="7">
        <v>32.880000000000003</v>
      </c>
      <c r="AA252" s="7">
        <v>33.07</v>
      </c>
      <c r="AB252" s="10">
        <f t="shared" ref="AB252" si="1947">MIN(Z252,AA252)</f>
        <v>32.880000000000003</v>
      </c>
      <c r="AC252" s="11">
        <f t="shared" si="1730"/>
        <v>0</v>
      </c>
      <c r="AD252" s="7">
        <f t="shared" ref="AD252" si="1948">Z252</f>
        <v>32.880000000000003</v>
      </c>
      <c r="AE252" s="7">
        <f t="shared" ref="AE252" si="1949">AA252</f>
        <v>33.07</v>
      </c>
      <c r="AF252" s="10">
        <f t="shared" ref="AF252" si="1950">MIN(AD252,AE252)</f>
        <v>32.880000000000003</v>
      </c>
      <c r="AG252" s="11">
        <f t="shared" si="1734"/>
        <v>0</v>
      </c>
    </row>
    <row r="253" spans="1:33" ht="18" customHeight="1" x14ac:dyDescent="0.25">
      <c r="A253" s="1">
        <f t="shared" si="1568"/>
        <v>44540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7"/>
      <c r="O253" s="7"/>
      <c r="P253" s="10"/>
      <c r="Q253" s="11"/>
      <c r="R253" s="7"/>
      <c r="S253" s="7"/>
      <c r="T253" s="10"/>
      <c r="U253" s="11"/>
      <c r="V253" s="7">
        <v>32.880000000000003</v>
      </c>
      <c r="W253" s="7">
        <v>33.130000000000003</v>
      </c>
      <c r="X253" s="10">
        <f t="shared" ref="X253" si="1951">MIN(V253,W253)</f>
        <v>32.880000000000003</v>
      </c>
      <c r="Y253" s="11">
        <f t="shared" si="1728"/>
        <v>0</v>
      </c>
      <c r="Z253" s="7">
        <v>32.880000000000003</v>
      </c>
      <c r="AA253" s="7">
        <v>33.130000000000003</v>
      </c>
      <c r="AB253" s="10">
        <f t="shared" ref="AB253" si="1952">MIN(Z253,AA253)</f>
        <v>32.880000000000003</v>
      </c>
      <c r="AC253" s="11">
        <f t="shared" si="1730"/>
        <v>0</v>
      </c>
      <c r="AD253" s="7">
        <f t="shared" ref="AD253" si="1953">Z253</f>
        <v>32.880000000000003</v>
      </c>
      <c r="AE253" s="7">
        <f t="shared" ref="AE253" si="1954">AA253</f>
        <v>33.130000000000003</v>
      </c>
      <c r="AF253" s="10">
        <f t="shared" ref="AF253" si="1955">MIN(AD253,AE253)</f>
        <v>32.880000000000003</v>
      </c>
      <c r="AG253" s="11">
        <f t="shared" si="1734"/>
        <v>0</v>
      </c>
    </row>
    <row r="254" spans="1:33" ht="18" customHeight="1" x14ac:dyDescent="0.25">
      <c r="A254" s="1">
        <f t="shared" si="1568"/>
        <v>44533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7"/>
      <c r="O254" s="7"/>
      <c r="P254" s="10"/>
      <c r="Q254" s="11"/>
      <c r="R254" s="7"/>
      <c r="S254" s="7"/>
      <c r="T254" s="10"/>
      <c r="U254" s="11"/>
      <c r="V254" s="7">
        <v>32.880000000000003</v>
      </c>
      <c r="W254" s="7">
        <v>33.26</v>
      </c>
      <c r="X254" s="10">
        <f t="shared" ref="X254" si="1956">MIN(V254,W254)</f>
        <v>32.880000000000003</v>
      </c>
      <c r="Y254" s="11">
        <f t="shared" si="1728"/>
        <v>0</v>
      </c>
      <c r="Z254" s="7">
        <v>32.880000000000003</v>
      </c>
      <c r="AA254" s="7">
        <v>33.26</v>
      </c>
      <c r="AB254" s="10">
        <f t="shared" ref="AB254" si="1957">MIN(Z254,AA254)</f>
        <v>32.880000000000003</v>
      </c>
      <c r="AC254" s="11">
        <f t="shared" si="1730"/>
        <v>0</v>
      </c>
      <c r="AD254" s="7">
        <f t="shared" ref="AD254" si="1958">Z254</f>
        <v>32.880000000000003</v>
      </c>
      <c r="AE254" s="7">
        <f t="shared" ref="AE254" si="1959">AA254</f>
        <v>33.26</v>
      </c>
      <c r="AF254" s="10">
        <f t="shared" ref="AF254" si="1960">MIN(AD254,AE254)</f>
        <v>32.880000000000003</v>
      </c>
      <c r="AG254" s="11">
        <f t="shared" si="1734"/>
        <v>0</v>
      </c>
    </row>
    <row r="255" spans="1:33" ht="18" customHeight="1" x14ac:dyDescent="0.25">
      <c r="A255" s="1">
        <f t="shared" si="1568"/>
        <v>44526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7"/>
      <c r="O255" s="7"/>
      <c r="P255" s="10"/>
      <c r="Q255" s="11"/>
      <c r="R255" s="7"/>
      <c r="S255" s="7"/>
      <c r="T255" s="10"/>
      <c r="U255" s="11"/>
      <c r="V255" s="7">
        <v>33.380000000000003</v>
      </c>
      <c r="W255" s="7">
        <v>33.33</v>
      </c>
      <c r="X255" s="10">
        <f t="shared" ref="X255" si="1961">MIN(V255,W255)</f>
        <v>33.33</v>
      </c>
      <c r="Y255" s="11">
        <f t="shared" si="1728"/>
        <v>0</v>
      </c>
      <c r="Z255" s="7">
        <v>33.380000000000003</v>
      </c>
      <c r="AA255" s="7">
        <v>33.33</v>
      </c>
      <c r="AB255" s="10">
        <f t="shared" ref="AB255" si="1962">MIN(Z255,AA255)</f>
        <v>33.33</v>
      </c>
      <c r="AC255" s="11">
        <f t="shared" si="1730"/>
        <v>0</v>
      </c>
      <c r="AD255" s="7">
        <f t="shared" ref="AD255" si="1963">Z255</f>
        <v>33.380000000000003</v>
      </c>
      <c r="AE255" s="7">
        <f t="shared" ref="AE255" si="1964">AA255</f>
        <v>33.33</v>
      </c>
      <c r="AF255" s="10">
        <f t="shared" ref="AF255" si="1965">MIN(AD255,AE255)</f>
        <v>33.33</v>
      </c>
      <c r="AG255" s="11">
        <f t="shared" si="1734"/>
        <v>0</v>
      </c>
    </row>
    <row r="256" spans="1:33" ht="18" customHeight="1" x14ac:dyDescent="0.25">
      <c r="A256" s="1">
        <f t="shared" si="1568"/>
        <v>44519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7"/>
      <c r="O256" s="7"/>
      <c r="P256" s="10"/>
      <c r="Q256" s="11"/>
      <c r="R256" s="7"/>
      <c r="S256" s="7"/>
      <c r="T256" s="10"/>
      <c r="U256" s="11"/>
      <c r="V256" s="7">
        <v>33.130000000000003</v>
      </c>
      <c r="W256" s="7">
        <v>33.409999999999997</v>
      </c>
      <c r="X256" s="10">
        <f t="shared" ref="X256" si="1966">MIN(V256,W256)</f>
        <v>33.130000000000003</v>
      </c>
      <c r="Y256" s="11">
        <f t="shared" si="1728"/>
        <v>0</v>
      </c>
      <c r="Z256" s="7">
        <v>33.130000000000003</v>
      </c>
      <c r="AA256" s="7">
        <v>33.409999999999997</v>
      </c>
      <c r="AB256" s="10">
        <f t="shared" ref="AB256" si="1967">MIN(Z256,AA256)</f>
        <v>33.130000000000003</v>
      </c>
      <c r="AC256" s="11">
        <f t="shared" si="1730"/>
        <v>0</v>
      </c>
      <c r="AD256" s="7">
        <f t="shared" ref="AD256" si="1968">Z256</f>
        <v>33.130000000000003</v>
      </c>
      <c r="AE256" s="7">
        <f t="shared" ref="AE256" si="1969">AA256</f>
        <v>33.409999999999997</v>
      </c>
      <c r="AF256" s="10">
        <f t="shared" ref="AF256" si="1970">MIN(AD256,AE256)</f>
        <v>33.130000000000003</v>
      </c>
      <c r="AG256" s="11">
        <f t="shared" si="1734"/>
        <v>0</v>
      </c>
    </row>
    <row r="257" spans="1:33" ht="18" customHeight="1" x14ac:dyDescent="0.25">
      <c r="A257" s="1">
        <f t="shared" si="1568"/>
        <v>44512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7"/>
      <c r="O257" s="7"/>
      <c r="P257" s="10"/>
      <c r="Q257" s="11"/>
      <c r="R257" s="7"/>
      <c r="S257" s="7"/>
      <c r="T257" s="10"/>
      <c r="U257" s="11"/>
      <c r="V257" s="7">
        <v>33.380000000000003</v>
      </c>
      <c r="W257" s="7">
        <v>32.82</v>
      </c>
      <c r="X257" s="10">
        <f t="shared" ref="X257" si="1971">MIN(V257,W257)</f>
        <v>32.82</v>
      </c>
      <c r="Y257" s="11">
        <f t="shared" si="1728"/>
        <v>0</v>
      </c>
      <c r="Z257" s="7">
        <v>33.380000000000003</v>
      </c>
      <c r="AA257" s="7">
        <v>32.82</v>
      </c>
      <c r="AB257" s="10">
        <f t="shared" ref="AB257" si="1972">MIN(Z257,AA257)</f>
        <v>32.82</v>
      </c>
      <c r="AC257" s="11">
        <f t="shared" si="1730"/>
        <v>0</v>
      </c>
      <c r="AD257" s="7">
        <f t="shared" ref="AD257" si="1973">Z257</f>
        <v>33.380000000000003</v>
      </c>
      <c r="AE257" s="7">
        <f t="shared" ref="AE257" si="1974">AA257</f>
        <v>32.82</v>
      </c>
      <c r="AF257" s="10">
        <f t="shared" ref="AF257" si="1975">MIN(AD257,AE257)</f>
        <v>32.82</v>
      </c>
      <c r="AG257" s="11">
        <f t="shared" si="1734"/>
        <v>0</v>
      </c>
    </row>
    <row r="258" spans="1:33" ht="18" customHeight="1" x14ac:dyDescent="0.25">
      <c r="A258" s="1">
        <f t="shared" si="1568"/>
        <v>44505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7"/>
      <c r="O258" s="7"/>
      <c r="P258" s="10"/>
      <c r="Q258" s="11"/>
      <c r="R258" s="7"/>
      <c r="S258" s="7"/>
      <c r="T258" s="10"/>
      <c r="U258" s="11"/>
      <c r="V258" s="7">
        <v>33.380000000000003</v>
      </c>
      <c r="W258" s="7">
        <v>32.82</v>
      </c>
      <c r="X258" s="10">
        <f t="shared" ref="X258" si="1976">MIN(V258,W258)</f>
        <v>32.82</v>
      </c>
      <c r="Y258" s="11">
        <f t="shared" si="1728"/>
        <v>0</v>
      </c>
      <c r="Z258" s="7">
        <v>33.380000000000003</v>
      </c>
      <c r="AA258" s="7">
        <v>32.82</v>
      </c>
      <c r="AB258" s="10">
        <f t="shared" ref="AB258" si="1977">MIN(Z258,AA258)</f>
        <v>32.82</v>
      </c>
      <c r="AC258" s="11">
        <f t="shared" si="1730"/>
        <v>0</v>
      </c>
      <c r="AD258" s="7">
        <f t="shared" ref="AD258" si="1978">Z258</f>
        <v>33.380000000000003</v>
      </c>
      <c r="AE258" s="7">
        <f t="shared" ref="AE258" si="1979">AA258</f>
        <v>32.82</v>
      </c>
      <c r="AF258" s="10">
        <f t="shared" ref="AF258" si="1980">MIN(AD258,AE258)</f>
        <v>32.82</v>
      </c>
      <c r="AG258" s="11">
        <f t="shared" si="1734"/>
        <v>0</v>
      </c>
    </row>
    <row r="259" spans="1:33" ht="18" customHeight="1" x14ac:dyDescent="0.25">
      <c r="A259" s="1">
        <f t="shared" si="1568"/>
        <v>44498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7"/>
      <c r="O259" s="7"/>
      <c r="P259" s="10"/>
      <c r="Q259" s="11"/>
      <c r="R259" s="7"/>
      <c r="S259" s="7"/>
      <c r="T259" s="10"/>
      <c r="U259" s="11"/>
      <c r="V259" s="7">
        <v>33.630000000000003</v>
      </c>
      <c r="W259" s="7">
        <v>32.17</v>
      </c>
      <c r="X259" s="10">
        <f t="shared" ref="X259" si="1981">MIN(V259,W259)</f>
        <v>32.17</v>
      </c>
      <c r="Y259" s="11">
        <f t="shared" si="1728"/>
        <v>0</v>
      </c>
      <c r="Z259" s="7">
        <v>33.630000000000003</v>
      </c>
      <c r="AA259" s="7">
        <v>32.17</v>
      </c>
      <c r="AB259" s="10">
        <f t="shared" ref="AB259" si="1982">MIN(Z259,AA259)</f>
        <v>32.17</v>
      </c>
      <c r="AC259" s="11">
        <f t="shared" si="1730"/>
        <v>0</v>
      </c>
      <c r="AD259" s="7">
        <f t="shared" ref="AD259" si="1983">Z259</f>
        <v>33.630000000000003</v>
      </c>
      <c r="AE259" s="7">
        <f t="shared" ref="AE259" si="1984">AA259</f>
        <v>32.17</v>
      </c>
      <c r="AF259" s="10">
        <f t="shared" ref="AF259" si="1985">MIN(AD259,AE259)</f>
        <v>32.17</v>
      </c>
      <c r="AG259" s="11">
        <f t="shared" si="1734"/>
        <v>0</v>
      </c>
    </row>
    <row r="260" spans="1:33" ht="18" customHeight="1" x14ac:dyDescent="0.25">
      <c r="A260" s="1">
        <f t="shared" si="1568"/>
        <v>44491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7"/>
      <c r="O260" s="7"/>
      <c r="P260" s="10"/>
      <c r="Q260" s="11"/>
      <c r="R260" s="7"/>
      <c r="S260" s="7"/>
      <c r="T260" s="10"/>
      <c r="U260" s="11"/>
      <c r="V260" s="7">
        <v>33.630000000000003</v>
      </c>
      <c r="W260" s="7">
        <v>31.55</v>
      </c>
      <c r="X260" s="10">
        <f t="shared" ref="X260" si="1986">MIN(V260,W260)</f>
        <v>31.55</v>
      </c>
      <c r="Y260" s="11">
        <f t="shared" si="1728"/>
        <v>0</v>
      </c>
      <c r="Z260" s="7">
        <v>33.630000000000003</v>
      </c>
      <c r="AA260" s="7">
        <v>31.55</v>
      </c>
      <c r="AB260" s="10">
        <f t="shared" ref="AB260" si="1987">MIN(Z260,AA260)</f>
        <v>31.55</v>
      </c>
      <c r="AC260" s="11">
        <f t="shared" si="1730"/>
        <v>0</v>
      </c>
      <c r="AD260" s="7">
        <f t="shared" ref="AD260" si="1988">Z260</f>
        <v>33.630000000000003</v>
      </c>
      <c r="AE260" s="7">
        <f t="shared" ref="AE260" si="1989">AA260</f>
        <v>31.55</v>
      </c>
      <c r="AF260" s="10">
        <f t="shared" ref="AF260" si="1990">MIN(AD260,AE260)</f>
        <v>31.55</v>
      </c>
      <c r="AG260" s="11">
        <f t="shared" si="1734"/>
        <v>0</v>
      </c>
    </row>
    <row r="261" spans="1:33" ht="18" customHeight="1" x14ac:dyDescent="0.25">
      <c r="A261" s="1">
        <f t="shared" si="1568"/>
        <v>44484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7"/>
      <c r="O261" s="7"/>
      <c r="P261" s="10"/>
      <c r="Q261" s="11"/>
      <c r="R261" s="7"/>
      <c r="S261" s="7"/>
      <c r="T261" s="10"/>
      <c r="U261" s="11"/>
      <c r="V261" s="7">
        <v>33</v>
      </c>
      <c r="W261" s="7">
        <v>30.99</v>
      </c>
      <c r="X261" s="10">
        <f t="shared" ref="X261" si="1991">MIN(V261,W261)</f>
        <v>30.99</v>
      </c>
      <c r="Y261" s="11">
        <f t="shared" si="1728"/>
        <v>0</v>
      </c>
      <c r="Z261" s="7">
        <v>33</v>
      </c>
      <c r="AA261" s="7">
        <v>30.99</v>
      </c>
      <c r="AB261" s="10">
        <f t="shared" ref="AB261" si="1992">MIN(Z261,AA261)</f>
        <v>30.99</v>
      </c>
      <c r="AC261" s="11">
        <f t="shared" si="1730"/>
        <v>0</v>
      </c>
      <c r="AD261" s="7">
        <f t="shared" ref="AD261" si="1993">Z261</f>
        <v>33</v>
      </c>
      <c r="AE261" s="7">
        <f t="shared" ref="AE261" si="1994">AA261</f>
        <v>30.99</v>
      </c>
      <c r="AF261" s="10">
        <f t="shared" ref="AF261" si="1995">MIN(AD261,AE261)</f>
        <v>30.99</v>
      </c>
      <c r="AG261" s="11">
        <f t="shared" si="1734"/>
        <v>0</v>
      </c>
    </row>
    <row r="262" spans="1:33" ht="18" customHeight="1" x14ac:dyDescent="0.25">
      <c r="A262" s="1">
        <f t="shared" si="1568"/>
        <v>44477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7"/>
      <c r="O262" s="7"/>
      <c r="P262" s="10"/>
      <c r="Q262" s="11"/>
      <c r="R262" s="7"/>
      <c r="S262" s="7"/>
      <c r="T262" s="10"/>
      <c r="U262" s="11"/>
      <c r="V262" s="7">
        <v>31.25</v>
      </c>
      <c r="W262" s="7">
        <v>30.74</v>
      </c>
      <c r="X262" s="10">
        <f t="shared" ref="X262" si="1996">MIN(V262,W262)</f>
        <v>30.74</v>
      </c>
      <c r="Y262" s="11">
        <f t="shared" si="1728"/>
        <v>0</v>
      </c>
      <c r="Z262" s="7">
        <v>30.75</v>
      </c>
      <c r="AA262" s="7">
        <v>30.47</v>
      </c>
      <c r="AB262" s="10">
        <f t="shared" ref="AB262" si="1997">MIN(Z262,AA262)</f>
        <v>30.47</v>
      </c>
      <c r="AC262" s="11">
        <f t="shared" si="1730"/>
        <v>0</v>
      </c>
      <c r="AD262" s="7">
        <f t="shared" ref="AD262" si="1998">Z262</f>
        <v>30.75</v>
      </c>
      <c r="AE262" s="7">
        <f t="shared" ref="AE262" si="1999">AA262</f>
        <v>30.47</v>
      </c>
      <c r="AF262" s="10">
        <f t="shared" ref="AF262" si="2000">MIN(AD262,AE262)</f>
        <v>30.47</v>
      </c>
      <c r="AG262" s="11">
        <f t="shared" si="1734"/>
        <v>0</v>
      </c>
    </row>
    <row r="263" spans="1:33" ht="18" customHeight="1" x14ac:dyDescent="0.25">
      <c r="A263" s="1">
        <f t="shared" si="1568"/>
        <v>44470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7"/>
      <c r="O263" s="7"/>
      <c r="P263" s="10"/>
      <c r="Q263" s="11"/>
      <c r="R263" s="7"/>
      <c r="S263" s="7"/>
      <c r="T263" s="10"/>
      <c r="U263" s="11"/>
      <c r="V263" s="7">
        <v>30.75</v>
      </c>
      <c r="W263" s="7">
        <v>30.47</v>
      </c>
      <c r="X263" s="10">
        <f t="shared" ref="X263" si="2001">MIN(V263,W263)</f>
        <v>30.47</v>
      </c>
      <c r="Y263" s="11">
        <f t="shared" si="1728"/>
        <v>0</v>
      </c>
      <c r="Z263" s="7">
        <v>30.75</v>
      </c>
      <c r="AA263" s="7">
        <v>30.47</v>
      </c>
      <c r="AB263" s="10">
        <f t="shared" ref="AB263" si="2002">MIN(Z263,AA263)</f>
        <v>30.47</v>
      </c>
      <c r="AC263" s="11">
        <f t="shared" si="1730"/>
        <v>0</v>
      </c>
      <c r="AD263" s="7">
        <f t="shared" ref="AD263" si="2003">Z263</f>
        <v>30.75</v>
      </c>
      <c r="AE263" s="7">
        <f t="shared" ref="AE263" si="2004">AA263</f>
        <v>30.47</v>
      </c>
      <c r="AF263" s="10">
        <f t="shared" ref="AF263" si="2005">MIN(AD263,AE263)</f>
        <v>30.47</v>
      </c>
      <c r="AG263" s="11">
        <f t="shared" si="1734"/>
        <v>0</v>
      </c>
    </row>
    <row r="264" spans="1:33" ht="18" customHeight="1" x14ac:dyDescent="0.25">
      <c r="A264" s="1">
        <f t="shared" si="1568"/>
        <v>44463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7"/>
      <c r="O264" s="7"/>
      <c r="P264" s="10"/>
      <c r="Q264" s="11"/>
      <c r="R264" s="7"/>
      <c r="S264" s="7"/>
      <c r="T264" s="10"/>
      <c r="U264" s="11"/>
      <c r="V264" s="7">
        <v>31</v>
      </c>
      <c r="W264" s="7">
        <v>29.64</v>
      </c>
      <c r="X264" s="10">
        <f t="shared" ref="X264" si="2006">MIN(V264,W264)</f>
        <v>29.64</v>
      </c>
      <c r="Y264" s="11">
        <f t="shared" si="1728"/>
        <v>0</v>
      </c>
      <c r="Z264" s="7">
        <v>31</v>
      </c>
      <c r="AA264" s="7">
        <v>29.64</v>
      </c>
      <c r="AB264" s="10">
        <f t="shared" ref="AB264" si="2007">MIN(Z264,AA264)</f>
        <v>29.64</v>
      </c>
      <c r="AC264" s="11">
        <f t="shared" si="1730"/>
        <v>0</v>
      </c>
      <c r="AD264" s="7">
        <f t="shared" ref="AD264" si="2008">Z264</f>
        <v>31</v>
      </c>
      <c r="AE264" s="7">
        <f t="shared" ref="AE264" si="2009">AA264</f>
        <v>29.64</v>
      </c>
      <c r="AF264" s="10">
        <f t="shared" ref="AF264" si="2010">MIN(AD264,AE264)</f>
        <v>29.64</v>
      </c>
      <c r="AG264" s="11">
        <f t="shared" si="1734"/>
        <v>0</v>
      </c>
    </row>
    <row r="265" spans="1:33" ht="18" customHeight="1" x14ac:dyDescent="0.25">
      <c r="A265" s="1">
        <f t="shared" si="1568"/>
        <v>44456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7"/>
      <c r="O265" s="7"/>
      <c r="P265" s="10"/>
      <c r="Q265" s="11"/>
      <c r="R265" s="7"/>
      <c r="S265" s="7"/>
      <c r="T265" s="10"/>
      <c r="U265" s="11"/>
      <c r="V265" s="7">
        <v>30.75</v>
      </c>
      <c r="W265" s="7">
        <v>28.75</v>
      </c>
      <c r="X265" s="10">
        <f t="shared" ref="X265" si="2011">MIN(V265,W265)</f>
        <v>28.75</v>
      </c>
      <c r="Y265" s="11">
        <f t="shared" si="1728"/>
        <v>0</v>
      </c>
      <c r="Z265" s="7">
        <v>30.75</v>
      </c>
      <c r="AA265" s="7">
        <v>28.75</v>
      </c>
      <c r="AB265" s="10">
        <f t="shared" ref="AB265" si="2012">MIN(Z265,AA265)</f>
        <v>28.75</v>
      </c>
      <c r="AC265" s="11">
        <f t="shared" si="1730"/>
        <v>0</v>
      </c>
      <c r="AD265" s="7">
        <f t="shared" ref="AD265" si="2013">Z265</f>
        <v>30.75</v>
      </c>
      <c r="AE265" s="7">
        <f t="shared" ref="AE265" si="2014">AA265</f>
        <v>28.75</v>
      </c>
      <c r="AF265" s="10">
        <f t="shared" ref="AF265" si="2015">MIN(AD265,AE265)</f>
        <v>28.75</v>
      </c>
      <c r="AG265" s="11">
        <f t="shared" si="1734"/>
        <v>0</v>
      </c>
    </row>
    <row r="266" spans="1:33" ht="18" customHeight="1" x14ac:dyDescent="0.25">
      <c r="A266" s="1">
        <f t="shared" si="1568"/>
        <v>44449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7"/>
      <c r="O266" s="7"/>
      <c r="P266" s="10"/>
      <c r="Q266" s="11"/>
      <c r="R266" s="7"/>
      <c r="S266" s="7"/>
      <c r="T266" s="10"/>
      <c r="U266" s="11"/>
      <c r="V266" s="7">
        <v>30.5</v>
      </c>
      <c r="W266" s="7">
        <v>27.81</v>
      </c>
      <c r="X266" s="10">
        <f t="shared" ref="X266" si="2016">MIN(V266,W266)</f>
        <v>27.81</v>
      </c>
      <c r="Y266" s="11">
        <f t="shared" si="1728"/>
        <v>0</v>
      </c>
      <c r="Z266" s="7">
        <v>30.5</v>
      </c>
      <c r="AA266" s="7">
        <v>27.81</v>
      </c>
      <c r="AB266" s="10">
        <f t="shared" ref="AB266" si="2017">MIN(Z266,AA266)</f>
        <v>27.81</v>
      </c>
      <c r="AC266" s="11">
        <f t="shared" si="1730"/>
        <v>0</v>
      </c>
      <c r="AD266" s="7">
        <f t="shared" ref="AD266" si="2018">Z266</f>
        <v>30.5</v>
      </c>
      <c r="AE266" s="7">
        <f t="shared" ref="AE266" si="2019">AA266</f>
        <v>27.81</v>
      </c>
      <c r="AF266" s="10">
        <f t="shared" ref="AF266" si="2020">MIN(AD266,AE266)</f>
        <v>27.81</v>
      </c>
      <c r="AG266" s="11">
        <f t="shared" si="1734"/>
        <v>0</v>
      </c>
    </row>
    <row r="267" spans="1:33" ht="18" customHeight="1" x14ac:dyDescent="0.25">
      <c r="A267" s="1">
        <f t="shared" si="1568"/>
        <v>44442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7"/>
      <c r="O267" s="7"/>
      <c r="P267" s="10"/>
      <c r="Q267" s="11"/>
      <c r="R267" s="7"/>
      <c r="S267" s="7"/>
      <c r="T267" s="10"/>
      <c r="U267" s="11"/>
      <c r="V267" s="7">
        <v>30</v>
      </c>
      <c r="W267" s="7">
        <v>26.41</v>
      </c>
      <c r="X267" s="10">
        <f t="shared" ref="X267" si="2021">MIN(V267,W267)</f>
        <v>26.41</v>
      </c>
      <c r="Y267" s="11">
        <f t="shared" si="1728"/>
        <v>0</v>
      </c>
      <c r="Z267" s="7">
        <v>30</v>
      </c>
      <c r="AA267" s="7">
        <v>26.41</v>
      </c>
      <c r="AB267" s="10">
        <f t="shared" ref="AB267" si="2022">MIN(Z267,AA267)</f>
        <v>26.41</v>
      </c>
      <c r="AC267" s="11">
        <f t="shared" si="1730"/>
        <v>0</v>
      </c>
      <c r="AD267" s="7">
        <f t="shared" ref="AD267" si="2023">Z267</f>
        <v>30</v>
      </c>
      <c r="AE267" s="7">
        <f t="shared" ref="AE267" si="2024">AA267</f>
        <v>26.41</v>
      </c>
      <c r="AF267" s="10">
        <f t="shared" ref="AF267" si="2025">MIN(AD267,AE267)</f>
        <v>26.41</v>
      </c>
      <c r="AG267" s="11">
        <f t="shared" si="1734"/>
        <v>0</v>
      </c>
    </row>
    <row r="268" spans="1:33" ht="18" customHeight="1" x14ac:dyDescent="0.25">
      <c r="A268" s="1">
        <f t="shared" si="1568"/>
        <v>44435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7"/>
      <c r="O268" s="7"/>
      <c r="P268" s="10"/>
      <c r="Q268" s="11"/>
      <c r="R268" s="7"/>
      <c r="S268" s="7"/>
      <c r="T268" s="10"/>
      <c r="U268" s="11"/>
      <c r="V268" s="7">
        <v>27.5</v>
      </c>
      <c r="W268" s="7">
        <v>25.28</v>
      </c>
      <c r="X268" s="10">
        <f t="shared" ref="X268" si="2026">MIN(V268,W268)</f>
        <v>25.28</v>
      </c>
      <c r="Y268" s="11">
        <f t="shared" si="1728"/>
        <v>0</v>
      </c>
      <c r="Z268" s="7">
        <v>27.5</v>
      </c>
      <c r="AA268" s="7">
        <v>25.28</v>
      </c>
      <c r="AB268" s="10">
        <f t="shared" ref="AB268" si="2027">MIN(Z268,AA268)</f>
        <v>25.28</v>
      </c>
      <c r="AC268" s="11">
        <f t="shared" si="1730"/>
        <v>0</v>
      </c>
      <c r="AD268" s="7">
        <f t="shared" ref="AD268" si="2028">Z268</f>
        <v>27.5</v>
      </c>
      <c r="AE268" s="7">
        <f t="shared" ref="AE268" si="2029">AA268</f>
        <v>25.28</v>
      </c>
      <c r="AF268" s="10">
        <f t="shared" ref="AF268" si="2030">MIN(AD268,AE268)</f>
        <v>25.28</v>
      </c>
      <c r="AG268" s="11">
        <f t="shared" si="1734"/>
        <v>0</v>
      </c>
    </row>
    <row r="269" spans="1:33" ht="18" customHeight="1" x14ac:dyDescent="0.25">
      <c r="A269" s="1">
        <f t="shared" si="1568"/>
        <v>44428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7"/>
      <c r="O269" s="7"/>
      <c r="P269" s="10"/>
      <c r="Q269" s="11"/>
      <c r="R269" s="7"/>
      <c r="S269" s="7"/>
      <c r="T269" s="10"/>
      <c r="U269" s="11"/>
      <c r="V269" s="7">
        <v>27</v>
      </c>
      <c r="W269" s="7">
        <v>24.33</v>
      </c>
      <c r="X269" s="10">
        <f t="shared" ref="X269" si="2031">MIN(V269,W269)</f>
        <v>24.33</v>
      </c>
      <c r="Y269" s="11">
        <f t="shared" si="1728"/>
        <v>0</v>
      </c>
      <c r="Z269" s="7">
        <v>27</v>
      </c>
      <c r="AA269" s="7">
        <v>24.33</v>
      </c>
      <c r="AB269" s="10">
        <f t="shared" ref="AB269" si="2032">MIN(Z269,AA269)</f>
        <v>24.33</v>
      </c>
      <c r="AC269" s="11">
        <f t="shared" si="1730"/>
        <v>0</v>
      </c>
      <c r="AD269" s="7">
        <f t="shared" ref="AD269" si="2033">Z269</f>
        <v>27</v>
      </c>
      <c r="AE269" s="7">
        <f t="shared" ref="AE269" si="2034">AA269</f>
        <v>24.33</v>
      </c>
      <c r="AF269" s="10">
        <f t="shared" ref="AF269" si="2035">MIN(AD269,AE269)</f>
        <v>24.33</v>
      </c>
      <c r="AG269" s="11">
        <f t="shared" si="1734"/>
        <v>0</v>
      </c>
    </row>
    <row r="270" spans="1:33" ht="18" customHeight="1" x14ac:dyDescent="0.25">
      <c r="A270" s="1">
        <f t="shared" si="1568"/>
        <v>44421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7"/>
      <c r="O270" s="7"/>
      <c r="P270" s="10"/>
      <c r="Q270" s="11"/>
      <c r="R270" s="7"/>
      <c r="S270" s="7"/>
      <c r="T270" s="10"/>
      <c r="U270" s="11"/>
      <c r="V270" s="7">
        <v>26.88</v>
      </c>
      <c r="W270" s="7">
        <v>23.4</v>
      </c>
      <c r="X270" s="10">
        <f t="shared" ref="X270" si="2036">MIN(V270,W270)</f>
        <v>23.4</v>
      </c>
      <c r="Y270" s="11">
        <f t="shared" si="1728"/>
        <v>0</v>
      </c>
      <c r="Z270" s="7">
        <v>26.88</v>
      </c>
      <c r="AA270" s="7">
        <v>23.4</v>
      </c>
      <c r="AB270" s="10">
        <f t="shared" ref="AB270" si="2037">MIN(Z270,AA270)</f>
        <v>23.4</v>
      </c>
      <c r="AC270" s="11">
        <f t="shared" si="1730"/>
        <v>0</v>
      </c>
      <c r="AD270" s="7">
        <f t="shared" ref="AD270" si="2038">Z270</f>
        <v>26.88</v>
      </c>
      <c r="AE270" s="7">
        <f t="shared" ref="AE270" si="2039">AA270</f>
        <v>23.4</v>
      </c>
      <c r="AF270" s="10">
        <f t="shared" ref="AF270" si="2040">MIN(AD270,AE270)</f>
        <v>23.4</v>
      </c>
      <c r="AG270" s="11">
        <f t="shared" si="1734"/>
        <v>0</v>
      </c>
    </row>
    <row r="271" spans="1:33" ht="18" customHeight="1" x14ac:dyDescent="0.25">
      <c r="A271" s="1">
        <f t="shared" si="1568"/>
        <v>44414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7"/>
      <c r="O271" s="7"/>
      <c r="P271" s="10"/>
      <c r="Q271" s="11"/>
      <c r="R271" s="7"/>
      <c r="S271" s="7"/>
      <c r="T271" s="10"/>
      <c r="U271" s="11"/>
      <c r="V271" s="7">
        <v>24.25</v>
      </c>
      <c r="W271" s="7">
        <v>22.83</v>
      </c>
      <c r="X271" s="10">
        <f t="shared" ref="X271" si="2041">MIN(V271,W271)</f>
        <v>22.83</v>
      </c>
      <c r="Y271" s="11">
        <f t="shared" si="1728"/>
        <v>0</v>
      </c>
      <c r="Z271" s="7">
        <v>24.25</v>
      </c>
      <c r="AA271" s="7">
        <v>22.83</v>
      </c>
      <c r="AB271" s="10">
        <f t="shared" ref="AB271" si="2042">MIN(Z271,AA271)</f>
        <v>22.83</v>
      </c>
      <c r="AC271" s="11">
        <f t="shared" si="1730"/>
        <v>0</v>
      </c>
      <c r="AD271" s="7">
        <f t="shared" ref="AD271" si="2043">Z271</f>
        <v>24.25</v>
      </c>
      <c r="AE271" s="7">
        <f t="shared" ref="AE271" si="2044">AA271</f>
        <v>22.83</v>
      </c>
      <c r="AF271" s="10">
        <f t="shared" ref="AF271" si="2045">MIN(AD271,AE271)</f>
        <v>22.83</v>
      </c>
      <c r="AG271" s="11">
        <f t="shared" si="1734"/>
        <v>0</v>
      </c>
    </row>
    <row r="272" spans="1:33" ht="18" customHeight="1" x14ac:dyDescent="0.25">
      <c r="A272" s="1">
        <f t="shared" si="1568"/>
        <v>44407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7"/>
      <c r="O272" s="7"/>
      <c r="P272" s="10"/>
      <c r="Q272" s="11"/>
      <c r="R272" s="7"/>
      <c r="S272" s="7"/>
      <c r="T272" s="10"/>
      <c r="U272" s="11"/>
      <c r="V272" s="7">
        <v>23</v>
      </c>
      <c r="W272" s="7">
        <v>22.54</v>
      </c>
      <c r="X272" s="10">
        <f t="shared" ref="X272" si="2046">MIN(V272,W272)</f>
        <v>22.54</v>
      </c>
      <c r="Y272" s="11">
        <f t="shared" si="1728"/>
        <v>0</v>
      </c>
      <c r="Z272" s="7">
        <v>23</v>
      </c>
      <c r="AA272" s="7">
        <v>22.54</v>
      </c>
      <c r="AB272" s="10">
        <f t="shared" ref="AB272" si="2047">MIN(Z272,AA272)</f>
        <v>22.54</v>
      </c>
      <c r="AC272" s="11">
        <f t="shared" si="1730"/>
        <v>0</v>
      </c>
      <c r="AD272" s="7">
        <f t="shared" ref="AD272" si="2048">Z272</f>
        <v>23</v>
      </c>
      <c r="AE272" s="7">
        <f t="shared" ref="AE272" si="2049">AA272</f>
        <v>22.54</v>
      </c>
      <c r="AF272" s="10">
        <f t="shared" ref="AF272" si="2050">MIN(AD272,AE272)</f>
        <v>22.54</v>
      </c>
      <c r="AG272" s="11">
        <f t="shared" si="1734"/>
        <v>0</v>
      </c>
    </row>
    <row r="273" spans="1:33" ht="18" customHeight="1" x14ac:dyDescent="0.25">
      <c r="A273" s="1">
        <f t="shared" si="1568"/>
        <v>44400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7"/>
      <c r="O273" s="7"/>
      <c r="P273" s="10"/>
      <c r="Q273" s="11"/>
      <c r="R273" s="7"/>
      <c r="S273" s="7"/>
      <c r="T273" s="10"/>
      <c r="U273" s="11"/>
      <c r="V273" s="7">
        <v>23</v>
      </c>
      <c r="W273" s="7">
        <v>22.18</v>
      </c>
      <c r="X273" s="10">
        <f t="shared" ref="X273" si="2051">MIN(V273,W273)</f>
        <v>22.18</v>
      </c>
      <c r="Y273" s="11">
        <f t="shared" si="1728"/>
        <v>0</v>
      </c>
      <c r="Z273" s="7">
        <v>23</v>
      </c>
      <c r="AA273" s="7">
        <v>22.18</v>
      </c>
      <c r="AB273" s="10">
        <f t="shared" ref="AB273" si="2052">MIN(Z273,AA273)</f>
        <v>22.18</v>
      </c>
      <c r="AC273" s="11">
        <f t="shared" si="1730"/>
        <v>0</v>
      </c>
      <c r="AD273" s="7">
        <f t="shared" ref="AD273" si="2053">Z273</f>
        <v>23</v>
      </c>
      <c r="AE273" s="7">
        <f t="shared" ref="AE273" si="2054">AA273</f>
        <v>22.18</v>
      </c>
      <c r="AF273" s="10">
        <f t="shared" ref="AF273" si="2055">MIN(AD273,AE273)</f>
        <v>22.18</v>
      </c>
      <c r="AG273" s="11">
        <f t="shared" si="1734"/>
        <v>0</v>
      </c>
    </row>
    <row r="274" spans="1:33" ht="18" customHeight="1" x14ac:dyDescent="0.25">
      <c r="A274" s="1">
        <f t="shared" si="1568"/>
        <v>44393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7"/>
      <c r="O274" s="7"/>
      <c r="P274" s="10"/>
      <c r="Q274" s="11"/>
      <c r="R274" s="7"/>
      <c r="S274" s="7"/>
      <c r="T274" s="10"/>
      <c r="U274" s="11"/>
      <c r="V274" s="7">
        <v>23</v>
      </c>
      <c r="W274" s="7">
        <v>21.76</v>
      </c>
      <c r="X274" s="10">
        <f t="shared" ref="X274:X281" si="2056">MIN(V274,W274)</f>
        <v>21.76</v>
      </c>
      <c r="Y274" s="11">
        <f t="shared" si="1728"/>
        <v>0</v>
      </c>
      <c r="Z274" s="7">
        <v>23</v>
      </c>
      <c r="AA274" s="7">
        <v>21.76</v>
      </c>
      <c r="AB274" s="10">
        <f t="shared" ref="AB274" si="2057">MIN(Z274,AA274)</f>
        <v>21.76</v>
      </c>
      <c r="AC274" s="11">
        <f t="shared" si="1730"/>
        <v>0</v>
      </c>
      <c r="AD274" s="7">
        <f t="shared" ref="AD274" si="2058">Z274</f>
        <v>23</v>
      </c>
      <c r="AE274" s="7">
        <f t="shared" ref="AE274" si="2059">AA274</f>
        <v>21.76</v>
      </c>
      <c r="AF274" s="10">
        <f t="shared" ref="AF274" si="2060">MIN(AD274,AE274)</f>
        <v>21.76</v>
      </c>
      <c r="AG274" s="11">
        <f t="shared" si="1734"/>
        <v>0</v>
      </c>
    </row>
    <row r="275" spans="1:33" ht="18" customHeight="1" x14ac:dyDescent="0.25">
      <c r="A275" s="1">
        <f t="shared" si="1568"/>
        <v>44386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7"/>
      <c r="O275" s="7"/>
      <c r="P275" s="10"/>
      <c r="Q275" s="11"/>
      <c r="R275" s="7"/>
      <c r="S275" s="7"/>
      <c r="T275" s="10"/>
      <c r="U275" s="11"/>
      <c r="V275" s="7">
        <v>22.25</v>
      </c>
      <c r="W275" s="7">
        <v>21.38</v>
      </c>
      <c r="X275" s="10">
        <f t="shared" si="2056"/>
        <v>21.38</v>
      </c>
      <c r="Y275" s="11">
        <f t="shared" si="1728"/>
        <v>0</v>
      </c>
      <c r="Z275" s="7">
        <v>22.25</v>
      </c>
      <c r="AA275" s="7">
        <v>21.38</v>
      </c>
      <c r="AB275" s="10">
        <f t="shared" ref="AB275" si="2061">MIN(Z275,AA275)</f>
        <v>21.38</v>
      </c>
      <c r="AC275" s="11">
        <f t="shared" si="1730"/>
        <v>0</v>
      </c>
      <c r="AD275" s="7">
        <f t="shared" ref="AD275" si="2062">Z275</f>
        <v>22.25</v>
      </c>
      <c r="AE275" s="7">
        <f t="shared" ref="AE275" si="2063">AA275</f>
        <v>21.38</v>
      </c>
      <c r="AF275" s="10">
        <f t="shared" ref="AF275" si="2064">MIN(AD275,AE275)</f>
        <v>21.38</v>
      </c>
      <c r="AG275" s="11">
        <f t="shared" si="1734"/>
        <v>0</v>
      </c>
    </row>
    <row r="276" spans="1:33" ht="18" customHeight="1" x14ac:dyDescent="0.25">
      <c r="A276" s="1">
        <f t="shared" si="1568"/>
        <v>44379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7"/>
      <c r="O276" s="7"/>
      <c r="P276" s="10"/>
      <c r="Q276" s="11"/>
      <c r="R276" s="7"/>
      <c r="S276" s="7"/>
      <c r="T276" s="10"/>
      <c r="U276" s="11"/>
      <c r="V276" s="7">
        <v>22</v>
      </c>
      <c r="W276" s="7">
        <v>21.01</v>
      </c>
      <c r="X276" s="10">
        <f t="shared" si="2056"/>
        <v>21.01</v>
      </c>
      <c r="Y276" s="11">
        <f t="shared" ref="Y276:Y281" si="2065">MAX(0,V$4-X276)</f>
        <v>0</v>
      </c>
      <c r="Z276" s="7">
        <v>22</v>
      </c>
      <c r="AA276" s="7">
        <v>21.01</v>
      </c>
      <c r="AB276" s="10">
        <f t="shared" ref="AB276" si="2066">MIN(Z276,AA276)</f>
        <v>21.01</v>
      </c>
      <c r="AC276" s="11">
        <f t="shared" ref="AC276:AC334" si="2067">MAX(0,Z$4-AB276)</f>
        <v>0</v>
      </c>
      <c r="AD276" s="7">
        <f t="shared" ref="AD276" si="2068">Z276</f>
        <v>22</v>
      </c>
      <c r="AE276" s="7">
        <f t="shared" ref="AE276" si="2069">AA276</f>
        <v>21.01</v>
      </c>
      <c r="AF276" s="10">
        <f t="shared" ref="AF276" si="2070">MIN(AD276,AE276)</f>
        <v>21.01</v>
      </c>
      <c r="AG276" s="11">
        <f t="shared" ref="AG276:AG339" si="2071">MAX(0,AD$4-AF276)</f>
        <v>0</v>
      </c>
    </row>
    <row r="277" spans="1:33" ht="18" customHeight="1" x14ac:dyDescent="0.25">
      <c r="A277" s="1">
        <f t="shared" si="1568"/>
        <v>44372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7"/>
      <c r="O277" s="7"/>
      <c r="P277" s="10"/>
      <c r="Q277" s="11"/>
      <c r="R277" s="7"/>
      <c r="S277" s="7"/>
      <c r="T277" s="10"/>
      <c r="U277" s="11"/>
      <c r="V277" s="7">
        <v>21.5</v>
      </c>
      <c r="W277" s="7">
        <v>20.7</v>
      </c>
      <c r="X277" s="10">
        <f t="shared" si="2056"/>
        <v>20.7</v>
      </c>
      <c r="Y277" s="11">
        <f t="shared" si="2065"/>
        <v>0</v>
      </c>
      <c r="Z277" s="7">
        <v>21.5</v>
      </c>
      <c r="AA277" s="7">
        <v>20.7</v>
      </c>
      <c r="AB277" s="10">
        <f t="shared" ref="AB277" si="2072">MIN(Z277,AA277)</f>
        <v>20.7</v>
      </c>
      <c r="AC277" s="11">
        <f t="shared" si="2067"/>
        <v>0</v>
      </c>
      <c r="AD277" s="7">
        <f t="shared" ref="AD277" si="2073">Z277</f>
        <v>21.5</v>
      </c>
      <c r="AE277" s="7">
        <f t="shared" ref="AE277" si="2074">AA277</f>
        <v>20.7</v>
      </c>
      <c r="AF277" s="10">
        <f t="shared" ref="AF277" si="2075">MIN(AD277,AE277)</f>
        <v>20.7</v>
      </c>
      <c r="AG277" s="11">
        <f t="shared" si="2071"/>
        <v>0</v>
      </c>
    </row>
    <row r="278" spans="1:33" ht="18" customHeight="1" x14ac:dyDescent="0.25">
      <c r="A278" s="1">
        <f t="shared" si="1568"/>
        <v>44365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7"/>
      <c r="O278" s="7"/>
      <c r="P278" s="10"/>
      <c r="Q278" s="11"/>
      <c r="R278" s="7"/>
      <c r="S278" s="7"/>
      <c r="T278" s="10"/>
      <c r="U278" s="11"/>
      <c r="V278" s="7">
        <v>21.25</v>
      </c>
      <c r="W278" s="7">
        <v>20.46</v>
      </c>
      <c r="X278" s="10">
        <f t="shared" si="2056"/>
        <v>20.46</v>
      </c>
      <c r="Y278" s="11">
        <f t="shared" si="2065"/>
        <v>0</v>
      </c>
      <c r="Z278" s="7">
        <v>21.25</v>
      </c>
      <c r="AA278" s="7">
        <v>20.46</v>
      </c>
      <c r="AB278" s="10">
        <f t="shared" ref="AB278" si="2076">MIN(Z278,AA278)</f>
        <v>20.46</v>
      </c>
      <c r="AC278" s="11">
        <f t="shared" si="2067"/>
        <v>0</v>
      </c>
      <c r="AD278" s="7">
        <f t="shared" ref="AD278" si="2077">Z278</f>
        <v>21.25</v>
      </c>
      <c r="AE278" s="7">
        <f t="shared" ref="AE278" si="2078">AA278</f>
        <v>20.46</v>
      </c>
      <c r="AF278" s="10">
        <f t="shared" ref="AF278" si="2079">MIN(AD278,AE278)</f>
        <v>20.46</v>
      </c>
      <c r="AG278" s="11">
        <f t="shared" si="2071"/>
        <v>0</v>
      </c>
    </row>
    <row r="279" spans="1:33" ht="18" customHeight="1" x14ac:dyDescent="0.25">
      <c r="A279" s="1">
        <f t="shared" si="1568"/>
        <v>44358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7"/>
      <c r="O279" s="7"/>
      <c r="P279" s="10"/>
      <c r="Q279" s="11"/>
      <c r="R279" s="7"/>
      <c r="S279" s="7"/>
      <c r="T279" s="10"/>
      <c r="U279" s="11"/>
      <c r="V279" s="7">
        <v>20.75</v>
      </c>
      <c r="W279" s="7">
        <v>20.32</v>
      </c>
      <c r="X279" s="10">
        <f t="shared" si="2056"/>
        <v>20.32</v>
      </c>
      <c r="Y279" s="11">
        <f t="shared" si="2065"/>
        <v>0</v>
      </c>
      <c r="Z279" s="7">
        <v>20.75</v>
      </c>
      <c r="AA279" s="7">
        <v>20.32</v>
      </c>
      <c r="AB279" s="10">
        <f t="shared" ref="AB279" si="2080">MIN(Z279,AA279)</f>
        <v>20.32</v>
      </c>
      <c r="AC279" s="11">
        <f t="shared" si="2067"/>
        <v>0</v>
      </c>
      <c r="AD279" s="7">
        <f t="shared" ref="AD279" si="2081">Z279</f>
        <v>20.75</v>
      </c>
      <c r="AE279" s="7">
        <f t="shared" ref="AE279" si="2082">AA279</f>
        <v>20.32</v>
      </c>
      <c r="AF279" s="10">
        <f t="shared" ref="AF279" si="2083">MIN(AD279,AE279)</f>
        <v>20.32</v>
      </c>
      <c r="AG279" s="11">
        <f t="shared" si="2071"/>
        <v>0</v>
      </c>
    </row>
    <row r="280" spans="1:33" ht="18" customHeight="1" x14ac:dyDescent="0.25">
      <c r="A280" s="1">
        <v>44351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7"/>
      <c r="O280" s="7"/>
      <c r="P280" s="10"/>
      <c r="Q280" s="11"/>
      <c r="R280" s="7"/>
      <c r="S280" s="7"/>
      <c r="T280" s="10"/>
      <c r="U280" s="11"/>
      <c r="V280" s="7">
        <v>20.5</v>
      </c>
      <c r="W280" s="7">
        <v>20.18</v>
      </c>
      <c r="X280" s="10">
        <f t="shared" si="2056"/>
        <v>20.18</v>
      </c>
      <c r="Y280" s="11">
        <f t="shared" si="2065"/>
        <v>0</v>
      </c>
      <c r="Z280" s="7">
        <v>20.5</v>
      </c>
      <c r="AA280" s="7">
        <v>20.18</v>
      </c>
      <c r="AB280" s="10">
        <f t="shared" ref="AB280:AB281" si="2084">MIN(Z280,AA280)</f>
        <v>20.18</v>
      </c>
      <c r="AC280" s="11">
        <f t="shared" si="2067"/>
        <v>0</v>
      </c>
      <c r="AD280" s="7">
        <f t="shared" ref="AD280:AD281" si="2085">Z280</f>
        <v>20.5</v>
      </c>
      <c r="AE280" s="7">
        <f t="shared" ref="AE280:AE281" si="2086">AA280</f>
        <v>20.18</v>
      </c>
      <c r="AF280" s="10">
        <f t="shared" ref="AF280:AF281" si="2087">MIN(AD280,AE280)</f>
        <v>20.18</v>
      </c>
      <c r="AG280" s="11">
        <f t="shared" si="2071"/>
        <v>0</v>
      </c>
    </row>
    <row r="281" spans="1:33" ht="18" customHeight="1" x14ac:dyDescent="0.25">
      <c r="A281" s="1">
        <v>44348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7"/>
      <c r="O281" s="7"/>
      <c r="P281" s="10"/>
      <c r="Q281" s="11"/>
      <c r="R281" s="7"/>
      <c r="S281" s="7"/>
      <c r="T281" s="10"/>
      <c r="U281" s="11"/>
      <c r="V281" s="7">
        <v>20.25</v>
      </c>
      <c r="W281" s="7">
        <v>20.02</v>
      </c>
      <c r="X281" s="10">
        <f t="shared" si="2056"/>
        <v>20.02</v>
      </c>
      <c r="Y281" s="11">
        <f t="shared" si="2065"/>
        <v>0</v>
      </c>
      <c r="Z281" s="7">
        <v>20.25</v>
      </c>
      <c r="AA281" s="7">
        <v>20.02</v>
      </c>
      <c r="AB281" s="10">
        <f t="shared" si="2084"/>
        <v>20.02</v>
      </c>
      <c r="AC281" s="11">
        <f t="shared" si="2067"/>
        <v>0</v>
      </c>
      <c r="AD281" s="7">
        <f t="shared" si="2085"/>
        <v>20.25</v>
      </c>
      <c r="AE281" s="7">
        <f t="shared" si="2086"/>
        <v>20.02</v>
      </c>
      <c r="AF281" s="10">
        <f t="shared" si="2087"/>
        <v>20.02</v>
      </c>
      <c r="AG281" s="11">
        <f t="shared" si="2071"/>
        <v>0</v>
      </c>
    </row>
    <row r="282" spans="1:33" ht="18" customHeight="1" x14ac:dyDescent="0.25">
      <c r="A282" s="1">
        <f t="shared" si="1568"/>
        <v>44344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7"/>
      <c r="O282" s="17"/>
      <c r="P282" s="18"/>
      <c r="Q282" s="16"/>
      <c r="R282" s="17"/>
      <c r="S282" s="17"/>
      <c r="T282" s="18"/>
      <c r="U282" s="16"/>
      <c r="V282" s="17"/>
      <c r="W282" s="17"/>
      <c r="X282" s="18"/>
      <c r="Y282" s="16"/>
      <c r="Z282" s="7">
        <v>20.25</v>
      </c>
      <c r="AA282" s="7">
        <v>20.02</v>
      </c>
      <c r="AB282" s="10">
        <f t="shared" ref="AB282" si="2088">MIN(Z282,AA282)</f>
        <v>20.02</v>
      </c>
      <c r="AC282" s="11">
        <f t="shared" si="2067"/>
        <v>0</v>
      </c>
      <c r="AD282" s="7">
        <f t="shared" ref="AD282" si="2089">Z282</f>
        <v>20.25</v>
      </c>
      <c r="AE282" s="7">
        <f t="shared" ref="AE282" si="2090">AA282</f>
        <v>20.02</v>
      </c>
      <c r="AF282" s="10">
        <f t="shared" ref="AF282" si="2091">MIN(AD282,AE282)</f>
        <v>20.02</v>
      </c>
      <c r="AG282" s="11">
        <f t="shared" si="2071"/>
        <v>0</v>
      </c>
    </row>
    <row r="283" spans="1:33" ht="18" customHeight="1" x14ac:dyDescent="0.25">
      <c r="A283" s="1">
        <f t="shared" si="1568"/>
        <v>44337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7"/>
      <c r="O283" s="17"/>
      <c r="P283" s="18"/>
      <c r="Q283" s="16"/>
      <c r="R283" s="17"/>
      <c r="S283" s="17"/>
      <c r="T283" s="18"/>
      <c r="U283" s="16"/>
      <c r="V283" s="17"/>
      <c r="W283" s="17"/>
      <c r="X283" s="18"/>
      <c r="Y283" s="16"/>
      <c r="Z283" s="7">
        <v>20.25</v>
      </c>
      <c r="AA283" s="7">
        <v>19.68</v>
      </c>
      <c r="AB283" s="10">
        <f t="shared" ref="AB283" si="2092">MIN(Z283,AA283)</f>
        <v>19.68</v>
      </c>
      <c r="AC283" s="11">
        <f t="shared" si="2067"/>
        <v>0</v>
      </c>
      <c r="AD283" s="7">
        <f t="shared" ref="AD283" si="2093">Z283</f>
        <v>20.25</v>
      </c>
      <c r="AE283" s="7">
        <f t="shared" ref="AE283" si="2094">AA283</f>
        <v>19.68</v>
      </c>
      <c r="AF283" s="10">
        <f t="shared" ref="AF283" si="2095">MIN(AD283,AE283)</f>
        <v>19.68</v>
      </c>
      <c r="AG283" s="11">
        <f t="shared" si="2071"/>
        <v>0</v>
      </c>
    </row>
    <row r="284" spans="1:33" ht="18" customHeight="1" x14ac:dyDescent="0.25">
      <c r="A284" s="1">
        <f t="shared" si="1568"/>
        <v>44330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7"/>
      <c r="O284" s="17"/>
      <c r="P284" s="18"/>
      <c r="Q284" s="16"/>
      <c r="R284" s="17"/>
      <c r="S284" s="17"/>
      <c r="T284" s="18"/>
      <c r="U284" s="16"/>
      <c r="V284" s="17"/>
      <c r="W284" s="17"/>
      <c r="X284" s="18"/>
      <c r="Y284" s="16"/>
      <c r="Z284" s="7">
        <v>20.25</v>
      </c>
      <c r="AA284" s="7">
        <v>19.32</v>
      </c>
      <c r="AB284" s="10">
        <f t="shared" ref="AB284" si="2096">MIN(Z284,AA284)</f>
        <v>19.32</v>
      </c>
      <c r="AC284" s="11">
        <f t="shared" si="2067"/>
        <v>0</v>
      </c>
      <c r="AD284" s="7">
        <f t="shared" ref="AD284" si="2097">Z284</f>
        <v>20.25</v>
      </c>
      <c r="AE284" s="7">
        <f t="shared" ref="AE284" si="2098">AA284</f>
        <v>19.32</v>
      </c>
      <c r="AF284" s="10">
        <f t="shared" ref="AF284" si="2099">MIN(AD284,AE284)</f>
        <v>19.32</v>
      </c>
      <c r="AG284" s="11">
        <f t="shared" si="2071"/>
        <v>0</v>
      </c>
    </row>
    <row r="285" spans="1:33" ht="18" customHeight="1" x14ac:dyDescent="0.25">
      <c r="A285" s="1">
        <f t="shared" si="1568"/>
        <v>44323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7"/>
      <c r="O285" s="17"/>
      <c r="P285" s="18"/>
      <c r="Q285" s="16"/>
      <c r="R285" s="17"/>
      <c r="S285" s="17"/>
      <c r="T285" s="18"/>
      <c r="U285" s="16"/>
      <c r="V285" s="17"/>
      <c r="W285" s="17"/>
      <c r="X285" s="18"/>
      <c r="Y285" s="16"/>
      <c r="Z285" s="7">
        <v>20</v>
      </c>
      <c r="AA285" s="7">
        <v>18.96</v>
      </c>
      <c r="AB285" s="10">
        <f t="shared" ref="AB285" si="2100">MIN(Z285,AA285)</f>
        <v>18.96</v>
      </c>
      <c r="AC285" s="11">
        <f t="shared" si="2067"/>
        <v>0</v>
      </c>
      <c r="AD285" s="7">
        <f t="shared" ref="AD285" si="2101">Z285</f>
        <v>20</v>
      </c>
      <c r="AE285" s="7">
        <f t="shared" ref="AE285" si="2102">AA285</f>
        <v>18.96</v>
      </c>
      <c r="AF285" s="10">
        <f t="shared" ref="AF285" si="2103">MIN(AD285,AE285)</f>
        <v>18.96</v>
      </c>
      <c r="AG285" s="11">
        <f t="shared" si="2071"/>
        <v>0</v>
      </c>
    </row>
    <row r="286" spans="1:33" ht="18" customHeight="1" x14ac:dyDescent="0.25">
      <c r="A286" s="1">
        <f t="shared" si="1568"/>
        <v>44316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7"/>
      <c r="O286" s="17"/>
      <c r="P286" s="18"/>
      <c r="Q286" s="16"/>
      <c r="R286" s="17"/>
      <c r="S286" s="17"/>
      <c r="T286" s="18"/>
      <c r="U286" s="16"/>
      <c r="V286" s="17"/>
      <c r="W286" s="17"/>
      <c r="X286" s="18"/>
      <c r="Y286" s="16"/>
      <c r="Z286" s="7">
        <v>19.75</v>
      </c>
      <c r="AA286" s="7">
        <v>18.68</v>
      </c>
      <c r="AB286" s="10">
        <f t="shared" ref="AB286" si="2104">MIN(Z286,AA286)</f>
        <v>18.68</v>
      </c>
      <c r="AC286" s="11">
        <f t="shared" si="2067"/>
        <v>0</v>
      </c>
      <c r="AD286" s="7">
        <f t="shared" ref="AD286" si="2105">Z286</f>
        <v>19.75</v>
      </c>
      <c r="AE286" s="7">
        <f t="shared" ref="AE286" si="2106">AA286</f>
        <v>18.68</v>
      </c>
      <c r="AF286" s="10">
        <f t="shared" ref="AF286" si="2107">MIN(AD286,AE286)</f>
        <v>18.68</v>
      </c>
      <c r="AG286" s="11">
        <f t="shared" si="2071"/>
        <v>0</v>
      </c>
    </row>
    <row r="287" spans="1:33" ht="18" customHeight="1" x14ac:dyDescent="0.25">
      <c r="A287" s="1">
        <f t="shared" si="1568"/>
        <v>44309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7"/>
      <c r="O287" s="17"/>
      <c r="P287" s="18"/>
      <c r="Q287" s="16"/>
      <c r="R287" s="17"/>
      <c r="S287" s="17"/>
      <c r="T287" s="18"/>
      <c r="U287" s="16"/>
      <c r="V287" s="17"/>
      <c r="W287" s="17"/>
      <c r="X287" s="18"/>
      <c r="Y287" s="16"/>
      <c r="Z287" s="7">
        <v>18.75</v>
      </c>
      <c r="AA287" s="7">
        <v>18.52</v>
      </c>
      <c r="AB287" s="10">
        <f t="shared" ref="AB287" si="2108">MIN(Z287,AA287)</f>
        <v>18.52</v>
      </c>
      <c r="AC287" s="11">
        <f t="shared" si="2067"/>
        <v>0</v>
      </c>
      <c r="AD287" s="7">
        <f t="shared" ref="AD287" si="2109">Z287</f>
        <v>18.75</v>
      </c>
      <c r="AE287" s="7">
        <f t="shared" ref="AE287" si="2110">AA287</f>
        <v>18.52</v>
      </c>
      <c r="AF287" s="10">
        <f t="shared" ref="AF287" si="2111">MIN(AD287,AE287)</f>
        <v>18.52</v>
      </c>
      <c r="AG287" s="11">
        <f t="shared" si="2071"/>
        <v>0</v>
      </c>
    </row>
    <row r="288" spans="1:33" ht="18" customHeight="1" x14ac:dyDescent="0.25">
      <c r="A288" s="1">
        <f t="shared" si="1568"/>
        <v>44302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7"/>
      <c r="O288" s="17"/>
      <c r="P288" s="18"/>
      <c r="Q288" s="16"/>
      <c r="R288" s="17"/>
      <c r="S288" s="17"/>
      <c r="T288" s="18"/>
      <c r="U288" s="16"/>
      <c r="V288" s="17"/>
      <c r="W288" s="17"/>
      <c r="X288" s="18"/>
      <c r="Y288" s="16"/>
      <c r="Z288" s="7">
        <v>18.75</v>
      </c>
      <c r="AA288" s="7">
        <v>18.350000000000001</v>
      </c>
      <c r="AB288" s="10">
        <f t="shared" ref="AB288" si="2112">MIN(Z288,AA288)</f>
        <v>18.350000000000001</v>
      </c>
      <c r="AC288" s="11">
        <f t="shared" si="2067"/>
        <v>0</v>
      </c>
      <c r="AD288" s="7">
        <f t="shared" ref="AD288" si="2113">Z288</f>
        <v>18.75</v>
      </c>
      <c r="AE288" s="7">
        <f t="shared" ref="AE288" si="2114">AA288</f>
        <v>18.350000000000001</v>
      </c>
      <c r="AF288" s="10">
        <f t="shared" ref="AF288" si="2115">MIN(AD288,AE288)</f>
        <v>18.350000000000001</v>
      </c>
      <c r="AG288" s="11">
        <f t="shared" si="2071"/>
        <v>0</v>
      </c>
    </row>
    <row r="289" spans="1:33" ht="18" customHeight="1" x14ac:dyDescent="0.25">
      <c r="A289" s="1">
        <f t="shared" si="1568"/>
        <v>44295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7"/>
      <c r="O289" s="17"/>
      <c r="P289" s="18"/>
      <c r="Q289" s="16"/>
      <c r="R289" s="17"/>
      <c r="S289" s="17"/>
      <c r="T289" s="18"/>
      <c r="U289" s="16"/>
      <c r="V289" s="17"/>
      <c r="W289" s="17"/>
      <c r="X289" s="18"/>
      <c r="Y289" s="16"/>
      <c r="Z289" s="7">
        <v>18.5</v>
      </c>
      <c r="AA289" s="7">
        <v>18.2</v>
      </c>
      <c r="AB289" s="10">
        <f t="shared" ref="AB289" si="2116">MIN(Z289,AA289)</f>
        <v>18.2</v>
      </c>
      <c r="AC289" s="11">
        <f t="shared" si="2067"/>
        <v>0</v>
      </c>
      <c r="AD289" s="7">
        <f t="shared" ref="AD289" si="2117">Z289</f>
        <v>18.5</v>
      </c>
      <c r="AE289" s="7">
        <f t="shared" ref="AE289" si="2118">AA289</f>
        <v>18.2</v>
      </c>
      <c r="AF289" s="10">
        <f t="shared" ref="AF289" si="2119">MIN(AD289,AE289)</f>
        <v>18.2</v>
      </c>
      <c r="AG289" s="11">
        <f t="shared" si="2071"/>
        <v>0</v>
      </c>
    </row>
    <row r="290" spans="1:33" ht="18" customHeight="1" x14ac:dyDescent="0.25">
      <c r="A290" s="1">
        <f t="shared" si="1568"/>
        <v>44288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7"/>
      <c r="O290" s="17"/>
      <c r="P290" s="18"/>
      <c r="Q290" s="16"/>
      <c r="R290" s="17"/>
      <c r="S290" s="17"/>
      <c r="T290" s="18"/>
      <c r="U290" s="16"/>
      <c r="V290" s="17"/>
      <c r="W290" s="17"/>
      <c r="X290" s="18"/>
      <c r="Y290" s="16"/>
      <c r="Z290" s="7">
        <v>18.63</v>
      </c>
      <c r="AA290" s="7">
        <v>17.86</v>
      </c>
      <c r="AB290" s="10">
        <f t="shared" ref="AB290" si="2120">MIN(Z290,AA290)</f>
        <v>17.86</v>
      </c>
      <c r="AC290" s="11">
        <f t="shared" si="2067"/>
        <v>0</v>
      </c>
      <c r="AD290" s="7">
        <f t="shared" ref="AD290" si="2121">Z290</f>
        <v>18.63</v>
      </c>
      <c r="AE290" s="7">
        <f t="shared" ref="AE290" si="2122">AA290</f>
        <v>17.86</v>
      </c>
      <c r="AF290" s="10">
        <f t="shared" ref="AF290" si="2123">MIN(AD290,AE290)</f>
        <v>17.86</v>
      </c>
      <c r="AG290" s="11">
        <f t="shared" si="2071"/>
        <v>0</v>
      </c>
    </row>
    <row r="291" spans="1:33" ht="18" customHeight="1" x14ac:dyDescent="0.25">
      <c r="A291" s="1">
        <f t="shared" si="1568"/>
        <v>44281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7"/>
      <c r="O291" s="17"/>
      <c r="P291" s="18"/>
      <c r="Q291" s="16"/>
      <c r="R291" s="17"/>
      <c r="S291" s="17"/>
      <c r="T291" s="18"/>
      <c r="U291" s="16"/>
      <c r="V291" s="17"/>
      <c r="W291" s="17"/>
      <c r="X291" s="18"/>
      <c r="Y291" s="16"/>
      <c r="Z291" s="7">
        <v>18.25</v>
      </c>
      <c r="AA291" s="7">
        <v>17.48</v>
      </c>
      <c r="AB291" s="10">
        <f t="shared" ref="AB291" si="2124">MIN(Z291,AA291)</f>
        <v>17.48</v>
      </c>
      <c r="AC291" s="11">
        <f t="shared" si="2067"/>
        <v>0</v>
      </c>
      <c r="AD291" s="7">
        <f t="shared" ref="AD291" si="2125">Z291</f>
        <v>18.25</v>
      </c>
      <c r="AE291" s="7">
        <f t="shared" ref="AE291" si="2126">AA291</f>
        <v>17.48</v>
      </c>
      <c r="AF291" s="10">
        <f t="shared" ref="AF291" si="2127">MIN(AD291,AE291)</f>
        <v>17.48</v>
      </c>
      <c r="AG291" s="11">
        <f t="shared" si="2071"/>
        <v>0</v>
      </c>
    </row>
    <row r="292" spans="1:33" ht="18" customHeight="1" x14ac:dyDescent="0.25">
      <c r="A292" s="1">
        <f t="shared" si="1568"/>
        <v>44274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7"/>
      <c r="O292" s="17"/>
      <c r="P292" s="18"/>
      <c r="Q292" s="16"/>
      <c r="R292" s="17"/>
      <c r="S292" s="17"/>
      <c r="T292" s="18"/>
      <c r="U292" s="16"/>
      <c r="V292" s="17"/>
      <c r="W292" s="17"/>
      <c r="X292" s="18"/>
      <c r="Y292" s="16"/>
      <c r="Z292" s="7">
        <v>18</v>
      </c>
      <c r="AA292" s="7">
        <v>17.04</v>
      </c>
      <c r="AB292" s="10">
        <f t="shared" ref="AB292" si="2128">MIN(Z292,AA292)</f>
        <v>17.04</v>
      </c>
      <c r="AC292" s="11">
        <f t="shared" si="2067"/>
        <v>0</v>
      </c>
      <c r="AD292" s="7">
        <f t="shared" ref="AD292" si="2129">Z292</f>
        <v>18</v>
      </c>
      <c r="AE292" s="7">
        <f t="shared" ref="AE292" si="2130">AA292</f>
        <v>17.04</v>
      </c>
      <c r="AF292" s="10">
        <f t="shared" ref="AF292" si="2131">MIN(AD292,AE292)</f>
        <v>17.04</v>
      </c>
      <c r="AG292" s="11">
        <f t="shared" si="2071"/>
        <v>0</v>
      </c>
    </row>
    <row r="293" spans="1:33" ht="18" customHeight="1" x14ac:dyDescent="0.25">
      <c r="A293" s="1">
        <f t="shared" si="1568"/>
        <v>44267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7"/>
      <c r="O293" s="17"/>
      <c r="P293" s="18"/>
      <c r="Q293" s="16"/>
      <c r="R293" s="17"/>
      <c r="S293" s="17"/>
      <c r="T293" s="18"/>
      <c r="U293" s="16"/>
      <c r="V293" s="17"/>
      <c r="W293" s="17"/>
      <c r="X293" s="18"/>
      <c r="Y293" s="16"/>
      <c r="Z293" s="7">
        <v>18</v>
      </c>
      <c r="AA293" s="7">
        <v>16.43</v>
      </c>
      <c r="AB293" s="10">
        <f t="shared" ref="AB293" si="2132">MIN(Z293,AA293)</f>
        <v>16.43</v>
      </c>
      <c r="AC293" s="11">
        <f t="shared" si="2067"/>
        <v>0</v>
      </c>
      <c r="AD293" s="7">
        <f t="shared" ref="AD293" si="2133">Z293</f>
        <v>18</v>
      </c>
      <c r="AE293" s="7">
        <f t="shared" ref="AE293" si="2134">AA293</f>
        <v>16.43</v>
      </c>
      <c r="AF293" s="10">
        <f t="shared" ref="AF293" si="2135">MIN(AD293,AE293)</f>
        <v>16.43</v>
      </c>
      <c r="AG293" s="11">
        <f t="shared" si="2071"/>
        <v>0</v>
      </c>
    </row>
    <row r="294" spans="1:33" ht="18" customHeight="1" x14ac:dyDescent="0.25">
      <c r="A294" s="1">
        <f t="shared" si="1568"/>
        <v>44260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7"/>
      <c r="O294" s="17"/>
      <c r="P294" s="18"/>
      <c r="Q294" s="16"/>
      <c r="R294" s="17"/>
      <c r="S294" s="17"/>
      <c r="T294" s="18"/>
      <c r="U294" s="16"/>
      <c r="V294" s="17"/>
      <c r="W294" s="17"/>
      <c r="X294" s="18"/>
      <c r="Y294" s="16"/>
      <c r="Z294" s="7">
        <v>17.25</v>
      </c>
      <c r="AA294" s="7">
        <v>15.82</v>
      </c>
      <c r="AB294" s="10">
        <f t="shared" ref="AB294" si="2136">MIN(Z294,AA294)</f>
        <v>15.82</v>
      </c>
      <c r="AC294" s="11">
        <f t="shared" si="2067"/>
        <v>0</v>
      </c>
      <c r="AD294" s="7">
        <f t="shared" ref="AD294" si="2137">Z294</f>
        <v>17.25</v>
      </c>
      <c r="AE294" s="7">
        <f t="shared" ref="AE294" si="2138">AA294</f>
        <v>15.82</v>
      </c>
      <c r="AF294" s="10">
        <f t="shared" ref="AF294" si="2139">MIN(AD294,AE294)</f>
        <v>15.82</v>
      </c>
      <c r="AG294" s="11">
        <f t="shared" si="2071"/>
        <v>0</v>
      </c>
    </row>
    <row r="295" spans="1:33" ht="18" customHeight="1" x14ac:dyDescent="0.25">
      <c r="A295" s="1">
        <f t="shared" si="1568"/>
        <v>44253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7"/>
      <c r="O295" s="17"/>
      <c r="P295" s="18"/>
      <c r="Q295" s="16"/>
      <c r="R295" s="17"/>
      <c r="S295" s="17"/>
      <c r="T295" s="18"/>
      <c r="U295" s="16"/>
      <c r="V295" s="17"/>
      <c r="W295" s="17"/>
      <c r="X295" s="18"/>
      <c r="Y295" s="16"/>
      <c r="Z295" s="7">
        <v>16.75</v>
      </c>
      <c r="AA295" s="7">
        <v>15.28</v>
      </c>
      <c r="AB295" s="10">
        <f t="shared" ref="AB295" si="2140">MIN(Z295,AA295)</f>
        <v>15.28</v>
      </c>
      <c r="AC295" s="11">
        <f t="shared" si="2067"/>
        <v>0</v>
      </c>
      <c r="AD295" s="7">
        <f t="shared" ref="AD295" si="2141">Z295</f>
        <v>16.75</v>
      </c>
      <c r="AE295" s="7">
        <f t="shared" ref="AE295" si="2142">AA295</f>
        <v>15.28</v>
      </c>
      <c r="AF295" s="10">
        <f t="shared" ref="AF295" si="2143">MIN(AD295,AE295)</f>
        <v>15.28</v>
      </c>
      <c r="AG295" s="11">
        <f t="shared" si="2071"/>
        <v>0</v>
      </c>
    </row>
    <row r="296" spans="1:33" ht="18" customHeight="1" x14ac:dyDescent="0.25">
      <c r="A296" s="1">
        <f t="shared" si="1568"/>
        <v>44246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7"/>
      <c r="O296" s="17"/>
      <c r="P296" s="18"/>
      <c r="Q296" s="16"/>
      <c r="R296" s="17"/>
      <c r="S296" s="17"/>
      <c r="T296" s="18"/>
      <c r="U296" s="16"/>
      <c r="V296" s="17"/>
      <c r="W296" s="17"/>
      <c r="X296" s="18"/>
      <c r="Y296" s="16"/>
      <c r="Z296" s="7">
        <v>16.25</v>
      </c>
      <c r="AA296" s="7">
        <v>14.85</v>
      </c>
      <c r="AB296" s="10">
        <f t="shared" ref="AB296" si="2144">MIN(Z296,AA296)</f>
        <v>14.85</v>
      </c>
      <c r="AC296" s="11">
        <f t="shared" si="2067"/>
        <v>0</v>
      </c>
      <c r="AD296" s="7">
        <f t="shared" ref="AD296" si="2145">Z296</f>
        <v>16.25</v>
      </c>
      <c r="AE296" s="7">
        <f t="shared" ref="AE296" si="2146">AA296</f>
        <v>14.85</v>
      </c>
      <c r="AF296" s="10">
        <f t="shared" ref="AF296" si="2147">MIN(AD296,AE296)</f>
        <v>14.85</v>
      </c>
      <c r="AG296" s="11">
        <f t="shared" si="2071"/>
        <v>0</v>
      </c>
    </row>
    <row r="297" spans="1:33" ht="18" customHeight="1" x14ac:dyDescent="0.25">
      <c r="A297" s="1">
        <f t="shared" si="1568"/>
        <v>44239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7"/>
      <c r="O297" s="17"/>
      <c r="P297" s="18"/>
      <c r="Q297" s="16"/>
      <c r="R297" s="17"/>
      <c r="S297" s="17"/>
      <c r="T297" s="18"/>
      <c r="U297" s="16"/>
      <c r="V297" s="17"/>
      <c r="W297" s="17"/>
      <c r="X297" s="18"/>
      <c r="Y297" s="16"/>
      <c r="Z297" s="7">
        <v>15.5</v>
      </c>
      <c r="AA297" s="7">
        <v>14.6</v>
      </c>
      <c r="AB297" s="10">
        <f t="shared" ref="AB297" si="2148">MIN(Z297,AA297)</f>
        <v>14.6</v>
      </c>
      <c r="AC297" s="11">
        <f t="shared" si="2067"/>
        <v>0</v>
      </c>
      <c r="AD297" s="7">
        <f t="shared" ref="AD297" si="2149">Z297</f>
        <v>15.5</v>
      </c>
      <c r="AE297" s="7">
        <f t="shared" ref="AE297" si="2150">AA297</f>
        <v>14.6</v>
      </c>
      <c r="AF297" s="10">
        <f t="shared" ref="AF297" si="2151">MIN(AD297,AE297)</f>
        <v>14.6</v>
      </c>
      <c r="AG297" s="11">
        <f t="shared" si="2071"/>
        <v>0</v>
      </c>
    </row>
    <row r="298" spans="1:33" ht="18" customHeight="1" x14ac:dyDescent="0.25">
      <c r="A298" s="1">
        <f t="shared" si="1568"/>
        <v>44232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7"/>
      <c r="O298" s="17"/>
      <c r="P298" s="18"/>
      <c r="Q298" s="16"/>
      <c r="R298" s="17"/>
      <c r="S298" s="17"/>
      <c r="T298" s="18"/>
      <c r="U298" s="16"/>
      <c r="V298" s="17"/>
      <c r="W298" s="17"/>
      <c r="X298" s="18"/>
      <c r="Y298" s="16"/>
      <c r="Z298" s="7">
        <v>14.75</v>
      </c>
      <c r="AA298" s="7">
        <v>14.58</v>
      </c>
      <c r="AB298" s="10">
        <f t="shared" ref="AB298" si="2152">MIN(Z298,AA298)</f>
        <v>14.58</v>
      </c>
      <c r="AC298" s="11">
        <f t="shared" si="2067"/>
        <v>0</v>
      </c>
      <c r="AD298" s="7">
        <f t="shared" ref="AD298" si="2153">Z298</f>
        <v>14.75</v>
      </c>
      <c r="AE298" s="7">
        <f t="shared" ref="AE298" si="2154">AA298</f>
        <v>14.58</v>
      </c>
      <c r="AF298" s="10">
        <f t="shared" ref="AF298" si="2155">MIN(AD298,AE298)</f>
        <v>14.58</v>
      </c>
      <c r="AG298" s="11">
        <f t="shared" si="2071"/>
        <v>0</v>
      </c>
    </row>
    <row r="299" spans="1:33" ht="18" customHeight="1" x14ac:dyDescent="0.25">
      <c r="A299" s="1">
        <f t="shared" si="1568"/>
        <v>44225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7"/>
      <c r="O299" s="17"/>
      <c r="P299" s="18"/>
      <c r="Q299" s="16"/>
      <c r="R299" s="17"/>
      <c r="S299" s="17"/>
      <c r="T299" s="18"/>
      <c r="U299" s="16"/>
      <c r="V299" s="17"/>
      <c r="W299" s="17"/>
      <c r="X299" s="18"/>
      <c r="Y299" s="16"/>
      <c r="Z299" s="7">
        <v>14.5</v>
      </c>
      <c r="AA299" s="7">
        <v>14.7</v>
      </c>
      <c r="AB299" s="10">
        <f t="shared" ref="AB299" si="2156">MIN(Z299,AA299)</f>
        <v>14.5</v>
      </c>
      <c r="AC299" s="11">
        <f t="shared" si="2067"/>
        <v>0</v>
      </c>
      <c r="AD299" s="7">
        <f t="shared" ref="AD299" si="2157">Z299</f>
        <v>14.5</v>
      </c>
      <c r="AE299" s="7">
        <f t="shared" ref="AE299" si="2158">AA299</f>
        <v>14.7</v>
      </c>
      <c r="AF299" s="10">
        <f t="shared" ref="AF299" si="2159">MIN(AD299,AE299)</f>
        <v>14.5</v>
      </c>
      <c r="AG299" s="11">
        <f t="shared" si="2071"/>
        <v>0</v>
      </c>
    </row>
    <row r="300" spans="1:33" ht="18" customHeight="1" x14ac:dyDescent="0.25">
      <c r="A300" s="1">
        <f t="shared" si="1568"/>
        <v>44218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7"/>
      <c r="O300" s="17"/>
      <c r="P300" s="18"/>
      <c r="Q300" s="16"/>
      <c r="R300" s="17"/>
      <c r="S300" s="17"/>
      <c r="T300" s="18"/>
      <c r="U300" s="16"/>
      <c r="V300" s="17"/>
      <c r="W300" s="17"/>
      <c r="X300" s="18"/>
      <c r="Y300" s="16"/>
      <c r="Z300" s="7">
        <v>14.5</v>
      </c>
      <c r="AA300" s="7">
        <v>14.88</v>
      </c>
      <c r="AB300" s="10">
        <f t="shared" ref="AB300" si="2160">MIN(Z300,AA300)</f>
        <v>14.5</v>
      </c>
      <c r="AC300" s="11">
        <f t="shared" si="2067"/>
        <v>0</v>
      </c>
      <c r="AD300" s="7">
        <f t="shared" ref="AD300" si="2161">Z300</f>
        <v>14.5</v>
      </c>
      <c r="AE300" s="7">
        <f t="shared" ref="AE300" si="2162">AA300</f>
        <v>14.88</v>
      </c>
      <c r="AF300" s="10">
        <f t="shared" ref="AF300" si="2163">MIN(AD300,AE300)</f>
        <v>14.5</v>
      </c>
      <c r="AG300" s="11">
        <f t="shared" si="2071"/>
        <v>0</v>
      </c>
    </row>
    <row r="301" spans="1:33" ht="18" customHeight="1" x14ac:dyDescent="0.25">
      <c r="A301" s="1">
        <f t="shared" si="1568"/>
        <v>44211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7"/>
      <c r="O301" s="17"/>
      <c r="P301" s="18"/>
      <c r="Q301" s="16"/>
      <c r="R301" s="17"/>
      <c r="S301" s="17"/>
      <c r="T301" s="18"/>
      <c r="U301" s="16"/>
      <c r="V301" s="17"/>
      <c r="W301" s="17"/>
      <c r="X301" s="18"/>
      <c r="Y301" s="16"/>
      <c r="Z301" s="7">
        <v>14.5</v>
      </c>
      <c r="AA301" s="7">
        <v>15.22</v>
      </c>
      <c r="AB301" s="10">
        <f t="shared" ref="AB301" si="2164">MIN(Z301,AA301)</f>
        <v>14.5</v>
      </c>
      <c r="AC301" s="11">
        <f t="shared" si="2067"/>
        <v>0</v>
      </c>
      <c r="AD301" s="7">
        <f t="shared" ref="AD301" si="2165">Z301</f>
        <v>14.5</v>
      </c>
      <c r="AE301" s="7">
        <f t="shared" ref="AE301" si="2166">AA301</f>
        <v>15.22</v>
      </c>
      <c r="AF301" s="10">
        <f t="shared" ref="AF301" si="2167">MIN(AD301,AE301)</f>
        <v>14.5</v>
      </c>
      <c r="AG301" s="11">
        <f t="shared" si="2071"/>
        <v>0</v>
      </c>
    </row>
    <row r="302" spans="1:33" ht="18" customHeight="1" x14ac:dyDescent="0.25">
      <c r="A302" s="1">
        <f t="shared" si="1568"/>
        <v>44204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7"/>
      <c r="O302" s="17"/>
      <c r="P302" s="18"/>
      <c r="Q302" s="16"/>
      <c r="R302" s="17"/>
      <c r="S302" s="17"/>
      <c r="T302" s="18"/>
      <c r="U302" s="16"/>
      <c r="V302" s="17"/>
      <c r="W302" s="17"/>
      <c r="X302" s="18"/>
      <c r="Y302" s="16"/>
      <c r="Z302" s="7">
        <v>14.75</v>
      </c>
      <c r="AA302" s="7">
        <v>15.49</v>
      </c>
      <c r="AB302" s="10">
        <f t="shared" ref="AB302" si="2168">MIN(Z302,AA302)</f>
        <v>14.75</v>
      </c>
      <c r="AC302" s="11">
        <f t="shared" si="2067"/>
        <v>0</v>
      </c>
      <c r="AD302" s="7">
        <f t="shared" ref="AD302" si="2169">Z302</f>
        <v>14.75</v>
      </c>
      <c r="AE302" s="7">
        <f t="shared" ref="AE302" si="2170">AA302</f>
        <v>15.49</v>
      </c>
      <c r="AF302" s="10">
        <f t="shared" ref="AF302" si="2171">MIN(AD302,AE302)</f>
        <v>14.75</v>
      </c>
      <c r="AG302" s="11">
        <f t="shared" si="2071"/>
        <v>0</v>
      </c>
    </row>
    <row r="303" spans="1:33" ht="18" customHeight="1" x14ac:dyDescent="0.25">
      <c r="A303" s="1">
        <f t="shared" si="1568"/>
        <v>44197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7"/>
      <c r="O303" s="17"/>
      <c r="P303" s="18"/>
      <c r="Q303" s="16"/>
      <c r="R303" s="17"/>
      <c r="S303" s="17"/>
      <c r="T303" s="18"/>
      <c r="U303" s="16"/>
      <c r="V303" s="17"/>
      <c r="W303" s="17"/>
      <c r="X303" s="18"/>
      <c r="Y303" s="16"/>
      <c r="Z303" s="7">
        <v>15</v>
      </c>
      <c r="AA303" s="7">
        <v>15.6</v>
      </c>
      <c r="AB303" s="10">
        <f t="shared" ref="AB303" si="2172">MIN(Z303,AA303)</f>
        <v>15</v>
      </c>
      <c r="AC303" s="11">
        <f t="shared" si="2067"/>
        <v>0</v>
      </c>
      <c r="AD303" s="7">
        <f t="shared" ref="AD303" si="2173">Z303</f>
        <v>15</v>
      </c>
      <c r="AE303" s="7">
        <f t="shared" ref="AE303" si="2174">AA303</f>
        <v>15.6</v>
      </c>
      <c r="AF303" s="10">
        <f t="shared" ref="AF303" si="2175">MIN(AD303,AE303)</f>
        <v>15</v>
      </c>
      <c r="AG303" s="11">
        <f t="shared" si="2071"/>
        <v>0</v>
      </c>
    </row>
    <row r="304" spans="1:33" ht="18" customHeight="1" x14ac:dyDescent="0.25">
      <c r="A304" s="1">
        <f t="shared" si="1568"/>
        <v>44190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7"/>
      <c r="O304" s="17"/>
      <c r="P304" s="18"/>
      <c r="Q304" s="16"/>
      <c r="R304" s="17"/>
      <c r="S304" s="17"/>
      <c r="T304" s="18"/>
      <c r="U304" s="16"/>
      <c r="V304" s="17"/>
      <c r="W304" s="17"/>
      <c r="X304" s="18"/>
      <c r="Y304" s="16"/>
      <c r="Z304" s="7">
        <v>15.25</v>
      </c>
      <c r="AA304" s="7">
        <v>15.72</v>
      </c>
      <c r="AB304" s="10">
        <f t="shared" ref="AB304" si="2176">MIN(Z304,AA304)</f>
        <v>15.25</v>
      </c>
      <c r="AC304" s="11">
        <f t="shared" si="2067"/>
        <v>0</v>
      </c>
      <c r="AD304" s="7">
        <f t="shared" ref="AD304" si="2177">Z304</f>
        <v>15.25</v>
      </c>
      <c r="AE304" s="7">
        <f t="shared" ref="AE304" si="2178">AA304</f>
        <v>15.72</v>
      </c>
      <c r="AF304" s="10">
        <f t="shared" ref="AF304" si="2179">MIN(AD304,AE304)</f>
        <v>15.25</v>
      </c>
      <c r="AG304" s="11">
        <f t="shared" si="2071"/>
        <v>0</v>
      </c>
    </row>
    <row r="305" spans="1:33" ht="18" customHeight="1" x14ac:dyDescent="0.25">
      <c r="A305" s="1">
        <f t="shared" si="1568"/>
        <v>44183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7"/>
      <c r="O305" s="17"/>
      <c r="P305" s="18"/>
      <c r="Q305" s="16"/>
      <c r="R305" s="17"/>
      <c r="S305" s="17"/>
      <c r="T305" s="18"/>
      <c r="U305" s="16"/>
      <c r="V305" s="17"/>
      <c r="W305" s="17"/>
      <c r="X305" s="18"/>
      <c r="Y305" s="16"/>
      <c r="Z305" s="7">
        <v>16</v>
      </c>
      <c r="AA305" s="7">
        <v>15.59</v>
      </c>
      <c r="AB305" s="10">
        <f t="shared" ref="AB305" si="2180">MIN(Z305,AA305)</f>
        <v>15.59</v>
      </c>
      <c r="AC305" s="11">
        <f t="shared" si="2067"/>
        <v>0</v>
      </c>
      <c r="AD305" s="7">
        <f t="shared" ref="AD305" si="2181">Z305</f>
        <v>16</v>
      </c>
      <c r="AE305" s="7">
        <f t="shared" ref="AE305" si="2182">AA305</f>
        <v>15.59</v>
      </c>
      <c r="AF305" s="10">
        <f t="shared" ref="AF305" si="2183">MIN(AD305,AE305)</f>
        <v>15.59</v>
      </c>
      <c r="AG305" s="11">
        <f t="shared" si="2071"/>
        <v>0</v>
      </c>
    </row>
    <row r="306" spans="1:33" ht="18" customHeight="1" x14ac:dyDescent="0.25">
      <c r="A306" s="1">
        <f t="shared" si="1568"/>
        <v>44176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7"/>
      <c r="O306" s="17"/>
      <c r="P306" s="18"/>
      <c r="Q306" s="16"/>
      <c r="R306" s="17"/>
      <c r="S306" s="17"/>
      <c r="T306" s="18"/>
      <c r="U306" s="16"/>
      <c r="V306" s="17"/>
      <c r="W306" s="17"/>
      <c r="X306" s="18"/>
      <c r="Y306" s="16"/>
      <c r="Z306" s="7">
        <v>15.88</v>
      </c>
      <c r="AA306" s="7">
        <v>15.3</v>
      </c>
      <c r="AB306" s="10">
        <f t="shared" ref="AB306" si="2184">MIN(Z306,AA306)</f>
        <v>15.3</v>
      </c>
      <c r="AC306" s="11">
        <f t="shared" si="2067"/>
        <v>0</v>
      </c>
      <c r="AD306" s="7">
        <f t="shared" ref="AD306" si="2185">Z306</f>
        <v>15.88</v>
      </c>
      <c r="AE306" s="7">
        <f t="shared" ref="AE306" si="2186">AA306</f>
        <v>15.3</v>
      </c>
      <c r="AF306" s="10">
        <f t="shared" ref="AF306" si="2187">MIN(AD306,AE306)</f>
        <v>15.3</v>
      </c>
      <c r="AG306" s="11">
        <f t="shared" si="2071"/>
        <v>0</v>
      </c>
    </row>
    <row r="307" spans="1:33" ht="18" customHeight="1" x14ac:dyDescent="0.25">
      <c r="A307" s="1">
        <f t="shared" si="1568"/>
        <v>44169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7"/>
      <c r="O307" s="17"/>
      <c r="P307" s="18"/>
      <c r="Q307" s="16"/>
      <c r="R307" s="17"/>
      <c r="S307" s="17"/>
      <c r="T307" s="18"/>
      <c r="U307" s="16"/>
      <c r="V307" s="17"/>
      <c r="W307" s="17"/>
      <c r="X307" s="18"/>
      <c r="Y307" s="16"/>
      <c r="Z307" s="7">
        <v>15.75</v>
      </c>
      <c r="AA307" s="7">
        <v>15.06</v>
      </c>
      <c r="AB307" s="10">
        <f t="shared" ref="AB307" si="2188">MIN(Z307,AA307)</f>
        <v>15.06</v>
      </c>
      <c r="AC307" s="11">
        <f t="shared" si="2067"/>
        <v>0</v>
      </c>
      <c r="AD307" s="7">
        <f t="shared" ref="AD307" si="2189">Z307</f>
        <v>15.75</v>
      </c>
      <c r="AE307" s="7">
        <f t="shared" ref="AE307" si="2190">AA307</f>
        <v>15.06</v>
      </c>
      <c r="AF307" s="10">
        <f t="shared" ref="AF307" si="2191">MIN(AD307,AE307)</f>
        <v>15.06</v>
      </c>
      <c r="AG307" s="11">
        <f t="shared" si="2071"/>
        <v>0</v>
      </c>
    </row>
    <row r="308" spans="1:33" ht="18" customHeight="1" x14ac:dyDescent="0.25">
      <c r="A308" s="1">
        <f t="shared" si="1568"/>
        <v>44162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7"/>
      <c r="O308" s="17"/>
      <c r="P308" s="18"/>
      <c r="Q308" s="16"/>
      <c r="R308" s="17"/>
      <c r="S308" s="17"/>
      <c r="T308" s="18"/>
      <c r="U308" s="16"/>
      <c r="V308" s="17"/>
      <c r="W308" s="17"/>
      <c r="X308" s="18"/>
      <c r="Y308" s="16"/>
      <c r="Z308" s="7">
        <v>15.6</v>
      </c>
      <c r="AA308" s="7">
        <v>14.84</v>
      </c>
      <c r="AB308" s="10">
        <f t="shared" ref="AB308" si="2192">MIN(Z308,AA308)</f>
        <v>14.84</v>
      </c>
      <c r="AC308" s="11">
        <f t="shared" si="2067"/>
        <v>0</v>
      </c>
      <c r="AD308" s="7">
        <f t="shared" ref="AD308" si="2193">Z308</f>
        <v>15.6</v>
      </c>
      <c r="AE308" s="7">
        <f t="shared" ref="AE308" si="2194">AA308</f>
        <v>14.84</v>
      </c>
      <c r="AF308" s="10">
        <f t="shared" ref="AF308" si="2195">MIN(AD308,AE308)</f>
        <v>14.84</v>
      </c>
      <c r="AG308" s="11">
        <f t="shared" si="2071"/>
        <v>0</v>
      </c>
    </row>
    <row r="309" spans="1:33" ht="18" customHeight="1" x14ac:dyDescent="0.25">
      <c r="A309" s="1">
        <f t="shared" si="1568"/>
        <v>44155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7"/>
      <c r="O309" s="17"/>
      <c r="P309" s="18"/>
      <c r="Q309" s="16"/>
      <c r="R309" s="17"/>
      <c r="S309" s="17"/>
      <c r="T309" s="18"/>
      <c r="U309" s="16"/>
      <c r="V309" s="17"/>
      <c r="W309" s="17"/>
      <c r="X309" s="18"/>
      <c r="Y309" s="16"/>
      <c r="Z309" s="7">
        <v>15.13</v>
      </c>
      <c r="AA309" s="7">
        <v>14.63</v>
      </c>
      <c r="AB309" s="10">
        <f t="shared" ref="AB309" si="2196">MIN(Z309,AA309)</f>
        <v>14.63</v>
      </c>
      <c r="AC309" s="11">
        <f t="shared" si="2067"/>
        <v>0</v>
      </c>
      <c r="AD309" s="7">
        <f t="shared" ref="AD309" si="2197">Z309</f>
        <v>15.13</v>
      </c>
      <c r="AE309" s="7">
        <f t="shared" ref="AE309" si="2198">AA309</f>
        <v>14.63</v>
      </c>
      <c r="AF309" s="10">
        <f t="shared" ref="AF309" si="2199">MIN(AD309,AE309)</f>
        <v>14.63</v>
      </c>
      <c r="AG309" s="11">
        <f t="shared" si="2071"/>
        <v>0</v>
      </c>
    </row>
    <row r="310" spans="1:33" ht="18" customHeight="1" x14ac:dyDescent="0.25">
      <c r="A310" s="1">
        <f t="shared" si="1568"/>
        <v>44148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7"/>
      <c r="O310" s="17"/>
      <c r="P310" s="18"/>
      <c r="Q310" s="16"/>
      <c r="R310" s="17"/>
      <c r="S310" s="17"/>
      <c r="T310" s="18"/>
      <c r="U310" s="16"/>
      <c r="V310" s="17"/>
      <c r="W310" s="17"/>
      <c r="X310" s="18"/>
      <c r="Y310" s="16"/>
      <c r="Z310" s="7">
        <v>14.63</v>
      </c>
      <c r="AA310" s="7">
        <v>14.49</v>
      </c>
      <c r="AB310" s="10">
        <f t="shared" ref="AB310" si="2200">MIN(Z310,AA310)</f>
        <v>14.49</v>
      </c>
      <c r="AC310" s="11">
        <f t="shared" si="2067"/>
        <v>0</v>
      </c>
      <c r="AD310" s="7">
        <f t="shared" ref="AD310" si="2201">Z310</f>
        <v>14.63</v>
      </c>
      <c r="AE310" s="7">
        <f t="shared" ref="AE310" si="2202">AA310</f>
        <v>14.49</v>
      </c>
      <c r="AF310" s="10">
        <f t="shared" ref="AF310" si="2203">MIN(AD310,AE310)</f>
        <v>14.49</v>
      </c>
      <c r="AG310" s="11">
        <f t="shared" si="2071"/>
        <v>0</v>
      </c>
    </row>
    <row r="311" spans="1:33" ht="18" customHeight="1" x14ac:dyDescent="0.25">
      <c r="A311" s="1">
        <f t="shared" si="1568"/>
        <v>44141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7"/>
      <c r="O311" s="17"/>
      <c r="P311" s="18"/>
      <c r="Q311" s="16"/>
      <c r="R311" s="17"/>
      <c r="S311" s="17"/>
      <c r="T311" s="18"/>
      <c r="U311" s="16"/>
      <c r="V311" s="17"/>
      <c r="W311" s="17"/>
      <c r="X311" s="18"/>
      <c r="Y311" s="16"/>
      <c r="Z311" s="7">
        <v>14.75</v>
      </c>
      <c r="AA311" s="7">
        <v>14.29</v>
      </c>
      <c r="AB311" s="10">
        <f t="shared" ref="AB311" si="2204">MIN(Z311,AA311)</f>
        <v>14.29</v>
      </c>
      <c r="AC311" s="11">
        <f t="shared" si="2067"/>
        <v>0</v>
      </c>
      <c r="AD311" s="7">
        <f t="shared" ref="AD311" si="2205">Z311</f>
        <v>14.75</v>
      </c>
      <c r="AE311" s="7">
        <f t="shared" ref="AE311" si="2206">AA311</f>
        <v>14.29</v>
      </c>
      <c r="AF311" s="10">
        <f t="shared" ref="AF311" si="2207">MIN(AD311,AE311)</f>
        <v>14.29</v>
      </c>
      <c r="AG311" s="11">
        <f t="shared" si="2071"/>
        <v>0</v>
      </c>
    </row>
    <row r="312" spans="1:33" ht="18" customHeight="1" x14ac:dyDescent="0.25">
      <c r="A312" s="1">
        <f t="shared" si="1568"/>
        <v>44134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7"/>
      <c r="O312" s="17"/>
      <c r="P312" s="18"/>
      <c r="Q312" s="16"/>
      <c r="R312" s="17"/>
      <c r="S312" s="17"/>
      <c r="T312" s="18"/>
      <c r="U312" s="16"/>
      <c r="V312" s="17"/>
      <c r="W312" s="17"/>
      <c r="X312" s="18"/>
      <c r="Y312" s="16"/>
      <c r="Z312" s="7">
        <v>14.75</v>
      </c>
      <c r="AA312" s="7">
        <v>14.08</v>
      </c>
      <c r="AB312" s="10">
        <f t="shared" ref="AB312" si="2208">MIN(Z312,AA312)</f>
        <v>14.08</v>
      </c>
      <c r="AC312" s="11">
        <f t="shared" si="2067"/>
        <v>0</v>
      </c>
      <c r="AD312" s="7">
        <f t="shared" ref="AD312" si="2209">Z312</f>
        <v>14.75</v>
      </c>
      <c r="AE312" s="7">
        <f t="shared" ref="AE312" si="2210">AA312</f>
        <v>14.08</v>
      </c>
      <c r="AF312" s="10">
        <f t="shared" ref="AF312" si="2211">MIN(AD312,AE312)</f>
        <v>14.08</v>
      </c>
      <c r="AG312" s="11">
        <f t="shared" si="2071"/>
        <v>0</v>
      </c>
    </row>
    <row r="313" spans="1:33" ht="18" customHeight="1" x14ac:dyDescent="0.25">
      <c r="A313" s="1">
        <f t="shared" si="1568"/>
        <v>44127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7"/>
      <c r="O313" s="17"/>
      <c r="P313" s="18"/>
      <c r="Q313" s="16"/>
      <c r="R313" s="17"/>
      <c r="S313" s="17"/>
      <c r="T313" s="18"/>
      <c r="U313" s="16"/>
      <c r="V313" s="17"/>
      <c r="W313" s="17"/>
      <c r="X313" s="18"/>
      <c r="Y313" s="16"/>
      <c r="Z313" s="7">
        <v>14.38</v>
      </c>
      <c r="AA313" s="7">
        <v>13.96</v>
      </c>
      <c r="AB313" s="10">
        <f t="shared" ref="AB313" si="2212">MIN(Z313,AA313)</f>
        <v>13.96</v>
      </c>
      <c r="AC313" s="11">
        <f t="shared" si="2067"/>
        <v>0</v>
      </c>
      <c r="AD313" s="7">
        <f t="shared" ref="AD313" si="2213">Z313</f>
        <v>14.38</v>
      </c>
      <c r="AE313" s="7">
        <f t="shared" ref="AE313" si="2214">AA313</f>
        <v>13.96</v>
      </c>
      <c r="AF313" s="10">
        <f t="shared" ref="AF313" si="2215">MIN(AD313,AE313)</f>
        <v>13.96</v>
      </c>
      <c r="AG313" s="11">
        <f t="shared" si="2071"/>
        <v>0</v>
      </c>
    </row>
    <row r="314" spans="1:33" ht="18" customHeight="1" x14ac:dyDescent="0.25">
      <c r="A314" s="1">
        <f t="shared" si="1568"/>
        <v>44120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7"/>
      <c r="O314" s="17"/>
      <c r="P314" s="18"/>
      <c r="Q314" s="16"/>
      <c r="R314" s="17"/>
      <c r="S314" s="17"/>
      <c r="T314" s="18"/>
      <c r="U314" s="16"/>
      <c r="V314" s="17"/>
      <c r="W314" s="17"/>
      <c r="X314" s="18"/>
      <c r="Y314" s="16"/>
      <c r="Z314" s="7">
        <v>14.13</v>
      </c>
      <c r="AA314" s="7">
        <v>13.89</v>
      </c>
      <c r="AB314" s="10">
        <f t="shared" ref="AB314:AB319" si="2216">MIN(Z314,AA314)</f>
        <v>13.89</v>
      </c>
      <c r="AC314" s="11">
        <f t="shared" si="2067"/>
        <v>0</v>
      </c>
      <c r="AD314" s="7">
        <f t="shared" ref="AD314" si="2217">Z314</f>
        <v>14.13</v>
      </c>
      <c r="AE314" s="7">
        <f t="shared" ref="AE314" si="2218">AA314</f>
        <v>13.89</v>
      </c>
      <c r="AF314" s="10">
        <f t="shared" ref="AF314:AF319" si="2219">MIN(AD314,AE314)</f>
        <v>13.89</v>
      </c>
      <c r="AG314" s="11">
        <f t="shared" si="2071"/>
        <v>0</v>
      </c>
    </row>
    <row r="315" spans="1:33" ht="18" customHeight="1" x14ac:dyDescent="0.25">
      <c r="A315" s="1">
        <f t="shared" si="1568"/>
        <v>44113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7"/>
      <c r="O315" s="17"/>
      <c r="P315" s="18"/>
      <c r="Q315" s="16"/>
      <c r="R315" s="17"/>
      <c r="S315" s="17"/>
      <c r="T315" s="18"/>
      <c r="U315" s="16"/>
      <c r="V315" s="17"/>
      <c r="W315" s="17"/>
      <c r="X315" s="18"/>
      <c r="Y315" s="16"/>
      <c r="Z315" s="7">
        <v>13.88</v>
      </c>
      <c r="AA315" s="7">
        <v>13.87</v>
      </c>
      <c r="AB315" s="10">
        <f t="shared" si="2216"/>
        <v>13.87</v>
      </c>
      <c r="AC315" s="11">
        <f t="shared" si="2067"/>
        <v>0</v>
      </c>
      <c r="AD315" s="7">
        <f t="shared" ref="AD315" si="2220">Z315</f>
        <v>13.88</v>
      </c>
      <c r="AE315" s="7">
        <f t="shared" ref="AE315" si="2221">AA315</f>
        <v>13.87</v>
      </c>
      <c r="AF315" s="10">
        <f t="shared" si="2219"/>
        <v>13.87</v>
      </c>
      <c r="AG315" s="11">
        <f t="shared" si="2071"/>
        <v>0</v>
      </c>
    </row>
    <row r="316" spans="1:33" ht="18" customHeight="1" x14ac:dyDescent="0.25">
      <c r="A316" s="1">
        <f t="shared" si="1568"/>
        <v>44106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7"/>
      <c r="O316" s="17"/>
      <c r="P316" s="18"/>
      <c r="Q316" s="16"/>
      <c r="R316" s="17"/>
      <c r="S316" s="17"/>
      <c r="T316" s="18"/>
      <c r="U316" s="16"/>
      <c r="V316" s="17"/>
      <c r="W316" s="17"/>
      <c r="X316" s="18"/>
      <c r="Y316" s="16"/>
      <c r="Z316" s="7">
        <v>13.88</v>
      </c>
      <c r="AA316" s="7">
        <v>13.81</v>
      </c>
      <c r="AB316" s="10">
        <f t="shared" si="2216"/>
        <v>13.81</v>
      </c>
      <c r="AC316" s="11">
        <f t="shared" si="2067"/>
        <v>0</v>
      </c>
      <c r="AD316" s="7">
        <f t="shared" ref="AD316:AE318" si="2222">Z316</f>
        <v>13.88</v>
      </c>
      <c r="AE316" s="7">
        <f t="shared" si="2222"/>
        <v>13.81</v>
      </c>
      <c r="AF316" s="10">
        <f t="shared" si="2219"/>
        <v>13.81</v>
      </c>
      <c r="AG316" s="11">
        <f t="shared" si="2071"/>
        <v>0</v>
      </c>
    </row>
    <row r="317" spans="1:33" ht="18" customHeight="1" x14ac:dyDescent="0.25">
      <c r="A317" s="1">
        <f t="shared" si="1568"/>
        <v>44099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7"/>
      <c r="O317" s="17"/>
      <c r="P317" s="18"/>
      <c r="Q317" s="16"/>
      <c r="R317" s="17"/>
      <c r="S317" s="17"/>
      <c r="T317" s="18"/>
      <c r="U317" s="16"/>
      <c r="V317" s="17"/>
      <c r="W317" s="17"/>
      <c r="X317" s="18"/>
      <c r="Y317" s="16"/>
      <c r="Z317" s="7">
        <v>13.88</v>
      </c>
      <c r="AA317" s="7">
        <v>13.76</v>
      </c>
      <c r="AB317" s="10">
        <f t="shared" si="2216"/>
        <v>13.76</v>
      </c>
      <c r="AC317" s="11">
        <f t="shared" si="2067"/>
        <v>0</v>
      </c>
      <c r="AD317" s="7">
        <f t="shared" si="2222"/>
        <v>13.88</v>
      </c>
      <c r="AE317" s="7">
        <f t="shared" si="2222"/>
        <v>13.76</v>
      </c>
      <c r="AF317" s="10">
        <f t="shared" si="2219"/>
        <v>13.76</v>
      </c>
      <c r="AG317" s="11">
        <f t="shared" si="2071"/>
        <v>0</v>
      </c>
    </row>
    <row r="318" spans="1:33" ht="18" customHeight="1" x14ac:dyDescent="0.25">
      <c r="A318" s="1">
        <f t="shared" si="1568"/>
        <v>44092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7"/>
      <c r="O318" s="17"/>
      <c r="P318" s="18"/>
      <c r="Q318" s="16"/>
      <c r="R318" s="17"/>
      <c r="S318" s="17"/>
      <c r="T318" s="18"/>
      <c r="U318" s="16"/>
      <c r="V318" s="17"/>
      <c r="W318" s="17"/>
      <c r="X318" s="18"/>
      <c r="Y318" s="16"/>
      <c r="Z318" s="7">
        <v>13.88</v>
      </c>
      <c r="AA318" s="7">
        <v>13.7</v>
      </c>
      <c r="AB318" s="10">
        <f t="shared" si="2216"/>
        <v>13.7</v>
      </c>
      <c r="AC318" s="11">
        <f t="shared" si="2067"/>
        <v>0</v>
      </c>
      <c r="AD318" s="7">
        <f t="shared" si="2222"/>
        <v>13.88</v>
      </c>
      <c r="AE318" s="7">
        <f t="shared" si="2222"/>
        <v>13.7</v>
      </c>
      <c r="AF318" s="10">
        <f t="shared" si="2219"/>
        <v>13.7</v>
      </c>
      <c r="AG318" s="11">
        <f t="shared" si="2071"/>
        <v>0</v>
      </c>
    </row>
    <row r="319" spans="1:33" ht="18" customHeight="1" x14ac:dyDescent="0.25">
      <c r="A319" s="1">
        <f t="shared" si="1568"/>
        <v>44085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7"/>
      <c r="O319" s="17"/>
      <c r="P319" s="18"/>
      <c r="Q319" s="16"/>
      <c r="R319" s="17"/>
      <c r="S319" s="17"/>
      <c r="T319" s="18"/>
      <c r="U319" s="16"/>
      <c r="V319" s="17"/>
      <c r="W319" s="17"/>
      <c r="X319" s="18"/>
      <c r="Y319" s="16"/>
      <c r="Z319" s="7">
        <v>13.88</v>
      </c>
      <c r="AA319" s="7">
        <v>13.64</v>
      </c>
      <c r="AB319" s="10">
        <f t="shared" si="2216"/>
        <v>13.64</v>
      </c>
      <c r="AC319" s="11">
        <f t="shared" si="2067"/>
        <v>0</v>
      </c>
      <c r="AD319" s="7">
        <f t="shared" ref="AD319:AE321" si="2223">Z319</f>
        <v>13.88</v>
      </c>
      <c r="AE319" s="7">
        <f t="shared" si="2223"/>
        <v>13.64</v>
      </c>
      <c r="AF319" s="10">
        <f t="shared" si="2219"/>
        <v>13.64</v>
      </c>
      <c r="AG319" s="11">
        <f t="shared" si="2071"/>
        <v>0</v>
      </c>
    </row>
    <row r="320" spans="1:33" ht="18" customHeight="1" x14ac:dyDescent="0.25">
      <c r="A320" s="1">
        <f t="shared" si="1568"/>
        <v>44078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7"/>
      <c r="O320" s="17"/>
      <c r="P320" s="18"/>
      <c r="Q320" s="16"/>
      <c r="R320" s="17"/>
      <c r="S320" s="17"/>
      <c r="T320" s="18"/>
      <c r="U320" s="16"/>
      <c r="V320" s="17"/>
      <c r="W320" s="17"/>
      <c r="X320" s="18"/>
      <c r="Y320" s="16"/>
      <c r="Z320" s="7">
        <v>13.63</v>
      </c>
      <c r="AA320" s="7">
        <v>13.63</v>
      </c>
      <c r="AB320" s="10">
        <f t="shared" ref="AB320:AB325" si="2224">MIN(Z320,AA320)</f>
        <v>13.63</v>
      </c>
      <c r="AC320" s="11">
        <f t="shared" si="2067"/>
        <v>0</v>
      </c>
      <c r="AD320" s="7">
        <f t="shared" si="2223"/>
        <v>13.63</v>
      </c>
      <c r="AE320" s="7">
        <f t="shared" si="2223"/>
        <v>13.63</v>
      </c>
      <c r="AF320" s="10">
        <f t="shared" ref="AF320:AF325" si="2225">MIN(AD320,AE320)</f>
        <v>13.63</v>
      </c>
      <c r="AG320" s="11">
        <f t="shared" si="2071"/>
        <v>0</v>
      </c>
    </row>
    <row r="321" spans="1:33" ht="18" customHeight="1" x14ac:dyDescent="0.25">
      <c r="A321" s="1">
        <f t="shared" si="1568"/>
        <v>44071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7"/>
      <c r="O321" s="17"/>
      <c r="P321" s="18"/>
      <c r="Q321" s="16"/>
      <c r="R321" s="17"/>
      <c r="S321" s="17"/>
      <c r="T321" s="18"/>
      <c r="U321" s="16"/>
      <c r="V321" s="17"/>
      <c r="W321" s="17"/>
      <c r="X321" s="18"/>
      <c r="Y321" s="16"/>
      <c r="Z321" s="7">
        <v>13.63</v>
      </c>
      <c r="AA321" s="7">
        <v>13.64</v>
      </c>
      <c r="AB321" s="10">
        <f t="shared" si="2224"/>
        <v>13.63</v>
      </c>
      <c r="AC321" s="11">
        <f t="shared" si="2067"/>
        <v>0</v>
      </c>
      <c r="AD321" s="7">
        <f t="shared" si="2223"/>
        <v>13.63</v>
      </c>
      <c r="AE321" s="7">
        <f t="shared" si="2223"/>
        <v>13.64</v>
      </c>
      <c r="AF321" s="10">
        <f t="shared" si="2225"/>
        <v>13.63</v>
      </c>
      <c r="AG321" s="11">
        <f t="shared" si="2071"/>
        <v>0</v>
      </c>
    </row>
    <row r="322" spans="1:33" ht="18" customHeight="1" x14ac:dyDescent="0.25">
      <c r="A322" s="1">
        <f t="shared" si="1568"/>
        <v>44064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7"/>
      <c r="O322" s="17"/>
      <c r="P322" s="18"/>
      <c r="Q322" s="16"/>
      <c r="R322" s="17"/>
      <c r="S322" s="17"/>
      <c r="T322" s="18"/>
      <c r="U322" s="16"/>
      <c r="V322" s="17"/>
      <c r="W322" s="17"/>
      <c r="X322" s="18"/>
      <c r="Y322" s="16"/>
      <c r="Z322" s="7">
        <v>13.63</v>
      </c>
      <c r="AA322" s="7">
        <v>13.7</v>
      </c>
      <c r="AB322" s="10">
        <f t="shared" si="2224"/>
        <v>13.63</v>
      </c>
      <c r="AC322" s="11">
        <f t="shared" si="2067"/>
        <v>0</v>
      </c>
      <c r="AD322" s="7">
        <f t="shared" ref="AD322:AE324" si="2226">Z322</f>
        <v>13.63</v>
      </c>
      <c r="AE322" s="7">
        <f t="shared" si="2226"/>
        <v>13.7</v>
      </c>
      <c r="AF322" s="10">
        <f t="shared" si="2225"/>
        <v>13.63</v>
      </c>
      <c r="AG322" s="11">
        <f t="shared" si="2071"/>
        <v>0</v>
      </c>
    </row>
    <row r="323" spans="1:33" ht="18" customHeight="1" x14ac:dyDescent="0.25">
      <c r="A323" s="1">
        <f t="shared" si="1568"/>
        <v>44057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7"/>
      <c r="O323" s="17"/>
      <c r="P323" s="18"/>
      <c r="Q323" s="16"/>
      <c r="R323" s="17"/>
      <c r="S323" s="17"/>
      <c r="T323" s="18"/>
      <c r="U323" s="16"/>
      <c r="V323" s="17"/>
      <c r="W323" s="17"/>
      <c r="X323" s="18"/>
      <c r="Y323" s="16"/>
      <c r="Z323" s="7">
        <v>13.63</v>
      </c>
      <c r="AA323" s="7">
        <v>13.74</v>
      </c>
      <c r="AB323" s="10">
        <f t="shared" si="2224"/>
        <v>13.63</v>
      </c>
      <c r="AC323" s="11">
        <f t="shared" si="2067"/>
        <v>0</v>
      </c>
      <c r="AD323" s="7">
        <f t="shared" si="2226"/>
        <v>13.63</v>
      </c>
      <c r="AE323" s="7">
        <f t="shared" si="2226"/>
        <v>13.74</v>
      </c>
      <c r="AF323" s="10">
        <f t="shared" si="2225"/>
        <v>13.63</v>
      </c>
      <c r="AG323" s="11">
        <f t="shared" si="2071"/>
        <v>0</v>
      </c>
    </row>
    <row r="324" spans="1:33" ht="18" customHeight="1" x14ac:dyDescent="0.25">
      <c r="A324" s="1">
        <f t="shared" si="1568"/>
        <v>44050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7"/>
      <c r="O324" s="17"/>
      <c r="P324" s="18"/>
      <c r="Q324" s="16"/>
      <c r="R324" s="17"/>
      <c r="S324" s="17"/>
      <c r="T324" s="18"/>
      <c r="U324" s="16"/>
      <c r="V324" s="17"/>
      <c r="W324" s="17"/>
      <c r="X324" s="18"/>
      <c r="Y324" s="16"/>
      <c r="Z324" s="7">
        <v>13.63</v>
      </c>
      <c r="AA324" s="7">
        <v>13.68</v>
      </c>
      <c r="AB324" s="10">
        <f t="shared" si="2224"/>
        <v>13.63</v>
      </c>
      <c r="AC324" s="11">
        <f t="shared" si="2067"/>
        <v>0</v>
      </c>
      <c r="AD324" s="7">
        <f t="shared" si="2226"/>
        <v>13.63</v>
      </c>
      <c r="AE324" s="7">
        <f t="shared" si="2226"/>
        <v>13.68</v>
      </c>
      <c r="AF324" s="10">
        <f t="shared" si="2225"/>
        <v>13.63</v>
      </c>
      <c r="AG324" s="11">
        <f t="shared" si="2071"/>
        <v>0</v>
      </c>
    </row>
    <row r="325" spans="1:33" ht="18" customHeight="1" x14ac:dyDescent="0.25">
      <c r="A325" s="1">
        <f t="shared" si="1568"/>
        <v>44043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7"/>
      <c r="O325" s="17"/>
      <c r="P325" s="18"/>
      <c r="Q325" s="16"/>
      <c r="R325" s="17"/>
      <c r="S325" s="17"/>
      <c r="T325" s="18"/>
      <c r="U325" s="16"/>
      <c r="V325" s="17"/>
      <c r="W325" s="17"/>
      <c r="X325" s="18"/>
      <c r="Y325" s="16"/>
      <c r="Z325" s="7">
        <v>13.63</v>
      </c>
      <c r="AA325" s="7">
        <v>13.62</v>
      </c>
      <c r="AB325" s="10">
        <f t="shared" si="2224"/>
        <v>13.62</v>
      </c>
      <c r="AC325" s="11">
        <f t="shared" si="2067"/>
        <v>0</v>
      </c>
      <c r="AD325" s="7">
        <f t="shared" ref="AD325:AE327" si="2227">Z325</f>
        <v>13.63</v>
      </c>
      <c r="AE325" s="7">
        <f t="shared" si="2227"/>
        <v>13.62</v>
      </c>
      <c r="AF325" s="10">
        <f t="shared" si="2225"/>
        <v>13.62</v>
      </c>
      <c r="AG325" s="11">
        <f t="shared" si="2071"/>
        <v>0</v>
      </c>
    </row>
    <row r="326" spans="1:33" ht="18" customHeight="1" x14ac:dyDescent="0.25">
      <c r="A326" s="1">
        <f t="shared" si="1568"/>
        <v>44036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7"/>
      <c r="O326" s="17"/>
      <c r="P326" s="18"/>
      <c r="Q326" s="16"/>
      <c r="R326" s="17"/>
      <c r="S326" s="17"/>
      <c r="T326" s="18"/>
      <c r="U326" s="16"/>
      <c r="V326" s="17"/>
      <c r="W326" s="17"/>
      <c r="X326" s="18"/>
      <c r="Y326" s="16"/>
      <c r="Z326" s="7">
        <v>13.88</v>
      </c>
      <c r="AA326" s="7">
        <v>13.51</v>
      </c>
      <c r="AB326" s="10">
        <f t="shared" ref="AB326:AB334" si="2228">MIN(Z326,AA326)</f>
        <v>13.51</v>
      </c>
      <c r="AC326" s="11">
        <f t="shared" si="2067"/>
        <v>0</v>
      </c>
      <c r="AD326" s="7">
        <f t="shared" si="2227"/>
        <v>13.88</v>
      </c>
      <c r="AE326" s="7">
        <f t="shared" si="2227"/>
        <v>13.51</v>
      </c>
      <c r="AF326" s="10">
        <f t="shared" ref="AF326:AF333" si="2229">MIN(AD326,AE326)</f>
        <v>13.51</v>
      </c>
      <c r="AG326" s="11">
        <f t="shared" si="2071"/>
        <v>0</v>
      </c>
    </row>
    <row r="327" spans="1:33" ht="18" customHeight="1" x14ac:dyDescent="0.25">
      <c r="A327" s="1">
        <f t="shared" si="1568"/>
        <v>44029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7"/>
      <c r="O327" s="17"/>
      <c r="P327" s="18"/>
      <c r="Q327" s="16"/>
      <c r="R327" s="17"/>
      <c r="S327" s="17"/>
      <c r="T327" s="18"/>
      <c r="U327" s="16"/>
      <c r="V327" s="17"/>
      <c r="W327" s="17"/>
      <c r="X327" s="18"/>
      <c r="Y327" s="16"/>
      <c r="Z327" s="7">
        <v>13.88</v>
      </c>
      <c r="AA327" s="7">
        <v>13.4</v>
      </c>
      <c r="AB327" s="10">
        <f t="shared" si="2228"/>
        <v>13.4</v>
      </c>
      <c r="AC327" s="11">
        <f t="shared" si="2067"/>
        <v>0</v>
      </c>
      <c r="AD327" s="7">
        <f t="shared" si="2227"/>
        <v>13.88</v>
      </c>
      <c r="AE327" s="7">
        <f t="shared" si="2227"/>
        <v>13.4</v>
      </c>
      <c r="AF327" s="10">
        <f t="shared" si="2229"/>
        <v>13.4</v>
      </c>
      <c r="AG327" s="11">
        <f t="shared" si="2071"/>
        <v>0</v>
      </c>
    </row>
    <row r="328" spans="1:33" ht="18" customHeight="1" x14ac:dyDescent="0.25">
      <c r="A328" s="1">
        <f t="shared" si="1568"/>
        <v>44022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7"/>
      <c r="O328" s="17"/>
      <c r="P328" s="18"/>
      <c r="Q328" s="16"/>
      <c r="R328" s="17"/>
      <c r="S328" s="17"/>
      <c r="T328" s="18"/>
      <c r="U328" s="16"/>
      <c r="V328" s="17"/>
      <c r="W328" s="17"/>
      <c r="X328" s="18"/>
      <c r="Y328" s="16"/>
      <c r="Z328" s="7">
        <v>13.38</v>
      </c>
      <c r="AA328" s="7">
        <v>13.37</v>
      </c>
      <c r="AB328" s="10">
        <f t="shared" si="2228"/>
        <v>13.37</v>
      </c>
      <c r="AC328" s="11">
        <f t="shared" si="2067"/>
        <v>0</v>
      </c>
      <c r="AD328" s="7">
        <f t="shared" ref="AD328:AE330" si="2230">Z328</f>
        <v>13.38</v>
      </c>
      <c r="AE328" s="7">
        <f t="shared" si="2230"/>
        <v>13.37</v>
      </c>
      <c r="AF328" s="10">
        <f t="shared" si="2229"/>
        <v>13.37</v>
      </c>
      <c r="AG328" s="11">
        <f t="shared" si="2071"/>
        <v>0</v>
      </c>
    </row>
    <row r="329" spans="1:33" ht="18" customHeight="1" x14ac:dyDescent="0.25">
      <c r="A329" s="1">
        <f t="shared" si="1568"/>
        <v>44015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7"/>
      <c r="O329" s="17"/>
      <c r="P329" s="18"/>
      <c r="Q329" s="16"/>
      <c r="R329" s="17"/>
      <c r="S329" s="17"/>
      <c r="T329" s="18"/>
      <c r="U329" s="16"/>
      <c r="V329" s="17"/>
      <c r="W329" s="17"/>
      <c r="X329" s="18"/>
      <c r="Y329" s="16"/>
      <c r="Z329" s="7">
        <v>13.38</v>
      </c>
      <c r="AA329" s="7">
        <v>13.34</v>
      </c>
      <c r="AB329" s="10">
        <f t="shared" si="2228"/>
        <v>13.34</v>
      </c>
      <c r="AC329" s="11">
        <f t="shared" si="2067"/>
        <v>0</v>
      </c>
      <c r="AD329" s="7">
        <f t="shared" si="2230"/>
        <v>13.38</v>
      </c>
      <c r="AE329" s="7">
        <f t="shared" si="2230"/>
        <v>13.34</v>
      </c>
      <c r="AF329" s="10">
        <f t="shared" si="2229"/>
        <v>13.34</v>
      </c>
      <c r="AG329" s="11">
        <f t="shared" si="2071"/>
        <v>0</v>
      </c>
    </row>
    <row r="330" spans="1:33" ht="18" customHeight="1" x14ac:dyDescent="0.25">
      <c r="A330" s="1">
        <f t="shared" si="1568"/>
        <v>44008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7"/>
      <c r="O330" s="17"/>
      <c r="P330" s="18"/>
      <c r="Q330" s="16"/>
      <c r="R330" s="17"/>
      <c r="S330" s="17"/>
      <c r="T330" s="18"/>
      <c r="U330" s="16"/>
      <c r="V330" s="17"/>
      <c r="W330" s="17"/>
      <c r="X330" s="18"/>
      <c r="Y330" s="16"/>
      <c r="Z330" s="7">
        <v>13.38</v>
      </c>
      <c r="AA330" s="7">
        <v>13.1</v>
      </c>
      <c r="AB330" s="10">
        <f t="shared" si="2228"/>
        <v>13.1</v>
      </c>
      <c r="AC330" s="11">
        <f t="shared" si="2067"/>
        <v>0</v>
      </c>
      <c r="AD330" s="7">
        <f t="shared" si="2230"/>
        <v>13.38</v>
      </c>
      <c r="AE330" s="7">
        <f t="shared" si="2230"/>
        <v>13.1</v>
      </c>
      <c r="AF330" s="10">
        <f t="shared" si="2229"/>
        <v>13.1</v>
      </c>
      <c r="AG330" s="11">
        <f t="shared" si="2071"/>
        <v>0</v>
      </c>
    </row>
    <row r="331" spans="1:33" ht="18" customHeight="1" x14ac:dyDescent="0.25">
      <c r="A331" s="1">
        <f t="shared" si="1568"/>
        <v>44001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7"/>
      <c r="O331" s="17"/>
      <c r="P331" s="18"/>
      <c r="Q331" s="16"/>
      <c r="R331" s="17"/>
      <c r="S331" s="17"/>
      <c r="T331" s="18"/>
      <c r="U331" s="16"/>
      <c r="V331" s="17"/>
      <c r="W331" s="17"/>
      <c r="X331" s="18"/>
      <c r="Y331" s="16"/>
      <c r="Z331" s="7">
        <v>13.38</v>
      </c>
      <c r="AA331" s="7">
        <v>12.79</v>
      </c>
      <c r="AB331" s="10">
        <f t="shared" si="2228"/>
        <v>12.79</v>
      </c>
      <c r="AC331" s="11">
        <f t="shared" si="2067"/>
        <v>0</v>
      </c>
      <c r="AD331" s="7">
        <f t="shared" ref="AD331:AE334" si="2231">Z331</f>
        <v>13.38</v>
      </c>
      <c r="AE331" s="7">
        <f t="shared" si="2231"/>
        <v>12.79</v>
      </c>
      <c r="AF331" s="10">
        <f t="shared" si="2229"/>
        <v>12.79</v>
      </c>
      <c r="AG331" s="11">
        <f t="shared" si="2071"/>
        <v>0</v>
      </c>
    </row>
    <row r="332" spans="1:33" ht="18" customHeight="1" x14ac:dyDescent="0.25">
      <c r="A332" s="1">
        <f t="shared" si="1568"/>
        <v>43994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7"/>
      <c r="O332" s="17"/>
      <c r="P332" s="18"/>
      <c r="Q332" s="16"/>
      <c r="R332" s="17"/>
      <c r="S332" s="17"/>
      <c r="T332" s="18"/>
      <c r="U332" s="16"/>
      <c r="V332" s="17"/>
      <c r="W332" s="17"/>
      <c r="X332" s="18"/>
      <c r="Y332" s="16"/>
      <c r="Z332" s="7">
        <v>13.38</v>
      </c>
      <c r="AA332" s="7">
        <v>12.35</v>
      </c>
      <c r="AB332" s="10">
        <f t="shared" si="2228"/>
        <v>12.35</v>
      </c>
      <c r="AC332" s="11">
        <f t="shared" si="2067"/>
        <v>0</v>
      </c>
      <c r="AD332" s="7">
        <f t="shared" si="2231"/>
        <v>13.38</v>
      </c>
      <c r="AE332" s="7">
        <f t="shared" si="2231"/>
        <v>12.35</v>
      </c>
      <c r="AF332" s="10">
        <f t="shared" si="2229"/>
        <v>12.35</v>
      </c>
      <c r="AG332" s="11">
        <f t="shared" si="2071"/>
        <v>0</v>
      </c>
    </row>
    <row r="333" spans="1:33" ht="18" customHeight="1" x14ac:dyDescent="0.25">
      <c r="A333" s="1">
        <v>43987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7"/>
      <c r="O333" s="17"/>
      <c r="P333" s="18"/>
      <c r="Q333" s="16"/>
      <c r="R333" s="17"/>
      <c r="S333" s="17"/>
      <c r="T333" s="18"/>
      <c r="U333" s="16"/>
      <c r="V333" s="17"/>
      <c r="W333" s="17"/>
      <c r="X333" s="18"/>
      <c r="Y333" s="16"/>
      <c r="Z333" s="7">
        <v>13.13</v>
      </c>
      <c r="AA333" s="7">
        <v>11.89</v>
      </c>
      <c r="AB333" s="10">
        <f t="shared" si="2228"/>
        <v>11.89</v>
      </c>
      <c r="AC333" s="11">
        <f t="shared" si="2067"/>
        <v>0</v>
      </c>
      <c r="AD333" s="7">
        <f t="shared" si="2231"/>
        <v>13.13</v>
      </c>
      <c r="AE333" s="7">
        <f t="shared" si="2231"/>
        <v>11.89</v>
      </c>
      <c r="AF333" s="10">
        <f t="shared" si="2229"/>
        <v>11.89</v>
      </c>
      <c r="AG333" s="11">
        <f t="shared" si="2071"/>
        <v>0</v>
      </c>
    </row>
    <row r="334" spans="1:33" ht="18" customHeight="1" x14ac:dyDescent="0.25">
      <c r="A334" s="1">
        <v>43983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7"/>
      <c r="O334" s="17"/>
      <c r="P334" s="18"/>
      <c r="Q334" s="16"/>
      <c r="R334" s="17"/>
      <c r="S334" s="17"/>
      <c r="T334" s="18"/>
      <c r="U334" s="16"/>
      <c r="V334" s="17"/>
      <c r="W334" s="17"/>
      <c r="X334" s="18"/>
      <c r="Y334" s="16"/>
      <c r="Z334" s="7">
        <v>12.63</v>
      </c>
      <c r="AA334" s="7">
        <v>11.46</v>
      </c>
      <c r="AB334" s="10">
        <f t="shared" si="2228"/>
        <v>11.46</v>
      </c>
      <c r="AC334" s="11">
        <f t="shared" si="2067"/>
        <v>0</v>
      </c>
      <c r="AD334" s="7">
        <f t="shared" si="2231"/>
        <v>12.63</v>
      </c>
      <c r="AE334" s="7">
        <f t="shared" si="2231"/>
        <v>11.46</v>
      </c>
      <c r="AF334" s="10">
        <f t="shared" ref="AF334:AF387" si="2232">MIN(AD334,AE334)</f>
        <v>11.46</v>
      </c>
      <c r="AG334" s="11">
        <f t="shared" si="2071"/>
        <v>0</v>
      </c>
    </row>
    <row r="335" spans="1:33" ht="18" customHeight="1" x14ac:dyDescent="0.25">
      <c r="A335" s="1">
        <f t="shared" si="1568"/>
        <v>43980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3"/>
      <c r="O335" s="13"/>
      <c r="P335" s="14"/>
      <c r="Q335" s="15"/>
      <c r="R335" s="13"/>
      <c r="S335" s="13"/>
      <c r="T335" s="14"/>
      <c r="U335" s="15"/>
      <c r="V335" s="13"/>
      <c r="W335" s="13"/>
      <c r="X335" s="14"/>
      <c r="Y335" s="15"/>
      <c r="Z335" s="13"/>
      <c r="AA335" s="13"/>
      <c r="AB335" s="14"/>
      <c r="AC335" s="15"/>
      <c r="AD335" s="7">
        <v>12.63</v>
      </c>
      <c r="AE335" s="7">
        <v>11.46</v>
      </c>
      <c r="AF335" s="10">
        <f t="shared" si="2232"/>
        <v>11.46</v>
      </c>
      <c r="AG335" s="11">
        <f t="shared" si="2071"/>
        <v>0</v>
      </c>
    </row>
    <row r="336" spans="1:33" ht="18" customHeight="1" x14ac:dyDescent="0.25">
      <c r="A336" s="1">
        <f t="shared" si="1568"/>
        <v>43973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3"/>
      <c r="O336" s="13"/>
      <c r="P336" s="14"/>
      <c r="Q336" s="15"/>
      <c r="R336" s="13"/>
      <c r="S336" s="13"/>
      <c r="T336" s="14"/>
      <c r="U336" s="15"/>
      <c r="V336" s="13"/>
      <c r="W336" s="13"/>
      <c r="X336" s="14"/>
      <c r="Y336" s="15"/>
      <c r="Z336" s="13"/>
      <c r="AA336" s="13"/>
      <c r="AB336" s="14"/>
      <c r="AC336" s="15"/>
      <c r="AD336" s="7">
        <v>12.13</v>
      </c>
      <c r="AE336" s="7">
        <v>11.11</v>
      </c>
      <c r="AF336" s="10">
        <f t="shared" si="2232"/>
        <v>11.11</v>
      </c>
      <c r="AG336" s="11">
        <f t="shared" si="2071"/>
        <v>0</v>
      </c>
    </row>
    <row r="337" spans="1:33" ht="18" customHeight="1" x14ac:dyDescent="0.25">
      <c r="A337" s="1">
        <f t="shared" si="1568"/>
        <v>43966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3"/>
      <c r="O337" s="13"/>
      <c r="P337" s="14"/>
      <c r="Q337" s="15"/>
      <c r="R337" s="13"/>
      <c r="S337" s="13"/>
      <c r="T337" s="14"/>
      <c r="U337" s="15"/>
      <c r="V337" s="13"/>
      <c r="W337" s="13"/>
      <c r="X337" s="14"/>
      <c r="Y337" s="15"/>
      <c r="Z337" s="13"/>
      <c r="AA337" s="13"/>
      <c r="AB337" s="14"/>
      <c r="AC337" s="15"/>
      <c r="AD337" s="7">
        <v>11.5</v>
      </c>
      <c r="AE337" s="7">
        <v>10.88</v>
      </c>
      <c r="AF337" s="10">
        <f t="shared" si="2232"/>
        <v>10.88</v>
      </c>
      <c r="AG337" s="11">
        <f t="shared" si="2071"/>
        <v>0</v>
      </c>
    </row>
    <row r="338" spans="1:33" ht="18" customHeight="1" x14ac:dyDescent="0.25">
      <c r="A338" s="1">
        <f t="shared" si="1568"/>
        <v>43959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3"/>
      <c r="O338" s="13"/>
      <c r="P338" s="14"/>
      <c r="Q338" s="15"/>
      <c r="R338" s="13"/>
      <c r="S338" s="13"/>
      <c r="T338" s="14"/>
      <c r="U338" s="15"/>
      <c r="V338" s="13"/>
      <c r="W338" s="13"/>
      <c r="X338" s="14"/>
      <c r="Y338" s="15"/>
      <c r="Z338" s="13"/>
      <c r="AA338" s="13"/>
      <c r="AB338" s="14"/>
      <c r="AC338" s="15"/>
      <c r="AD338" s="7">
        <v>11.25</v>
      </c>
      <c r="AE338" s="7">
        <v>10.67</v>
      </c>
      <c r="AF338" s="10">
        <f t="shared" si="2232"/>
        <v>10.67</v>
      </c>
      <c r="AG338" s="11">
        <f t="shared" si="2071"/>
        <v>0</v>
      </c>
    </row>
    <row r="339" spans="1:33" ht="18" customHeight="1" x14ac:dyDescent="0.25">
      <c r="A339" s="1">
        <f t="shared" si="1568"/>
        <v>43952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3"/>
      <c r="O339" s="13"/>
      <c r="P339" s="14"/>
      <c r="Q339" s="15"/>
      <c r="R339" s="13"/>
      <c r="S339" s="13"/>
      <c r="T339" s="14"/>
      <c r="U339" s="15"/>
      <c r="V339" s="13"/>
      <c r="W339" s="13"/>
      <c r="X339" s="14"/>
      <c r="Y339" s="15"/>
      <c r="Z339" s="13"/>
      <c r="AA339" s="13"/>
      <c r="AB339" s="14"/>
      <c r="AC339" s="15"/>
      <c r="AD339" s="7">
        <v>10.88</v>
      </c>
      <c r="AE339" s="7">
        <v>10.53</v>
      </c>
      <c r="AF339" s="10">
        <f t="shared" si="2232"/>
        <v>10.53</v>
      </c>
      <c r="AG339" s="11">
        <f t="shared" si="2071"/>
        <v>0</v>
      </c>
    </row>
    <row r="340" spans="1:33" ht="18" customHeight="1" x14ac:dyDescent="0.25">
      <c r="A340" s="1">
        <f t="shared" si="1568"/>
        <v>43945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3"/>
      <c r="O340" s="13"/>
      <c r="P340" s="14"/>
      <c r="Q340" s="15"/>
      <c r="R340" s="13"/>
      <c r="S340" s="13"/>
      <c r="T340" s="14"/>
      <c r="U340" s="15"/>
      <c r="V340" s="13"/>
      <c r="W340" s="13"/>
      <c r="X340" s="14"/>
      <c r="Y340" s="15"/>
      <c r="Z340" s="13"/>
      <c r="AA340" s="13"/>
      <c r="AB340" s="14"/>
      <c r="AC340" s="15"/>
      <c r="AD340" s="7">
        <v>10.75</v>
      </c>
      <c r="AE340" s="7">
        <v>10.37</v>
      </c>
      <c r="AF340" s="10">
        <f t="shared" si="2232"/>
        <v>10.37</v>
      </c>
      <c r="AG340" s="11">
        <f t="shared" ref="AG340:AG387" si="2233">MAX(0,AD$4-AF340)</f>
        <v>0</v>
      </c>
    </row>
    <row r="341" spans="1:33" ht="18" customHeight="1" x14ac:dyDescent="0.25">
      <c r="A341" s="1">
        <f t="shared" si="1568"/>
        <v>43938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3"/>
      <c r="O341" s="13"/>
      <c r="P341" s="14"/>
      <c r="Q341" s="15"/>
      <c r="R341" s="13"/>
      <c r="S341" s="13"/>
      <c r="T341" s="14"/>
      <c r="U341" s="15"/>
      <c r="V341" s="13"/>
      <c r="W341" s="13"/>
      <c r="X341" s="14"/>
      <c r="Y341" s="15"/>
      <c r="Z341" s="13"/>
      <c r="AA341" s="13"/>
      <c r="AB341" s="14"/>
      <c r="AC341" s="15"/>
      <c r="AD341" s="7">
        <v>10.63</v>
      </c>
      <c r="AE341" s="7">
        <v>10.130000000000001</v>
      </c>
      <c r="AF341" s="10">
        <f t="shared" si="2232"/>
        <v>10.130000000000001</v>
      </c>
      <c r="AG341" s="11">
        <f t="shared" si="2233"/>
        <v>0</v>
      </c>
    </row>
    <row r="342" spans="1:33" ht="18" customHeight="1" x14ac:dyDescent="0.25">
      <c r="A342" s="1">
        <f t="shared" si="1568"/>
        <v>43931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3"/>
      <c r="O342" s="13"/>
      <c r="P342" s="14"/>
      <c r="Q342" s="15"/>
      <c r="R342" s="13"/>
      <c r="S342" s="13"/>
      <c r="T342" s="14"/>
      <c r="U342" s="15"/>
      <c r="V342" s="13"/>
      <c r="W342" s="13"/>
      <c r="X342" s="14"/>
      <c r="Y342" s="15"/>
      <c r="Z342" s="13"/>
      <c r="AA342" s="13"/>
      <c r="AB342" s="14"/>
      <c r="AC342" s="15"/>
      <c r="AD342" s="7">
        <v>10.38</v>
      </c>
      <c r="AE342" s="7">
        <v>9.9600000000000009</v>
      </c>
      <c r="AF342" s="10">
        <f t="shared" si="2232"/>
        <v>9.9600000000000009</v>
      </c>
      <c r="AG342" s="11">
        <f t="shared" si="2233"/>
        <v>3.9999999999999147E-2</v>
      </c>
    </row>
    <row r="343" spans="1:33" ht="18" customHeight="1" x14ac:dyDescent="0.25">
      <c r="A343" s="1">
        <f t="shared" si="1568"/>
        <v>43924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3"/>
      <c r="O343" s="13"/>
      <c r="P343" s="14"/>
      <c r="Q343" s="15"/>
      <c r="R343" s="13"/>
      <c r="S343" s="13"/>
      <c r="T343" s="14"/>
      <c r="U343" s="15"/>
      <c r="V343" s="13"/>
      <c r="W343" s="13"/>
      <c r="X343" s="14"/>
      <c r="Y343" s="15"/>
      <c r="Z343" s="13"/>
      <c r="AA343" s="13"/>
      <c r="AB343" s="14"/>
      <c r="AC343" s="15"/>
      <c r="AD343" s="7">
        <v>10.38</v>
      </c>
      <c r="AE343" s="7">
        <v>9.84</v>
      </c>
      <c r="AF343" s="10">
        <f t="shared" si="2232"/>
        <v>9.84</v>
      </c>
      <c r="AG343" s="11">
        <f t="shared" si="2233"/>
        <v>0.16000000000000014</v>
      </c>
    </row>
    <row r="344" spans="1:33" ht="18" customHeight="1" x14ac:dyDescent="0.25">
      <c r="A344" s="1">
        <f t="shared" si="1568"/>
        <v>43917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3"/>
      <c r="O344" s="13"/>
      <c r="P344" s="14"/>
      <c r="Q344" s="15"/>
      <c r="R344" s="13"/>
      <c r="S344" s="13"/>
      <c r="T344" s="14"/>
      <c r="U344" s="15"/>
      <c r="V344" s="13"/>
      <c r="W344" s="13"/>
      <c r="X344" s="14"/>
      <c r="Y344" s="15"/>
      <c r="Z344" s="13"/>
      <c r="AA344" s="13"/>
      <c r="AB344" s="14"/>
      <c r="AC344" s="15"/>
      <c r="AD344" s="7">
        <v>10.130000000000001</v>
      </c>
      <c r="AE344" s="7">
        <v>9.77</v>
      </c>
      <c r="AF344" s="10">
        <f t="shared" si="2232"/>
        <v>9.77</v>
      </c>
      <c r="AG344" s="11">
        <f t="shared" si="2233"/>
        <v>0.23000000000000043</v>
      </c>
    </row>
    <row r="345" spans="1:33" ht="18" customHeight="1" x14ac:dyDescent="0.25">
      <c r="A345" s="1">
        <f t="shared" si="1568"/>
        <v>43910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3"/>
      <c r="O345" s="13"/>
      <c r="P345" s="14"/>
      <c r="Q345" s="15"/>
      <c r="R345" s="13"/>
      <c r="S345" s="13"/>
      <c r="T345" s="14"/>
      <c r="U345" s="15"/>
      <c r="V345" s="13"/>
      <c r="W345" s="13"/>
      <c r="X345" s="14"/>
      <c r="Y345" s="15"/>
      <c r="Z345" s="13"/>
      <c r="AA345" s="13"/>
      <c r="AB345" s="14"/>
      <c r="AC345" s="15"/>
      <c r="AD345" s="7">
        <v>9.6300000000000008</v>
      </c>
      <c r="AE345" s="7">
        <v>9.81</v>
      </c>
      <c r="AF345" s="10">
        <f t="shared" si="2232"/>
        <v>9.6300000000000008</v>
      </c>
      <c r="AG345" s="11">
        <f t="shared" si="2233"/>
        <v>0.36999999999999922</v>
      </c>
    </row>
    <row r="346" spans="1:33" x14ac:dyDescent="0.25">
      <c r="A346" s="1">
        <f t="shared" si="1568"/>
        <v>43903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3"/>
      <c r="O346" s="13"/>
      <c r="P346" s="14"/>
      <c r="Q346" s="15"/>
      <c r="R346" s="13"/>
      <c r="S346" s="13"/>
      <c r="T346" s="14"/>
      <c r="U346" s="15"/>
      <c r="V346" s="13"/>
      <c r="W346" s="13"/>
      <c r="X346" s="14"/>
      <c r="Y346" s="15"/>
      <c r="Z346" s="13"/>
      <c r="AA346" s="13"/>
      <c r="AB346" s="14"/>
      <c r="AC346" s="15"/>
      <c r="AD346" s="7">
        <v>9.6300000000000008</v>
      </c>
      <c r="AE346" s="7">
        <v>9.8699999999999992</v>
      </c>
      <c r="AF346" s="10">
        <f t="shared" si="2232"/>
        <v>9.6300000000000008</v>
      </c>
      <c r="AG346" s="11">
        <f t="shared" si="2233"/>
        <v>0.36999999999999922</v>
      </c>
    </row>
    <row r="347" spans="1:33" x14ac:dyDescent="0.25">
      <c r="A347" s="1">
        <f t="shared" si="1568"/>
        <v>43896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3"/>
      <c r="O347" s="13"/>
      <c r="P347" s="14"/>
      <c r="Q347" s="15"/>
      <c r="R347" s="13"/>
      <c r="S347" s="13"/>
      <c r="T347" s="14"/>
      <c r="U347" s="15"/>
      <c r="V347" s="13"/>
      <c r="W347" s="13"/>
      <c r="X347" s="14"/>
      <c r="Y347" s="15"/>
      <c r="Z347" s="13"/>
      <c r="AA347" s="13"/>
      <c r="AB347" s="14"/>
      <c r="AC347" s="15"/>
      <c r="AD347" s="7">
        <v>9.8800000000000008</v>
      </c>
      <c r="AE347" s="7">
        <v>9.8800000000000008</v>
      </c>
      <c r="AF347" s="10">
        <f t="shared" si="2232"/>
        <v>9.8800000000000008</v>
      </c>
      <c r="AG347" s="11">
        <f t="shared" si="2233"/>
        <v>0.11999999999999922</v>
      </c>
    </row>
    <row r="348" spans="1:33" x14ac:dyDescent="0.25">
      <c r="A348" s="1">
        <f t="shared" si="1568"/>
        <v>43889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3"/>
      <c r="O348" s="13"/>
      <c r="P348" s="14"/>
      <c r="Q348" s="15"/>
      <c r="R348" s="13"/>
      <c r="S348" s="13"/>
      <c r="T348" s="14"/>
      <c r="U348" s="15"/>
      <c r="V348" s="13"/>
      <c r="W348" s="13"/>
      <c r="X348" s="14"/>
      <c r="Y348" s="15"/>
      <c r="Z348" s="13"/>
      <c r="AA348" s="13"/>
      <c r="AB348" s="14"/>
      <c r="AC348" s="15"/>
      <c r="AD348" s="7">
        <v>9.8800000000000008</v>
      </c>
      <c r="AE348" s="7">
        <v>9.8800000000000008</v>
      </c>
      <c r="AF348" s="10">
        <f t="shared" si="2232"/>
        <v>9.8800000000000008</v>
      </c>
      <c r="AG348" s="11">
        <f t="shared" si="2233"/>
        <v>0.11999999999999922</v>
      </c>
    </row>
    <row r="349" spans="1:33" x14ac:dyDescent="0.25">
      <c r="A349" s="1">
        <f t="shared" si="1568"/>
        <v>43882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3"/>
      <c r="O349" s="13"/>
      <c r="P349" s="14"/>
      <c r="Q349" s="15"/>
      <c r="R349" s="13"/>
      <c r="S349" s="13"/>
      <c r="T349" s="14"/>
      <c r="U349" s="15"/>
      <c r="V349" s="13"/>
      <c r="W349" s="13"/>
      <c r="X349" s="14"/>
      <c r="Y349" s="15"/>
      <c r="Z349" s="13"/>
      <c r="AA349" s="13"/>
      <c r="AB349" s="14"/>
      <c r="AC349" s="15"/>
      <c r="AD349" s="7">
        <v>9.8800000000000008</v>
      </c>
      <c r="AE349" s="7">
        <v>9.85</v>
      </c>
      <c r="AF349" s="10">
        <f t="shared" si="2232"/>
        <v>9.85</v>
      </c>
      <c r="AG349" s="11">
        <f t="shared" si="2233"/>
        <v>0.15000000000000036</v>
      </c>
    </row>
    <row r="350" spans="1:33" x14ac:dyDescent="0.25">
      <c r="A350" s="1">
        <f t="shared" si="1568"/>
        <v>43875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3"/>
      <c r="O350" s="13"/>
      <c r="P350" s="14"/>
      <c r="Q350" s="15"/>
      <c r="R350" s="13"/>
      <c r="S350" s="13"/>
      <c r="T350" s="14"/>
      <c r="U350" s="15"/>
      <c r="V350" s="13"/>
      <c r="W350" s="13"/>
      <c r="X350" s="14"/>
      <c r="Y350" s="15"/>
      <c r="Z350" s="13"/>
      <c r="AA350" s="13"/>
      <c r="AB350" s="14"/>
      <c r="AC350" s="15"/>
      <c r="AD350" s="7">
        <v>9.8800000000000008</v>
      </c>
      <c r="AE350" s="7">
        <v>9.82</v>
      </c>
      <c r="AF350" s="10">
        <f t="shared" si="2232"/>
        <v>9.82</v>
      </c>
      <c r="AG350" s="11">
        <f t="shared" si="2233"/>
        <v>0.17999999999999972</v>
      </c>
    </row>
    <row r="351" spans="1:33" x14ac:dyDescent="0.25">
      <c r="A351" s="1">
        <f t="shared" si="1568"/>
        <v>43868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3"/>
      <c r="O351" s="13"/>
      <c r="P351" s="14"/>
      <c r="Q351" s="15"/>
      <c r="R351" s="13"/>
      <c r="S351" s="13"/>
      <c r="T351" s="14"/>
      <c r="U351" s="15"/>
      <c r="V351" s="13"/>
      <c r="W351" s="13"/>
      <c r="X351" s="14"/>
      <c r="Y351" s="15"/>
      <c r="Z351" s="13"/>
      <c r="AA351" s="13"/>
      <c r="AB351" s="14"/>
      <c r="AC351" s="15"/>
      <c r="AD351" s="7">
        <v>9.8800000000000008</v>
      </c>
      <c r="AE351" s="7">
        <v>9.7799999999999994</v>
      </c>
      <c r="AF351" s="10">
        <f t="shared" si="2232"/>
        <v>9.7799999999999994</v>
      </c>
      <c r="AG351" s="11">
        <f t="shared" si="2233"/>
        <v>0.22000000000000064</v>
      </c>
    </row>
    <row r="352" spans="1:33" x14ac:dyDescent="0.25">
      <c r="A352" s="1">
        <f t="shared" si="1568"/>
        <v>43861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3"/>
      <c r="O352" s="13"/>
      <c r="P352" s="14"/>
      <c r="Q352" s="15"/>
      <c r="R352" s="13"/>
      <c r="S352" s="13"/>
      <c r="T352" s="14"/>
      <c r="U352" s="15"/>
      <c r="V352" s="13"/>
      <c r="W352" s="13"/>
      <c r="X352" s="14"/>
      <c r="Y352" s="15"/>
      <c r="Z352" s="13"/>
      <c r="AA352" s="13"/>
      <c r="AB352" s="14"/>
      <c r="AC352" s="15"/>
      <c r="AD352" s="7">
        <v>9.8800000000000008</v>
      </c>
      <c r="AE352" s="7">
        <v>9.75</v>
      </c>
      <c r="AF352" s="10">
        <f t="shared" si="2232"/>
        <v>9.75</v>
      </c>
      <c r="AG352" s="11">
        <f t="shared" si="2233"/>
        <v>0.25</v>
      </c>
    </row>
    <row r="353" spans="1:33" ht="12.75" customHeight="1" x14ac:dyDescent="0.25">
      <c r="A353" s="1">
        <f t="shared" si="1568"/>
        <v>43854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3"/>
      <c r="O353" s="13"/>
      <c r="P353" s="14"/>
      <c r="Q353" s="15"/>
      <c r="R353" s="13"/>
      <c r="S353" s="13"/>
      <c r="T353" s="14"/>
      <c r="U353" s="15"/>
      <c r="V353" s="13"/>
      <c r="W353" s="13"/>
      <c r="X353" s="14"/>
      <c r="Y353" s="15"/>
      <c r="Z353" s="13"/>
      <c r="AA353" s="13"/>
      <c r="AB353" s="14"/>
      <c r="AC353" s="15"/>
      <c r="AD353" s="7">
        <v>9.75</v>
      </c>
      <c r="AE353" s="7">
        <v>9.75</v>
      </c>
      <c r="AF353" s="10">
        <f t="shared" si="2232"/>
        <v>9.75</v>
      </c>
      <c r="AG353" s="11">
        <f t="shared" si="2233"/>
        <v>0.25</v>
      </c>
    </row>
    <row r="354" spans="1:33" x14ac:dyDescent="0.25">
      <c r="A354" s="1">
        <f t="shared" si="1568"/>
        <v>43847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3"/>
      <c r="O354" s="13"/>
      <c r="P354" s="14"/>
      <c r="Q354" s="15"/>
      <c r="R354" s="13"/>
      <c r="S354" s="13"/>
      <c r="T354" s="14"/>
      <c r="U354" s="15"/>
      <c r="V354" s="13"/>
      <c r="W354" s="13"/>
      <c r="X354" s="14"/>
      <c r="Y354" s="15"/>
      <c r="Z354" s="13"/>
      <c r="AA354" s="13"/>
      <c r="AB354" s="14"/>
      <c r="AC354" s="15"/>
      <c r="AD354" s="7">
        <v>9.75</v>
      </c>
      <c r="AE354" s="7">
        <v>9.75</v>
      </c>
      <c r="AF354" s="10">
        <f t="shared" si="2232"/>
        <v>9.75</v>
      </c>
      <c r="AG354" s="11">
        <f t="shared" si="2233"/>
        <v>0.25</v>
      </c>
    </row>
    <row r="355" spans="1:33" x14ac:dyDescent="0.25">
      <c r="A355" s="1">
        <f t="shared" si="1568"/>
        <v>43840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3"/>
      <c r="O355" s="13"/>
      <c r="P355" s="14"/>
      <c r="Q355" s="15"/>
      <c r="R355" s="13"/>
      <c r="S355" s="13"/>
      <c r="T355" s="14"/>
      <c r="U355" s="15"/>
      <c r="V355" s="13"/>
      <c r="W355" s="13"/>
      <c r="X355" s="14"/>
      <c r="Y355" s="15"/>
      <c r="Z355" s="13"/>
      <c r="AA355" s="13"/>
      <c r="AB355" s="14"/>
      <c r="AC355" s="15"/>
      <c r="AD355" s="7">
        <v>9.75</v>
      </c>
      <c r="AE355" s="7">
        <v>9.7200000000000006</v>
      </c>
      <c r="AF355" s="10">
        <f t="shared" si="2232"/>
        <v>9.7200000000000006</v>
      </c>
      <c r="AG355" s="11">
        <f t="shared" si="2233"/>
        <v>0.27999999999999936</v>
      </c>
    </row>
    <row r="356" spans="1:33" x14ac:dyDescent="0.25">
      <c r="A356" s="1">
        <f t="shared" si="1568"/>
        <v>43833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3"/>
      <c r="O356" s="13"/>
      <c r="P356" s="14"/>
      <c r="Q356" s="15"/>
      <c r="R356" s="13"/>
      <c r="S356" s="13"/>
      <c r="T356" s="14"/>
      <c r="U356" s="15"/>
      <c r="V356" s="13"/>
      <c r="W356" s="13"/>
      <c r="X356" s="14"/>
      <c r="Y356" s="15"/>
      <c r="Z356" s="13"/>
      <c r="AA356" s="13"/>
      <c r="AB356" s="14"/>
      <c r="AC356" s="15"/>
      <c r="AD356" s="7">
        <v>9.75</v>
      </c>
      <c r="AE356" s="7">
        <v>9.7200000000000006</v>
      </c>
      <c r="AF356" s="10">
        <f t="shared" si="2232"/>
        <v>9.7200000000000006</v>
      </c>
      <c r="AG356" s="11">
        <f t="shared" si="2233"/>
        <v>0.27999999999999936</v>
      </c>
    </row>
    <row r="357" spans="1:33" x14ac:dyDescent="0.25">
      <c r="A357" s="1">
        <f t="shared" si="1568"/>
        <v>43826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3"/>
      <c r="O357" s="13"/>
      <c r="P357" s="14"/>
      <c r="Q357" s="15"/>
      <c r="R357" s="13"/>
      <c r="S357" s="13"/>
      <c r="T357" s="14"/>
      <c r="U357" s="15"/>
      <c r="V357" s="13"/>
      <c r="W357" s="13"/>
      <c r="X357" s="14"/>
      <c r="Y357" s="15"/>
      <c r="Z357" s="13"/>
      <c r="AA357" s="13"/>
      <c r="AB357" s="14"/>
      <c r="AC357" s="15"/>
      <c r="AD357" s="7">
        <v>9.75</v>
      </c>
      <c r="AE357" s="7">
        <v>9.7200000000000006</v>
      </c>
      <c r="AF357" s="10">
        <f t="shared" si="2232"/>
        <v>9.7200000000000006</v>
      </c>
      <c r="AG357" s="11">
        <f t="shared" si="2233"/>
        <v>0.27999999999999936</v>
      </c>
    </row>
    <row r="358" spans="1:33" x14ac:dyDescent="0.25">
      <c r="A358" s="1">
        <f t="shared" si="1568"/>
        <v>43819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3"/>
      <c r="O358" s="13"/>
      <c r="P358" s="14"/>
      <c r="Q358" s="15"/>
      <c r="R358" s="13"/>
      <c r="S358" s="13"/>
      <c r="T358" s="14"/>
      <c r="U358" s="15"/>
      <c r="V358" s="13"/>
      <c r="W358" s="13"/>
      <c r="X358" s="14"/>
      <c r="Y358" s="15"/>
      <c r="Z358" s="13"/>
      <c r="AA358" s="13"/>
      <c r="AB358" s="14"/>
      <c r="AC358" s="15"/>
      <c r="AD358" s="7">
        <v>9.75</v>
      </c>
      <c r="AE358" s="7">
        <v>9.7100000000000009</v>
      </c>
      <c r="AF358" s="10">
        <f t="shared" si="2232"/>
        <v>9.7100000000000009</v>
      </c>
      <c r="AG358" s="11">
        <f t="shared" si="2233"/>
        <v>0.28999999999999915</v>
      </c>
    </row>
    <row r="359" spans="1:33" x14ac:dyDescent="0.25">
      <c r="A359" s="1">
        <f t="shared" si="1568"/>
        <v>43812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3"/>
      <c r="O359" s="13"/>
      <c r="P359" s="14"/>
      <c r="Q359" s="15"/>
      <c r="R359" s="13"/>
      <c r="S359" s="13"/>
      <c r="T359" s="14"/>
      <c r="U359" s="15"/>
      <c r="V359" s="13"/>
      <c r="W359" s="13"/>
      <c r="X359" s="14"/>
      <c r="Y359" s="15"/>
      <c r="Z359" s="13"/>
      <c r="AA359" s="13"/>
      <c r="AB359" s="14"/>
      <c r="AC359" s="15"/>
      <c r="AD359" s="7">
        <v>9.6300000000000008</v>
      </c>
      <c r="AE359" s="7">
        <v>9.68</v>
      </c>
      <c r="AF359" s="10">
        <f t="shared" si="2232"/>
        <v>9.6300000000000008</v>
      </c>
      <c r="AG359" s="11">
        <f t="shared" si="2233"/>
        <v>0.36999999999999922</v>
      </c>
    </row>
    <row r="360" spans="1:33" x14ac:dyDescent="0.25">
      <c r="A360" s="1">
        <f t="shared" si="1568"/>
        <v>43805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3"/>
      <c r="O360" s="13"/>
      <c r="P360" s="14"/>
      <c r="Q360" s="15"/>
      <c r="R360" s="13"/>
      <c r="S360" s="13"/>
      <c r="T360" s="14"/>
      <c r="U360" s="15"/>
      <c r="V360" s="13"/>
      <c r="W360" s="13"/>
      <c r="X360" s="14"/>
      <c r="Y360" s="15"/>
      <c r="Z360" s="13"/>
      <c r="AA360" s="13"/>
      <c r="AB360" s="14"/>
      <c r="AC360" s="15"/>
      <c r="AD360" s="7">
        <v>9.75</v>
      </c>
      <c r="AE360" s="7">
        <v>9.6199999999999992</v>
      </c>
      <c r="AF360" s="10">
        <f t="shared" si="2232"/>
        <v>9.6199999999999992</v>
      </c>
      <c r="AG360" s="11">
        <f t="shared" si="2233"/>
        <v>0.38000000000000078</v>
      </c>
    </row>
    <row r="361" spans="1:33" ht="12.75" customHeight="1" x14ac:dyDescent="0.25">
      <c r="A361" s="1">
        <f t="shared" si="1568"/>
        <v>43798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3"/>
      <c r="O361" s="13"/>
      <c r="P361" s="14"/>
      <c r="Q361" s="15"/>
      <c r="R361" s="13"/>
      <c r="S361" s="13"/>
      <c r="T361" s="14"/>
      <c r="U361" s="15"/>
      <c r="V361" s="13"/>
      <c r="W361" s="13"/>
      <c r="X361" s="14"/>
      <c r="Y361" s="15"/>
      <c r="Z361" s="13"/>
      <c r="AA361" s="13"/>
      <c r="AB361" s="14"/>
      <c r="AC361" s="15"/>
      <c r="AD361" s="7">
        <v>9.75</v>
      </c>
      <c r="AE361" s="7">
        <v>9.58</v>
      </c>
      <c r="AF361" s="10">
        <f t="shared" si="2232"/>
        <v>9.58</v>
      </c>
      <c r="AG361" s="11">
        <f t="shared" si="2233"/>
        <v>0.41999999999999993</v>
      </c>
    </row>
    <row r="362" spans="1:33" x14ac:dyDescent="0.25">
      <c r="A362" s="1">
        <f t="shared" si="1568"/>
        <v>43791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3"/>
      <c r="O362" s="13"/>
      <c r="P362" s="14"/>
      <c r="Q362" s="15"/>
      <c r="R362" s="13"/>
      <c r="S362" s="13"/>
      <c r="T362" s="14"/>
      <c r="U362" s="15"/>
      <c r="V362" s="13"/>
      <c r="W362" s="13"/>
      <c r="X362" s="14"/>
      <c r="Y362" s="15"/>
      <c r="Z362" s="13"/>
      <c r="AA362" s="13"/>
      <c r="AB362" s="14"/>
      <c r="AC362" s="15"/>
      <c r="AD362" s="7">
        <v>9.75</v>
      </c>
      <c r="AE362" s="7">
        <v>9.58</v>
      </c>
      <c r="AF362" s="10">
        <f t="shared" si="2232"/>
        <v>9.58</v>
      </c>
      <c r="AG362" s="11">
        <f t="shared" si="2233"/>
        <v>0.41999999999999993</v>
      </c>
    </row>
    <row r="363" spans="1:33" x14ac:dyDescent="0.25">
      <c r="A363" s="1">
        <f t="shared" si="1568"/>
        <v>43784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3"/>
      <c r="O363" s="13"/>
      <c r="P363" s="14"/>
      <c r="Q363" s="15"/>
      <c r="R363" s="13"/>
      <c r="S363" s="13"/>
      <c r="T363" s="14"/>
      <c r="U363" s="15"/>
      <c r="V363" s="13"/>
      <c r="W363" s="13"/>
      <c r="X363" s="14"/>
      <c r="Y363" s="15"/>
      <c r="Z363" s="13"/>
      <c r="AA363" s="13"/>
      <c r="AB363" s="14"/>
      <c r="AC363" s="15"/>
      <c r="AD363" s="7">
        <v>9.5</v>
      </c>
      <c r="AE363" s="7">
        <v>9.6199999999999992</v>
      </c>
      <c r="AF363" s="10">
        <f t="shared" si="2232"/>
        <v>9.5</v>
      </c>
      <c r="AG363" s="11">
        <f t="shared" si="2233"/>
        <v>0.5</v>
      </c>
    </row>
    <row r="364" spans="1:33" x14ac:dyDescent="0.25">
      <c r="A364" s="1">
        <f t="shared" si="1568"/>
        <v>43777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3"/>
      <c r="O364" s="13"/>
      <c r="P364" s="14"/>
      <c r="Q364" s="15"/>
      <c r="R364" s="13"/>
      <c r="S364" s="13"/>
      <c r="T364" s="14"/>
      <c r="U364" s="15"/>
      <c r="V364" s="13"/>
      <c r="W364" s="13"/>
      <c r="X364" s="14"/>
      <c r="Y364" s="15"/>
      <c r="Z364" s="13"/>
      <c r="AA364" s="13"/>
      <c r="AB364" s="14"/>
      <c r="AC364" s="15"/>
      <c r="AD364" s="7">
        <v>9.5</v>
      </c>
      <c r="AE364" s="7">
        <v>9.68</v>
      </c>
      <c r="AF364" s="10">
        <f t="shared" si="2232"/>
        <v>9.5</v>
      </c>
      <c r="AG364" s="11">
        <f t="shared" si="2233"/>
        <v>0.5</v>
      </c>
    </row>
    <row r="365" spans="1:33" x14ac:dyDescent="0.25">
      <c r="A365" s="1">
        <f t="shared" si="1568"/>
        <v>43770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3"/>
      <c r="O365" s="13"/>
      <c r="P365" s="14"/>
      <c r="Q365" s="15"/>
      <c r="R365" s="13"/>
      <c r="S365" s="13"/>
      <c r="T365" s="14"/>
      <c r="U365" s="15"/>
      <c r="V365" s="13"/>
      <c r="W365" s="13"/>
      <c r="X365" s="14"/>
      <c r="Y365" s="15"/>
      <c r="Z365" s="13"/>
      <c r="AA365" s="13"/>
      <c r="AB365" s="14"/>
      <c r="AC365" s="15"/>
      <c r="AD365" s="7">
        <v>9.5</v>
      </c>
      <c r="AE365" s="7">
        <v>9.75</v>
      </c>
      <c r="AF365" s="10">
        <f t="shared" si="2232"/>
        <v>9.5</v>
      </c>
      <c r="AG365" s="11">
        <f t="shared" si="2233"/>
        <v>0.5</v>
      </c>
    </row>
    <row r="366" spans="1:33" x14ac:dyDescent="0.25">
      <c r="A366" s="1">
        <f t="shared" si="1568"/>
        <v>43763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3"/>
      <c r="O366" s="13"/>
      <c r="P366" s="14"/>
      <c r="Q366" s="15"/>
      <c r="R366" s="13"/>
      <c r="S366" s="13"/>
      <c r="T366" s="14"/>
      <c r="U366" s="15"/>
      <c r="V366" s="13"/>
      <c r="W366" s="13"/>
      <c r="X366" s="14"/>
      <c r="Y366" s="15"/>
      <c r="Z366" s="13"/>
      <c r="AA366" s="13"/>
      <c r="AB366" s="14"/>
      <c r="AC366" s="15"/>
      <c r="AD366" s="7">
        <v>9.75</v>
      </c>
      <c r="AE366" s="7">
        <v>9.81</v>
      </c>
      <c r="AF366" s="10">
        <f t="shared" si="2232"/>
        <v>9.75</v>
      </c>
      <c r="AG366" s="11">
        <f t="shared" si="2233"/>
        <v>0.25</v>
      </c>
    </row>
    <row r="367" spans="1:33" x14ac:dyDescent="0.25">
      <c r="A367" s="1">
        <f t="shared" si="1568"/>
        <v>43756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3"/>
      <c r="O367" s="13"/>
      <c r="P367" s="14"/>
      <c r="Q367" s="15"/>
      <c r="R367" s="13"/>
      <c r="S367" s="13"/>
      <c r="T367" s="14"/>
      <c r="U367" s="15"/>
      <c r="V367" s="13"/>
      <c r="W367" s="13"/>
      <c r="X367" s="14"/>
      <c r="Y367" s="15"/>
      <c r="Z367" s="13"/>
      <c r="AA367" s="13"/>
      <c r="AB367" s="14"/>
      <c r="AC367" s="15"/>
      <c r="AD367" s="7">
        <v>9.75</v>
      </c>
      <c r="AE367" s="7">
        <v>9.83</v>
      </c>
      <c r="AF367" s="10">
        <f t="shared" si="2232"/>
        <v>9.75</v>
      </c>
      <c r="AG367" s="11">
        <f t="shared" si="2233"/>
        <v>0.25</v>
      </c>
    </row>
    <row r="368" spans="1:33" x14ac:dyDescent="0.25">
      <c r="A368" s="1">
        <f t="shared" si="1568"/>
        <v>43749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3"/>
      <c r="O368" s="13"/>
      <c r="P368" s="14"/>
      <c r="Q368" s="15"/>
      <c r="R368" s="13"/>
      <c r="S368" s="13"/>
      <c r="T368" s="14"/>
      <c r="U368" s="15"/>
      <c r="V368" s="13"/>
      <c r="W368" s="13"/>
      <c r="X368" s="14"/>
      <c r="Y368" s="15"/>
      <c r="Z368" s="13"/>
      <c r="AA368" s="13"/>
      <c r="AB368" s="14"/>
      <c r="AC368" s="15"/>
      <c r="AD368" s="7">
        <v>9.75</v>
      </c>
      <c r="AE368" s="7">
        <v>10.02</v>
      </c>
      <c r="AF368" s="10">
        <f t="shared" si="2232"/>
        <v>9.75</v>
      </c>
      <c r="AG368" s="11">
        <f t="shared" si="2233"/>
        <v>0.25</v>
      </c>
    </row>
    <row r="369" spans="1:33" ht="12.75" customHeight="1" x14ac:dyDescent="0.25">
      <c r="A369" s="1">
        <f t="shared" si="1568"/>
        <v>43742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3"/>
      <c r="O369" s="13"/>
      <c r="P369" s="14"/>
      <c r="Q369" s="15"/>
      <c r="R369" s="13"/>
      <c r="S369" s="13"/>
      <c r="T369" s="14"/>
      <c r="U369" s="15"/>
      <c r="V369" s="13"/>
      <c r="W369" s="13"/>
      <c r="X369" s="14"/>
      <c r="Y369" s="15"/>
      <c r="Z369" s="13"/>
      <c r="AA369" s="13"/>
      <c r="AB369" s="14"/>
      <c r="AC369" s="15"/>
      <c r="AD369" s="7">
        <v>9.75</v>
      </c>
      <c r="AE369" s="7">
        <v>10.27</v>
      </c>
      <c r="AF369" s="10">
        <f t="shared" si="2232"/>
        <v>9.75</v>
      </c>
      <c r="AG369" s="11">
        <f t="shared" si="2233"/>
        <v>0.25</v>
      </c>
    </row>
    <row r="370" spans="1:33" x14ac:dyDescent="0.25">
      <c r="A370" s="1">
        <f t="shared" si="1568"/>
        <v>43735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3"/>
      <c r="O370" s="13"/>
      <c r="P370" s="14"/>
      <c r="Q370" s="15"/>
      <c r="R370" s="13"/>
      <c r="S370" s="13"/>
      <c r="T370" s="14"/>
      <c r="U370" s="15"/>
      <c r="V370" s="13"/>
      <c r="W370" s="13"/>
      <c r="X370" s="14"/>
      <c r="Y370" s="15"/>
      <c r="Z370" s="13"/>
      <c r="AA370" s="13"/>
      <c r="AB370" s="14"/>
      <c r="AC370" s="15"/>
      <c r="AD370" s="7">
        <v>10</v>
      </c>
      <c r="AE370" s="7">
        <v>10.58</v>
      </c>
      <c r="AF370" s="10">
        <f t="shared" si="2232"/>
        <v>10</v>
      </c>
      <c r="AG370" s="11">
        <f t="shared" si="2233"/>
        <v>0</v>
      </c>
    </row>
    <row r="371" spans="1:33" x14ac:dyDescent="0.25">
      <c r="A371" s="1">
        <f t="shared" si="1568"/>
        <v>43728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3"/>
      <c r="O371" s="13"/>
      <c r="P371" s="14"/>
      <c r="Q371" s="15"/>
      <c r="R371" s="13"/>
      <c r="S371" s="13"/>
      <c r="T371" s="14"/>
      <c r="U371" s="15"/>
      <c r="V371" s="13"/>
      <c r="W371" s="13"/>
      <c r="X371" s="14"/>
      <c r="Y371" s="15"/>
      <c r="Z371" s="13"/>
      <c r="AA371" s="13"/>
      <c r="AB371" s="14"/>
      <c r="AC371" s="15"/>
      <c r="AD371" s="7">
        <v>9.75</v>
      </c>
      <c r="AE371" s="7">
        <v>10.98</v>
      </c>
      <c r="AF371" s="10">
        <f t="shared" si="2232"/>
        <v>9.75</v>
      </c>
      <c r="AG371" s="11">
        <f t="shared" si="2233"/>
        <v>0.25</v>
      </c>
    </row>
    <row r="372" spans="1:33" x14ac:dyDescent="0.25">
      <c r="A372" s="1">
        <f t="shared" si="1568"/>
        <v>43721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3"/>
      <c r="O372" s="13"/>
      <c r="P372" s="14"/>
      <c r="Q372" s="15"/>
      <c r="R372" s="13"/>
      <c r="S372" s="13"/>
      <c r="T372" s="14"/>
      <c r="U372" s="15"/>
      <c r="V372" s="13"/>
      <c r="W372" s="13"/>
      <c r="X372" s="14"/>
      <c r="Y372" s="15"/>
      <c r="Z372" s="13"/>
      <c r="AA372" s="13"/>
      <c r="AB372" s="14"/>
      <c r="AC372" s="15"/>
      <c r="AD372" s="7">
        <v>10.5</v>
      </c>
      <c r="AE372" s="7">
        <v>11.32</v>
      </c>
      <c r="AF372" s="10">
        <f t="shared" si="2232"/>
        <v>10.5</v>
      </c>
      <c r="AG372" s="11">
        <f t="shared" si="2233"/>
        <v>0</v>
      </c>
    </row>
    <row r="373" spans="1:33" x14ac:dyDescent="0.25">
      <c r="A373" s="1">
        <f t="shared" si="1568"/>
        <v>43714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3"/>
      <c r="O373" s="13"/>
      <c r="P373" s="14"/>
      <c r="Q373" s="15"/>
      <c r="R373" s="13"/>
      <c r="S373" s="13"/>
      <c r="T373" s="14"/>
      <c r="U373" s="15"/>
      <c r="V373" s="13"/>
      <c r="W373" s="13"/>
      <c r="X373" s="14"/>
      <c r="Y373" s="15"/>
      <c r="Z373" s="13"/>
      <c r="AA373" s="13"/>
      <c r="AB373" s="14"/>
      <c r="AC373" s="15"/>
      <c r="AD373" s="7">
        <v>10.75</v>
      </c>
      <c r="AE373" s="7">
        <v>11.71</v>
      </c>
      <c r="AF373" s="10">
        <f t="shared" si="2232"/>
        <v>10.75</v>
      </c>
      <c r="AG373" s="11">
        <f t="shared" si="2233"/>
        <v>0</v>
      </c>
    </row>
    <row r="374" spans="1:33" x14ac:dyDescent="0.25">
      <c r="A374" s="1">
        <f t="shared" si="1568"/>
        <v>43707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3"/>
      <c r="O374" s="13"/>
      <c r="P374" s="14"/>
      <c r="Q374" s="15"/>
      <c r="R374" s="13"/>
      <c r="S374" s="13"/>
      <c r="T374" s="14"/>
      <c r="U374" s="15"/>
      <c r="V374" s="13"/>
      <c r="W374" s="13"/>
      <c r="X374" s="14"/>
      <c r="Y374" s="15"/>
      <c r="Z374" s="13"/>
      <c r="AA374" s="13"/>
      <c r="AB374" s="14"/>
      <c r="AC374" s="15"/>
      <c r="AD374" s="7">
        <v>11.25</v>
      </c>
      <c r="AE374" s="7">
        <v>12.2</v>
      </c>
      <c r="AF374" s="10">
        <f t="shared" si="2232"/>
        <v>11.25</v>
      </c>
      <c r="AG374" s="11">
        <f t="shared" si="2233"/>
        <v>0</v>
      </c>
    </row>
    <row r="375" spans="1:33" x14ac:dyDescent="0.25">
      <c r="A375" s="1">
        <f t="shared" si="1568"/>
        <v>43700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3"/>
      <c r="O375" s="13"/>
      <c r="P375" s="14"/>
      <c r="Q375" s="15"/>
      <c r="R375" s="13"/>
      <c r="S375" s="13"/>
      <c r="T375" s="14"/>
      <c r="U375" s="15"/>
      <c r="V375" s="13"/>
      <c r="W375" s="13"/>
      <c r="X375" s="14"/>
      <c r="Y375" s="15"/>
      <c r="Z375" s="13"/>
      <c r="AA375" s="13"/>
      <c r="AB375" s="14"/>
      <c r="AC375" s="15"/>
      <c r="AD375" s="7">
        <v>11.5</v>
      </c>
      <c r="AE375" s="7">
        <v>12.67</v>
      </c>
      <c r="AF375" s="10">
        <f t="shared" si="2232"/>
        <v>11.5</v>
      </c>
      <c r="AG375" s="11">
        <f t="shared" si="2233"/>
        <v>0</v>
      </c>
    </row>
    <row r="376" spans="1:33" x14ac:dyDescent="0.25">
      <c r="A376" s="1">
        <f t="shared" si="1568"/>
        <v>43693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3"/>
      <c r="O376" s="13"/>
      <c r="P376" s="14"/>
      <c r="Q376" s="15"/>
      <c r="R376" s="13"/>
      <c r="S376" s="13"/>
      <c r="T376" s="14"/>
      <c r="U376" s="15"/>
      <c r="V376" s="13"/>
      <c r="W376" s="13"/>
      <c r="X376" s="14"/>
      <c r="Y376" s="15"/>
      <c r="Z376" s="13"/>
      <c r="AA376" s="13"/>
      <c r="AB376" s="14"/>
      <c r="AC376" s="15"/>
      <c r="AD376" s="7">
        <v>11.75</v>
      </c>
      <c r="AE376" s="7">
        <v>13.02</v>
      </c>
      <c r="AF376" s="10">
        <f t="shared" si="2232"/>
        <v>11.75</v>
      </c>
      <c r="AG376" s="11">
        <f t="shared" si="2233"/>
        <v>0</v>
      </c>
    </row>
    <row r="377" spans="1:33" ht="12.75" customHeight="1" x14ac:dyDescent="0.25">
      <c r="A377" s="1">
        <f t="shared" ref="A377:A382" si="2234">A378+7</f>
        <v>43686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3"/>
      <c r="O377" s="13"/>
      <c r="P377" s="14"/>
      <c r="Q377" s="15"/>
      <c r="R377" s="13"/>
      <c r="S377" s="13"/>
      <c r="T377" s="14"/>
      <c r="U377" s="15"/>
      <c r="V377" s="13"/>
      <c r="W377" s="13"/>
      <c r="X377" s="14"/>
      <c r="Y377" s="15"/>
      <c r="Z377" s="13"/>
      <c r="AA377" s="13"/>
      <c r="AB377" s="14"/>
      <c r="AC377" s="15"/>
      <c r="AD377" s="7">
        <v>12.25</v>
      </c>
      <c r="AE377" s="7">
        <v>13.28</v>
      </c>
      <c r="AF377" s="10">
        <f t="shared" si="2232"/>
        <v>12.25</v>
      </c>
      <c r="AG377" s="11">
        <f t="shared" si="2233"/>
        <v>0</v>
      </c>
    </row>
    <row r="378" spans="1:33" x14ac:dyDescent="0.25">
      <c r="A378" s="1">
        <f t="shared" si="2234"/>
        <v>43679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3"/>
      <c r="O378" s="13"/>
      <c r="P378" s="14"/>
      <c r="Q378" s="15"/>
      <c r="R378" s="13"/>
      <c r="S378" s="13"/>
      <c r="T378" s="14"/>
      <c r="U378" s="15"/>
      <c r="V378" s="13"/>
      <c r="W378" s="13"/>
      <c r="X378" s="14"/>
      <c r="Y378" s="15"/>
      <c r="Z378" s="13"/>
      <c r="AA378" s="13"/>
      <c r="AB378" s="14"/>
      <c r="AC378" s="15"/>
      <c r="AD378" s="7">
        <v>13.25</v>
      </c>
      <c r="AE378" s="7">
        <v>13.31</v>
      </c>
      <c r="AF378" s="10">
        <f t="shared" si="2232"/>
        <v>13.25</v>
      </c>
      <c r="AG378" s="11">
        <f t="shared" si="2233"/>
        <v>0</v>
      </c>
    </row>
    <row r="379" spans="1:33" x14ac:dyDescent="0.25">
      <c r="A379" s="1">
        <f t="shared" si="2234"/>
        <v>43672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3"/>
      <c r="O379" s="13"/>
      <c r="P379" s="14"/>
      <c r="Q379" s="15"/>
      <c r="R379" s="13"/>
      <c r="S379" s="13"/>
      <c r="T379" s="14"/>
      <c r="U379" s="15"/>
      <c r="V379" s="13"/>
      <c r="W379" s="13"/>
      <c r="X379" s="14"/>
      <c r="Y379" s="15"/>
      <c r="Z379" s="13"/>
      <c r="AA379" s="13"/>
      <c r="AB379" s="14"/>
      <c r="AC379" s="15"/>
      <c r="AD379" s="7">
        <v>13.5</v>
      </c>
      <c r="AE379" s="7">
        <v>13.32</v>
      </c>
      <c r="AF379" s="10">
        <f t="shared" si="2232"/>
        <v>13.32</v>
      </c>
      <c r="AG379" s="11">
        <f t="shared" si="2233"/>
        <v>0</v>
      </c>
    </row>
    <row r="380" spans="1:33" x14ac:dyDescent="0.25">
      <c r="A380" s="1">
        <f t="shared" si="2234"/>
        <v>43665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3"/>
      <c r="O380" s="13"/>
      <c r="P380" s="14"/>
      <c r="Q380" s="15"/>
      <c r="R380" s="13"/>
      <c r="S380" s="13"/>
      <c r="T380" s="14"/>
      <c r="U380" s="15"/>
      <c r="V380" s="13"/>
      <c r="W380" s="13"/>
      <c r="X380" s="14"/>
      <c r="Y380" s="15"/>
      <c r="Z380" s="13"/>
      <c r="AA380" s="13"/>
      <c r="AB380" s="14"/>
      <c r="AC380" s="15"/>
      <c r="AD380" s="7">
        <v>13.25</v>
      </c>
      <c r="AE380" s="7">
        <v>13.37</v>
      </c>
      <c r="AF380" s="10">
        <f t="shared" si="2232"/>
        <v>13.25</v>
      </c>
      <c r="AG380" s="11">
        <f t="shared" si="2233"/>
        <v>0</v>
      </c>
    </row>
    <row r="381" spans="1:33" x14ac:dyDescent="0.25">
      <c r="A381" s="1">
        <f t="shared" si="2234"/>
        <v>43658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3"/>
      <c r="O381" s="13"/>
      <c r="P381" s="14"/>
      <c r="Q381" s="15"/>
      <c r="R381" s="13"/>
      <c r="S381" s="13"/>
      <c r="T381" s="14"/>
      <c r="U381" s="15"/>
      <c r="V381" s="13"/>
      <c r="W381" s="13"/>
      <c r="X381" s="14"/>
      <c r="Y381" s="15"/>
      <c r="Z381" s="13"/>
      <c r="AA381" s="13"/>
      <c r="AB381" s="14"/>
      <c r="AC381" s="15"/>
      <c r="AD381" s="7">
        <v>13.25</v>
      </c>
      <c r="AE381" s="7">
        <v>13.42</v>
      </c>
      <c r="AF381" s="10">
        <f t="shared" si="2232"/>
        <v>13.25</v>
      </c>
      <c r="AG381" s="11">
        <f t="shared" si="2233"/>
        <v>0</v>
      </c>
    </row>
    <row r="382" spans="1:33" x14ac:dyDescent="0.25">
      <c r="A382" s="1">
        <f t="shared" si="2234"/>
        <v>43651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3"/>
      <c r="O382" s="13"/>
      <c r="P382" s="14"/>
      <c r="Q382" s="15"/>
      <c r="R382" s="13"/>
      <c r="S382" s="13"/>
      <c r="T382" s="14"/>
      <c r="U382" s="15"/>
      <c r="V382" s="13"/>
      <c r="W382" s="13"/>
      <c r="X382" s="14"/>
      <c r="Y382" s="15"/>
      <c r="Z382" s="13"/>
      <c r="AA382" s="13"/>
      <c r="AB382" s="14"/>
      <c r="AC382" s="15"/>
      <c r="AD382" s="7">
        <v>13.25</v>
      </c>
      <c r="AE382" s="7">
        <v>13.49</v>
      </c>
      <c r="AF382" s="10">
        <f t="shared" si="2232"/>
        <v>13.25</v>
      </c>
      <c r="AG382" s="11">
        <f t="shared" si="2233"/>
        <v>0</v>
      </c>
    </row>
    <row r="383" spans="1:33" x14ac:dyDescent="0.25">
      <c r="A383" s="1">
        <f>A384+7</f>
        <v>43644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3"/>
      <c r="O383" s="13"/>
      <c r="P383" s="14"/>
      <c r="Q383" s="15"/>
      <c r="R383" s="13"/>
      <c r="S383" s="13"/>
      <c r="T383" s="14"/>
      <c r="U383" s="15"/>
      <c r="V383" s="13"/>
      <c r="W383" s="13"/>
      <c r="X383" s="14"/>
      <c r="Y383" s="15"/>
      <c r="Z383" s="13"/>
      <c r="AA383" s="13"/>
      <c r="AB383" s="14"/>
      <c r="AC383" s="15"/>
      <c r="AD383" s="7">
        <v>13.5</v>
      </c>
      <c r="AE383" s="7">
        <v>13.5</v>
      </c>
      <c r="AF383" s="10">
        <f t="shared" si="2232"/>
        <v>13.5</v>
      </c>
      <c r="AG383" s="11">
        <f t="shared" si="2233"/>
        <v>0</v>
      </c>
    </row>
    <row r="384" spans="1:33" x14ac:dyDescent="0.25">
      <c r="A384" s="1">
        <f>A385+7</f>
        <v>43637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3"/>
      <c r="O384" s="13"/>
      <c r="P384" s="14"/>
      <c r="Q384" s="15"/>
      <c r="R384" s="13"/>
      <c r="S384" s="13"/>
      <c r="T384" s="14"/>
      <c r="U384" s="15"/>
      <c r="V384" s="13"/>
      <c r="W384" s="13"/>
      <c r="X384" s="14"/>
      <c r="Y384" s="15"/>
      <c r="Z384" s="13"/>
      <c r="AA384" s="13"/>
      <c r="AB384" s="14"/>
      <c r="AC384" s="15"/>
      <c r="AD384" s="7">
        <v>13.5</v>
      </c>
      <c r="AE384" s="7">
        <v>13.51</v>
      </c>
      <c r="AF384" s="10">
        <f t="shared" si="2232"/>
        <v>13.5</v>
      </c>
      <c r="AG384" s="11">
        <f t="shared" si="2233"/>
        <v>0</v>
      </c>
    </row>
    <row r="385" spans="1:33" ht="12.75" customHeight="1" x14ac:dyDescent="0.25">
      <c r="A385" s="1">
        <f>A386+7</f>
        <v>43630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3"/>
      <c r="O385" s="13"/>
      <c r="P385" s="14"/>
      <c r="Q385" s="15"/>
      <c r="R385" s="13"/>
      <c r="S385" s="13"/>
      <c r="T385" s="14"/>
      <c r="U385" s="15"/>
      <c r="V385" s="13"/>
      <c r="W385" s="13"/>
      <c r="X385" s="14"/>
      <c r="Y385" s="15"/>
      <c r="Z385" s="13"/>
      <c r="AA385" s="13"/>
      <c r="AB385" s="14"/>
      <c r="AC385" s="15"/>
      <c r="AD385" s="7">
        <v>13.5</v>
      </c>
      <c r="AE385" s="7">
        <v>13.57</v>
      </c>
      <c r="AF385" s="10">
        <f t="shared" si="2232"/>
        <v>13.5</v>
      </c>
      <c r="AG385" s="11">
        <f t="shared" si="2233"/>
        <v>0</v>
      </c>
    </row>
    <row r="386" spans="1:33" x14ac:dyDescent="0.25">
      <c r="A386" s="1">
        <f>A387+7</f>
        <v>43623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3"/>
      <c r="O386" s="13"/>
      <c r="P386" s="14"/>
      <c r="Q386" s="15"/>
      <c r="R386" s="13"/>
      <c r="S386" s="13"/>
      <c r="T386" s="14"/>
      <c r="U386" s="15"/>
      <c r="V386" s="13"/>
      <c r="W386" s="13"/>
      <c r="X386" s="14"/>
      <c r="Y386" s="15"/>
      <c r="Z386" s="13"/>
      <c r="AA386" s="13"/>
      <c r="AB386" s="14"/>
      <c r="AC386" s="15"/>
      <c r="AD386" s="7">
        <v>13.5</v>
      </c>
      <c r="AE386" s="7">
        <v>13.63</v>
      </c>
      <c r="AF386" s="10">
        <f t="shared" si="2232"/>
        <v>13.5</v>
      </c>
      <c r="AG386" s="11">
        <f t="shared" si="2233"/>
        <v>0</v>
      </c>
    </row>
    <row r="387" spans="1:33" x14ac:dyDescent="0.25">
      <c r="A387" s="1">
        <v>43616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3"/>
      <c r="O387" s="13"/>
      <c r="P387" s="14"/>
      <c r="Q387" s="15"/>
      <c r="R387" s="13"/>
      <c r="S387" s="13"/>
      <c r="T387" s="14"/>
      <c r="U387" s="15"/>
      <c r="V387" s="13"/>
      <c r="W387" s="13"/>
      <c r="X387" s="14"/>
      <c r="Y387" s="15"/>
      <c r="Z387" s="13"/>
      <c r="AA387" s="13"/>
      <c r="AB387" s="14"/>
      <c r="AC387" s="15"/>
      <c r="AD387" s="7">
        <v>13.5</v>
      </c>
      <c r="AE387" s="7">
        <v>13.69</v>
      </c>
      <c r="AF387" s="10">
        <f t="shared" si="2232"/>
        <v>13.5</v>
      </c>
      <c r="AG387" s="11">
        <f t="shared" si="2233"/>
        <v>0</v>
      </c>
    </row>
    <row r="388" spans="1:33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</sheetData>
  <sheetProtection selectLockedCells="1"/>
  <mergeCells count="64">
    <mergeCell ref="B1:E1"/>
    <mergeCell ref="B2:E2"/>
    <mergeCell ref="B3:E3"/>
    <mergeCell ref="B4:E4"/>
    <mergeCell ref="B5:B6"/>
    <mergeCell ref="C5:C6"/>
    <mergeCell ref="D5:D6"/>
    <mergeCell ref="E5:E6"/>
    <mergeCell ref="J1:M1"/>
    <mergeCell ref="J2:M2"/>
    <mergeCell ref="J3:M3"/>
    <mergeCell ref="J4:M4"/>
    <mergeCell ref="J5:J6"/>
    <mergeCell ref="K5:K6"/>
    <mergeCell ref="L5:L6"/>
    <mergeCell ref="M5:M6"/>
    <mergeCell ref="N1:Q1"/>
    <mergeCell ref="N3:Q3"/>
    <mergeCell ref="N4:Q4"/>
    <mergeCell ref="N5:N6"/>
    <mergeCell ref="O5:O6"/>
    <mergeCell ref="P5:P6"/>
    <mergeCell ref="Q5:Q6"/>
    <mergeCell ref="N2:Q2"/>
    <mergeCell ref="Z1:AC1"/>
    <mergeCell ref="AD1:AG1"/>
    <mergeCell ref="Z2:AC2"/>
    <mergeCell ref="AD2:AG2"/>
    <mergeCell ref="Z3:AC3"/>
    <mergeCell ref="AD3:AG3"/>
    <mergeCell ref="Z4:AC4"/>
    <mergeCell ref="AD4:AG4"/>
    <mergeCell ref="Z5:Z6"/>
    <mergeCell ref="AA5:AA6"/>
    <mergeCell ref="AB5:AB6"/>
    <mergeCell ref="AC5:AC6"/>
    <mergeCell ref="AD5:AD6"/>
    <mergeCell ref="AE5:AE6"/>
    <mergeCell ref="AF5:AF6"/>
    <mergeCell ref="AG5:AG6"/>
    <mergeCell ref="V1:Y1"/>
    <mergeCell ref="V2:Y2"/>
    <mergeCell ref="V3:Y3"/>
    <mergeCell ref="V4:Y4"/>
    <mergeCell ref="V5:V6"/>
    <mergeCell ref="W5:W6"/>
    <mergeCell ref="X5:X6"/>
    <mergeCell ref="Y5:Y6"/>
    <mergeCell ref="R1:U1"/>
    <mergeCell ref="R2:U2"/>
    <mergeCell ref="R3:U3"/>
    <mergeCell ref="R4:U4"/>
    <mergeCell ref="R5:R6"/>
    <mergeCell ref="S5:S6"/>
    <mergeCell ref="T5:T6"/>
    <mergeCell ref="U5:U6"/>
    <mergeCell ref="F1:I1"/>
    <mergeCell ref="F2:I2"/>
    <mergeCell ref="F3:I3"/>
    <mergeCell ref="F4:I4"/>
    <mergeCell ref="F5:F6"/>
    <mergeCell ref="G5:G6"/>
    <mergeCell ref="H5:H6"/>
    <mergeCell ref="I5:I6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>
    <oddHeader>&amp;C&amp;"Arial,Bold"&amp;16Pulse Crop Repayment Rates</oddHeader>
    <oddFooter>Page &amp;P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Dry Peas</vt:lpstr>
      <vt:lpstr>Lentils</vt:lpstr>
      <vt:lpstr>Large Chickpeas</vt:lpstr>
      <vt:lpstr>Small Chickpeas</vt:lpstr>
      <vt:lpstr>'Dry Peas'!Print_Area</vt:lpstr>
      <vt:lpstr>'Large Chickpeas'!Print_Area</vt:lpstr>
      <vt:lpstr>Lentils!Print_Area</vt:lpstr>
      <vt:lpstr>'Small Chickpeas'!Print_Area</vt:lpstr>
      <vt:lpstr>'Dry Peas'!Print_Titles</vt:lpstr>
      <vt:lpstr>'Large Chickpeas'!Print_Titles</vt:lpstr>
      <vt:lpstr>Lentils!Print_Titles</vt:lpstr>
      <vt:lpstr>'Small Chickpeas'!Print_Titles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USDA-MDIOL00000DG8C</dc:creator>
  <cp:lastModifiedBy>Valdivia, Paige - FPAC-FSA, MD</cp:lastModifiedBy>
  <cp:lastPrinted>2017-05-03T10:11:02Z</cp:lastPrinted>
  <dcterms:created xsi:type="dcterms:W3CDTF">2002-12-23T21:12:33Z</dcterms:created>
  <dcterms:modified xsi:type="dcterms:W3CDTF">2026-08-28T17:28:30Z</dcterms:modified>
</cp:coreProperties>
</file>