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FP\PSD\WHIP-MLP\"/>
    </mc:Choice>
  </mc:AlternateContent>
  <xr:revisionPtr revIDLastSave="0" documentId="8_{20F3C6C7-1A80-43FB-9385-786C4C002A1C}" xr6:coauthVersionLast="41" xr6:coauthVersionMax="41" xr10:uidLastSave="{00000000-0000-0000-0000-000000000000}"/>
  <bookViews>
    <workbookView xWindow="22932" yWindow="-108" windowWidth="23256" windowHeight="12576" tabRatio="392" xr2:uid="{00000000-000D-0000-FFFF-FFFF00000000}"/>
  </bookViews>
  <sheets>
    <sheet name="A" sheetId="1" r:id="rId1"/>
  </sheets>
  <definedNames>
    <definedName name="_xlnm.Print_Area" localSheetId="0">A!$A$1:$I$38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 s="1"/>
  <c r="H8" i="1"/>
  <c r="H9" i="1"/>
  <c r="E29" i="1"/>
  <c r="E30" i="1"/>
  <c r="E21" i="1"/>
  <c r="E23" i="1"/>
  <c r="H10" i="1" l="1"/>
  <c r="H12" i="1" s="1"/>
  <c r="H19" i="1" s="1"/>
  <c r="H20" i="1" s="1"/>
  <c r="H23" i="1" s="1"/>
  <c r="H25" i="1" s="1"/>
  <c r="E28" i="1" s="1"/>
  <c r="E31" i="1" s="1"/>
  <c r="E25" i="1"/>
  <c r="E32" i="1" s="1"/>
  <c r="E33" i="1" l="1"/>
  <c r="E34" i="1" s="1"/>
  <c r="E37" i="1" s="1"/>
</calcChain>
</file>

<file path=xl/sharedStrings.xml><?xml version="1.0" encoding="utf-8"?>
<sst xmlns="http://schemas.openxmlformats.org/spreadsheetml/2006/main" count="44" uniqueCount="42">
  <si>
    <t>Base Period Information</t>
  </si>
  <si>
    <t>Claim Period Information</t>
  </si>
  <si>
    <t>Enter Here:</t>
  </si>
  <si>
    <t>Part C - Calculations - County Office Use Only</t>
  </si>
  <si>
    <t>lbs. per day</t>
  </si>
  <si>
    <t>Milkings per day</t>
  </si>
  <si>
    <t>lbs. per milking</t>
  </si>
  <si>
    <t>Base Pounds</t>
  </si>
  <si>
    <t>Base Days</t>
  </si>
  <si>
    <t>Days Between</t>
  </si>
  <si>
    <t>Days Off Market Calculator</t>
  </si>
  <si>
    <t>Date of Last Pickup Before Removal</t>
  </si>
  <si>
    <t>Claim Reinstatement lbs. (first pickup)</t>
  </si>
  <si>
    <t>Dairy Operation</t>
  </si>
  <si>
    <t>Claim Reinstatement lbs./lbs. per milking</t>
  </si>
  <si>
    <t>Days Between x Milkings per Day</t>
  </si>
  <si>
    <t># of milkings missed minus above figure</t>
  </si>
  <si>
    <t>Part B - County Office Use Only (Claim Period)</t>
  </si>
  <si>
    <t>Part A - Completed by Milk Producer (Base &amp; Claim Period)</t>
  </si>
  <si>
    <t>Add milking not included in Total # of missed</t>
  </si>
  <si>
    <t xml:space="preserve">Subtract milking included in Total # of missed </t>
  </si>
  <si>
    <t>Revised Total # of Milkings Missed</t>
  </si>
  <si>
    <t>Number of Cows Milked</t>
  </si>
  <si>
    <t>Pounds Marketed (not cwt.)</t>
  </si>
  <si>
    <t>Days Marketed</t>
  </si>
  <si>
    <t>Claim Period Pounds (not cwt.)</t>
  </si>
  <si>
    <t>Gross Payment Price (from handler sheet)</t>
  </si>
  <si>
    <t>Promotional Fees (from handler sheet)</t>
  </si>
  <si>
    <t>Hauling Fees (from handler sheet)</t>
  </si>
  <si>
    <t>Net Payment Price</t>
  </si>
  <si>
    <t>Cows Milked (from Claim Period in 5 (B))</t>
  </si>
  <si>
    <t xml:space="preserve">Payment </t>
  </si>
  <si>
    <t>Average Production (lbs./cows/day)</t>
  </si>
  <si>
    <t>Calculated Production Loss</t>
  </si>
  <si>
    <t>Rounded Net Payment Price</t>
  </si>
  <si>
    <t>Times WHIP Percentage</t>
  </si>
  <si>
    <t>WHIP MILK LOSS CALCULATOR</t>
  </si>
  <si>
    <t>Dumped Milk Days</t>
  </si>
  <si>
    <t>Total Days of Milk Dumped</t>
  </si>
  <si>
    <t>Date of First Pickup After Dumped Milk</t>
  </si>
  <si>
    <t>Net WHIP Milk Loss Payment</t>
  </si>
  <si>
    <t>Partial Compensation Received from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</si>
</sst>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0.00000_)"/>
    <numFmt numFmtId="165" formatCode="0.0000_)"/>
    <numFmt numFmtId="166" formatCode="0.00_)"/>
    <numFmt numFmtId="167" formatCode="0.00_);\(0.00\)"/>
    <numFmt numFmtId="168" formatCode="0_);\(0\)"/>
    <numFmt numFmtId="169" formatCode="m/d/yy;@"/>
    <numFmt numFmtId="170" formatCode="&quot;$&quot;#,##0.00"/>
    <numFmt numFmtId="171" formatCode="#,##0.0000"/>
  </numFmts>
  <fonts count="12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ck">
        <color indexed="8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/>
    <xf numFmtId="37" fontId="6" fillId="3" borderId="0" xfId="0" applyNumberFormat="1" applyFont="1" applyFill="1" applyBorder="1" applyProtection="1">
      <protection locked="0"/>
    </xf>
    <xf numFmtId="37" fontId="6" fillId="3" borderId="0" xfId="0" applyNumberFormat="1" applyFont="1" applyFill="1" applyProtection="1">
      <protection locked="0"/>
    </xf>
    <xf numFmtId="0" fontId="0" fillId="4" borderId="0" xfId="0" applyFill="1" applyProtection="1"/>
    <xf numFmtId="0" fontId="4" fillId="4" borderId="0" xfId="0" applyFont="1" applyFill="1" applyProtection="1"/>
    <xf numFmtId="164" fontId="6" fillId="3" borderId="0" xfId="0" applyNumberFormat="1" applyFont="1" applyFill="1" applyProtection="1">
      <protection locked="0"/>
    </xf>
    <xf numFmtId="7" fontId="6" fillId="3" borderId="0" xfId="0" applyNumberFormat="1" applyFont="1" applyFill="1" applyProtection="1">
      <protection locked="0"/>
    </xf>
    <xf numFmtId="169" fontId="7" fillId="3" borderId="0" xfId="0" applyNumberFormat="1" applyFont="1" applyFill="1" applyProtection="1">
      <protection locked="0"/>
    </xf>
    <xf numFmtId="37" fontId="7" fillId="3" borderId="0" xfId="0" applyNumberFormat="1" applyFont="1" applyFill="1" applyProtection="1">
      <protection locked="0"/>
    </xf>
    <xf numFmtId="0" fontId="7" fillId="5" borderId="0" xfId="0" applyFont="1" applyFill="1" applyProtection="1"/>
    <xf numFmtId="0" fontId="2" fillId="5" borderId="0" xfId="0" applyFont="1" applyFill="1" applyProtection="1"/>
    <xf numFmtId="165" fontId="6" fillId="4" borderId="0" xfId="0" applyNumberFormat="1" applyFont="1" applyFill="1" applyProtection="1"/>
    <xf numFmtId="164" fontId="6" fillId="4" borderId="0" xfId="0" applyNumberFormat="1" applyFont="1" applyFill="1" applyProtection="1"/>
    <xf numFmtId="0" fontId="0" fillId="6" borderId="0" xfId="0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7" borderId="0" xfId="0" applyFill="1" applyProtection="1"/>
    <xf numFmtId="0" fontId="0" fillId="3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37" fontId="0" fillId="6" borderId="0" xfId="0" applyNumberFormat="1" applyFill="1" applyProtection="1"/>
    <xf numFmtId="168" fontId="0" fillId="6" borderId="0" xfId="0" applyNumberFormat="1" applyFill="1" applyProtection="1"/>
    <xf numFmtId="37" fontId="6" fillId="2" borderId="0" xfId="0" applyNumberFormat="1" applyFont="1" applyFill="1" applyBorder="1" applyProtection="1"/>
    <xf numFmtId="168" fontId="7" fillId="6" borderId="0" xfId="0" applyNumberFormat="1" applyFont="1" applyFill="1" applyProtection="1"/>
    <xf numFmtId="37" fontId="6" fillId="2" borderId="0" xfId="0" applyNumberFormat="1" applyFont="1" applyFill="1" applyProtection="1"/>
    <xf numFmtId="37" fontId="7" fillId="5" borderId="0" xfId="0" applyNumberFormat="1" applyFont="1" applyFill="1" applyProtection="1"/>
    <xf numFmtId="0" fontId="0" fillId="6" borderId="0" xfId="0" applyFill="1" applyAlignment="1" applyProtection="1">
      <alignment horizontal="center"/>
    </xf>
    <xf numFmtId="0" fontId="6" fillId="4" borderId="0" xfId="0" applyFont="1" applyFill="1" applyProtection="1"/>
    <xf numFmtId="0" fontId="3" fillId="6" borderId="0" xfId="0" applyFont="1" applyFill="1" applyAlignment="1" applyProtection="1">
      <alignment horizontal="right"/>
    </xf>
    <xf numFmtId="167" fontId="3" fillId="6" borderId="0" xfId="0" applyNumberFormat="1" applyFont="1" applyFill="1" applyProtection="1"/>
    <xf numFmtId="0" fontId="6" fillId="5" borderId="0" xfId="0" applyFont="1" applyFill="1" applyProtection="1"/>
    <xf numFmtId="1" fontId="0" fillId="3" borderId="0" xfId="0" applyNumberFormat="1" applyFill="1" applyProtection="1"/>
    <xf numFmtId="39" fontId="0" fillId="3" borderId="0" xfId="0" applyNumberFormat="1" applyFill="1" applyProtection="1"/>
    <xf numFmtId="168" fontId="7" fillId="0" borderId="0" xfId="0" applyNumberFormat="1" applyFont="1" applyFill="1" applyProtection="1">
      <protection locked="0"/>
    </xf>
    <xf numFmtId="0" fontId="2" fillId="8" borderId="0" xfId="0" applyFont="1" applyFill="1" applyAlignment="1" applyProtection="1"/>
    <xf numFmtId="0" fontId="9" fillId="6" borderId="0" xfId="0" applyFont="1" applyFill="1" applyAlignment="1" applyProtection="1">
      <alignment horizontal="right"/>
    </xf>
    <xf numFmtId="0" fontId="9" fillId="5" borderId="0" xfId="0" applyFont="1" applyFill="1" applyProtection="1"/>
    <xf numFmtId="0" fontId="9" fillId="7" borderId="0" xfId="0" applyFont="1" applyFill="1" applyProtection="1"/>
    <xf numFmtId="39" fontId="9" fillId="7" borderId="0" xfId="0" applyNumberFormat="1" applyFont="1" applyFill="1" applyProtection="1"/>
    <xf numFmtId="0" fontId="9" fillId="3" borderId="0" xfId="0" applyFont="1" applyFill="1" applyProtection="1"/>
    <xf numFmtId="37" fontId="9" fillId="7" borderId="0" xfId="0" applyNumberFormat="1" applyFont="1" applyFill="1" applyProtection="1"/>
    <xf numFmtId="166" fontId="9" fillId="7" borderId="0" xfId="0" applyNumberFormat="1" applyFont="1" applyFill="1" applyProtection="1"/>
    <xf numFmtId="164" fontId="9" fillId="7" borderId="0" xfId="0" applyNumberFormat="1" applyFont="1" applyFill="1" applyProtection="1"/>
    <xf numFmtId="169" fontId="0" fillId="5" borderId="0" xfId="0" applyNumberFormat="1" applyFill="1" applyProtection="1"/>
    <xf numFmtId="0" fontId="0" fillId="5" borderId="0" xfId="0" applyFill="1" applyAlignment="1" applyProtection="1"/>
    <xf numFmtId="168" fontId="0" fillId="0" borderId="0" xfId="0" applyNumberFormat="1" applyFill="1" applyProtection="1">
      <protection locked="0"/>
    </xf>
    <xf numFmtId="0" fontId="0" fillId="8" borderId="0" xfId="0" applyFill="1" applyAlignment="1" applyProtection="1"/>
    <xf numFmtId="170" fontId="9" fillId="7" borderId="0" xfId="0" applyNumberFormat="1" applyFont="1" applyFill="1" applyProtection="1"/>
    <xf numFmtId="170" fontId="11" fillId="10" borderId="0" xfId="0" applyNumberFormat="1" applyFont="1" applyFill="1" applyAlignment="1" applyProtection="1"/>
    <xf numFmtId="171" fontId="0" fillId="11" borderId="0" xfId="0" applyNumberFormat="1" applyFill="1" applyBorder="1" applyAlignment="1" applyProtection="1"/>
    <xf numFmtId="0" fontId="9" fillId="11" borderId="0" xfId="0" applyFont="1" applyFill="1" applyProtection="1"/>
    <xf numFmtId="7" fontId="10" fillId="11" borderId="0" xfId="0" applyNumberFormat="1" applyFont="1" applyFill="1" applyAlignment="1" applyProtection="1">
      <alignment horizontal="right"/>
    </xf>
    <xf numFmtId="0" fontId="9" fillId="11" borderId="0" xfId="0" applyFont="1" applyFill="1" applyAlignment="1" applyProtection="1"/>
    <xf numFmtId="0" fontId="6" fillId="6" borderId="0" xfId="0" applyFont="1" applyFill="1" applyAlignment="1" applyProtection="1">
      <alignment horizontal="right"/>
    </xf>
    <xf numFmtId="0" fontId="8" fillId="7" borderId="0" xfId="0" applyFont="1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4" borderId="0" xfId="0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2" fillId="8" borderId="0" xfId="0" applyFont="1" applyFill="1" applyAlignment="1" applyProtection="1"/>
    <xf numFmtId="0" fontId="0" fillId="0" borderId="0" xfId="0" applyAlignment="1" applyProtection="1"/>
    <xf numFmtId="0" fontId="2" fillId="8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</xf>
    <xf numFmtId="0" fontId="10" fillId="10" borderId="0" xfId="0" applyFont="1" applyFill="1" applyAlignment="1" applyProtection="1">
      <alignment horizontal="left"/>
    </xf>
    <xf numFmtId="0" fontId="1" fillId="9" borderId="0" xfId="0" applyFont="1" applyFill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41"/>
  <sheetViews>
    <sheetView tabSelected="1" defaultGridColor="0" colorId="22" zoomScaleNormal="100" workbookViewId="0">
      <selection activeCell="H21" sqref="H21"/>
    </sheetView>
  </sheetViews>
  <sheetFormatPr defaultColWidth="9.81640625" defaultRowHeight="15" x14ac:dyDescent="0.25"/>
  <cols>
    <col min="1" max="1" width="1.36328125" style="18" customWidth="1"/>
    <col min="2" max="3" width="9.81640625" style="18"/>
    <col min="4" max="4" width="22" style="18" customWidth="1"/>
    <col min="5" max="5" width="15.08984375" style="18" customWidth="1"/>
    <col min="6" max="6" width="0.90625" style="18" customWidth="1"/>
    <col min="7" max="7" width="33.6328125" style="18" customWidth="1"/>
    <col min="8" max="8" width="16.36328125" style="18" customWidth="1"/>
    <col min="9" max="9" width="3" style="18" customWidth="1"/>
    <col min="10" max="16384" width="9.81640625" style="18"/>
  </cols>
  <sheetData>
    <row r="1" spans="1:9" ht="23.25" customHeight="1" x14ac:dyDescent="0.25">
      <c r="A1" s="17"/>
      <c r="B1" s="56" t="s">
        <v>36</v>
      </c>
      <c r="C1" s="56"/>
      <c r="D1" s="56"/>
      <c r="E1" s="56"/>
      <c r="F1" s="56"/>
      <c r="G1" s="56"/>
      <c r="H1" s="56"/>
      <c r="I1" s="17"/>
    </row>
    <row r="2" spans="1:9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ht="19.5" customHeight="1" x14ac:dyDescent="0.3">
      <c r="A3" s="19"/>
      <c r="B3" s="68" t="s">
        <v>13</v>
      </c>
      <c r="C3" s="69"/>
      <c r="D3" s="64"/>
      <c r="E3" s="65"/>
      <c r="F3" s="65"/>
      <c r="G3" s="65"/>
      <c r="H3" s="65"/>
      <c r="I3" s="51"/>
    </row>
    <row r="4" spans="1:9" ht="7.5" customHeight="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ht="15.6" x14ac:dyDescent="0.3">
      <c r="A5" s="19"/>
      <c r="B5" s="60" t="s">
        <v>18</v>
      </c>
      <c r="C5" s="61"/>
      <c r="D5" s="61"/>
      <c r="E5" s="61"/>
      <c r="F5" s="19"/>
      <c r="G5" s="62" t="s">
        <v>10</v>
      </c>
      <c r="H5" s="63"/>
      <c r="I5" s="19"/>
    </row>
    <row r="6" spans="1:9" ht="8.25" customHeight="1" x14ac:dyDescent="0.25">
      <c r="A6" s="19"/>
      <c r="B6" s="2"/>
      <c r="C6" s="2"/>
      <c r="D6" s="2"/>
      <c r="E6" s="2"/>
      <c r="F6" s="19"/>
      <c r="G6" s="20"/>
      <c r="H6" s="20"/>
      <c r="I6" s="19"/>
    </row>
    <row r="7" spans="1:9" ht="15.6" x14ac:dyDescent="0.3">
      <c r="A7" s="19"/>
      <c r="B7" s="1" t="s">
        <v>0</v>
      </c>
      <c r="C7" s="2"/>
      <c r="D7" s="2"/>
      <c r="E7" s="2"/>
      <c r="F7" s="19"/>
      <c r="G7" s="20"/>
      <c r="H7" s="20"/>
      <c r="I7" s="19"/>
    </row>
    <row r="8" spans="1:9" x14ac:dyDescent="0.25">
      <c r="A8" s="19"/>
      <c r="B8" s="2" t="s">
        <v>22</v>
      </c>
      <c r="C8" s="2"/>
      <c r="D8" s="2"/>
      <c r="E8" s="3"/>
      <c r="F8" s="19"/>
      <c r="G8" s="21" t="s">
        <v>7</v>
      </c>
      <c r="H8" s="22">
        <f>E9</f>
        <v>0</v>
      </c>
      <c r="I8" s="19"/>
    </row>
    <row r="9" spans="1:9" x14ac:dyDescent="0.25">
      <c r="A9" s="19"/>
      <c r="B9" s="2" t="s">
        <v>23</v>
      </c>
      <c r="C9" s="2"/>
      <c r="D9" s="2"/>
      <c r="E9" s="3"/>
      <c r="F9" s="19"/>
      <c r="G9" s="21" t="s">
        <v>8</v>
      </c>
      <c r="H9" s="23">
        <f>E10</f>
        <v>0</v>
      </c>
      <c r="I9" s="19"/>
    </row>
    <row r="10" spans="1:9" x14ac:dyDescent="0.25">
      <c r="A10" s="19"/>
      <c r="B10" s="2" t="s">
        <v>24</v>
      </c>
      <c r="C10" s="2"/>
      <c r="D10" s="2"/>
      <c r="E10" s="3"/>
      <c r="F10" s="19"/>
      <c r="G10" s="21" t="s">
        <v>4</v>
      </c>
      <c r="H10" s="22" t="e">
        <f>ROUND(H8/H9,0)</f>
        <v>#DIV/0!</v>
      </c>
      <c r="I10" s="19"/>
    </row>
    <row r="11" spans="1:9" x14ac:dyDescent="0.25">
      <c r="A11" s="19"/>
      <c r="B11" s="2"/>
      <c r="C11" s="2"/>
      <c r="D11" s="2"/>
      <c r="E11" s="24"/>
      <c r="F11" s="19"/>
      <c r="G11" s="21" t="s">
        <v>5</v>
      </c>
      <c r="H11" s="35"/>
      <c r="I11" s="19"/>
    </row>
    <row r="12" spans="1:9" ht="15.6" x14ac:dyDescent="0.3">
      <c r="A12" s="19"/>
      <c r="B12" s="59" t="s">
        <v>1</v>
      </c>
      <c r="C12" s="59"/>
      <c r="D12" s="59"/>
      <c r="E12" s="59"/>
      <c r="F12" s="19"/>
      <c r="G12" s="21" t="s">
        <v>6</v>
      </c>
      <c r="H12" s="22" t="e">
        <f>ROUND(H10/H11,0)</f>
        <v>#DIV/0!</v>
      </c>
      <c r="I12" s="19"/>
    </row>
    <row r="13" spans="1:9" x14ac:dyDescent="0.25">
      <c r="A13" s="19"/>
      <c r="B13" s="2"/>
      <c r="C13" s="2"/>
      <c r="D13" s="2"/>
      <c r="E13" s="2"/>
      <c r="F13" s="19"/>
      <c r="G13" s="21" t="s">
        <v>11</v>
      </c>
      <c r="H13" s="9"/>
      <c r="I13" s="19"/>
    </row>
    <row r="14" spans="1:9" ht="15" customHeight="1" x14ac:dyDescent="0.25">
      <c r="A14" s="19"/>
      <c r="B14" s="2" t="s">
        <v>22</v>
      </c>
      <c r="C14" s="2"/>
      <c r="D14" s="2"/>
      <c r="E14" s="4"/>
      <c r="F14" s="19"/>
      <c r="G14" s="55" t="s">
        <v>39</v>
      </c>
      <c r="H14" s="9"/>
      <c r="I14" s="19"/>
    </row>
    <row r="15" spans="1:9" x14ac:dyDescent="0.25">
      <c r="A15" s="19"/>
      <c r="B15" s="57" t="s">
        <v>25</v>
      </c>
      <c r="C15" s="57"/>
      <c r="D15" s="57"/>
      <c r="E15" s="4"/>
      <c r="F15" s="19"/>
      <c r="G15" s="21" t="s">
        <v>9</v>
      </c>
      <c r="H15" s="25">
        <f>H14-H13</f>
        <v>0</v>
      </c>
      <c r="I15" s="19"/>
    </row>
    <row r="16" spans="1:9" ht="14.25" customHeight="1" x14ac:dyDescent="0.25">
      <c r="A16" s="19"/>
      <c r="B16" s="2"/>
      <c r="C16" s="2"/>
      <c r="D16" s="2"/>
      <c r="E16" s="26"/>
      <c r="F16" s="19"/>
      <c r="G16" s="21" t="s">
        <v>15</v>
      </c>
      <c r="H16" s="25">
        <f>H15*H11</f>
        <v>0</v>
      </c>
      <c r="I16" s="19"/>
    </row>
    <row r="17" spans="1:9" ht="4.5" customHeight="1" x14ac:dyDescent="0.25">
      <c r="A17" s="19"/>
      <c r="B17" s="11"/>
      <c r="C17" s="11"/>
      <c r="D17" s="11"/>
      <c r="E17" s="27"/>
      <c r="F17" s="11"/>
      <c r="G17" s="28"/>
      <c r="H17" s="28"/>
      <c r="I17" s="19"/>
    </row>
    <row r="18" spans="1:9" ht="15.6" x14ac:dyDescent="0.3">
      <c r="A18" s="19"/>
      <c r="B18" s="60" t="s">
        <v>17</v>
      </c>
      <c r="C18" s="61"/>
      <c r="D18" s="61"/>
      <c r="E18" s="61"/>
      <c r="F18" s="19"/>
      <c r="G18" s="21" t="s">
        <v>12</v>
      </c>
      <c r="H18" s="10"/>
      <c r="I18" s="19"/>
    </row>
    <row r="19" spans="1:9" x14ac:dyDescent="0.25">
      <c r="A19" s="19"/>
      <c r="B19" s="5"/>
      <c r="C19" s="5"/>
      <c r="D19" s="5"/>
      <c r="E19" s="5"/>
      <c r="F19" s="19"/>
      <c r="G19" s="21" t="s">
        <v>14</v>
      </c>
      <c r="H19" s="25" t="e">
        <f>ROUND(H18/H12,0)</f>
        <v>#DIV/0!</v>
      </c>
      <c r="I19" s="19"/>
    </row>
    <row r="20" spans="1:9" ht="21.75" customHeight="1" x14ac:dyDescent="0.25">
      <c r="A20" s="19"/>
      <c r="B20" s="58" t="s">
        <v>26</v>
      </c>
      <c r="C20" s="58"/>
      <c r="D20" s="58"/>
      <c r="E20" s="7"/>
      <c r="F20" s="19"/>
      <c r="G20" s="21" t="s">
        <v>16</v>
      </c>
      <c r="H20" s="23" t="e">
        <f>H16-H19</f>
        <v>#DIV/0!</v>
      </c>
      <c r="I20" s="19"/>
    </row>
    <row r="21" spans="1:9" ht="15" customHeight="1" x14ac:dyDescent="0.25">
      <c r="A21" s="19"/>
      <c r="B21" s="58" t="s">
        <v>27</v>
      </c>
      <c r="C21" s="58"/>
      <c r="D21" s="58"/>
      <c r="E21" s="13" t="e">
        <f>ROUND((+D22)/(+E15/100),5)</f>
        <v>#DIV/0!</v>
      </c>
      <c r="F21" s="19"/>
      <c r="G21" s="37" t="s">
        <v>19</v>
      </c>
      <c r="H21" s="47"/>
      <c r="I21" s="19"/>
    </row>
    <row r="22" spans="1:9" ht="15.6" x14ac:dyDescent="0.3">
      <c r="A22" s="19"/>
      <c r="B22" s="5"/>
      <c r="C22" s="6" t="s">
        <v>2</v>
      </c>
      <c r="D22" s="8"/>
      <c r="E22" s="29"/>
      <c r="F22" s="19"/>
      <c r="G22" s="37" t="s">
        <v>20</v>
      </c>
      <c r="H22" s="47">
        <v>0</v>
      </c>
      <c r="I22" s="19"/>
    </row>
    <row r="23" spans="1:9" x14ac:dyDescent="0.25">
      <c r="A23" s="19"/>
      <c r="B23" s="5" t="s">
        <v>28</v>
      </c>
      <c r="C23" s="5"/>
      <c r="D23" s="5"/>
      <c r="E23" s="13" t="e">
        <f>ROUND((+D24)/(+E15/100),5)</f>
        <v>#DIV/0!</v>
      </c>
      <c r="F23" s="19"/>
      <c r="G23" s="21" t="s">
        <v>21</v>
      </c>
      <c r="H23" s="23" t="e">
        <f>H20+H21-H22</f>
        <v>#DIV/0!</v>
      </c>
      <c r="I23" s="19"/>
    </row>
    <row r="24" spans="1:9" ht="15.6" x14ac:dyDescent="0.3">
      <c r="A24" s="19"/>
      <c r="B24" s="5"/>
      <c r="C24" s="6" t="s">
        <v>2</v>
      </c>
      <c r="D24" s="8"/>
      <c r="E24" s="29"/>
      <c r="F24" s="19"/>
      <c r="G24" s="20"/>
      <c r="H24" s="20"/>
      <c r="I24" s="16"/>
    </row>
    <row r="25" spans="1:9" ht="15.6" x14ac:dyDescent="0.3">
      <c r="A25" s="19"/>
      <c r="B25" s="5" t="s">
        <v>29</v>
      </c>
      <c r="C25" s="5"/>
      <c r="D25" s="5"/>
      <c r="E25" s="14" t="e">
        <f>ROUND((E20-E21-E23),5)</f>
        <v>#DIV/0!</v>
      </c>
      <c r="F25" s="19"/>
      <c r="G25" s="30" t="s">
        <v>38</v>
      </c>
      <c r="H25" s="31" t="e">
        <f>ROUND(H23/H11,2)</f>
        <v>#DIV/0!</v>
      </c>
      <c r="I25" s="19"/>
    </row>
    <row r="26" spans="1:9" ht="3.75" customHeight="1" x14ac:dyDescent="0.3">
      <c r="A26" s="19"/>
      <c r="B26" s="12"/>
      <c r="C26" s="32"/>
      <c r="D26" s="32"/>
      <c r="E26" s="32"/>
      <c r="F26" s="32"/>
      <c r="G26" s="20"/>
      <c r="H26" s="20"/>
      <c r="I26" s="19"/>
    </row>
    <row r="27" spans="1:9" ht="15.6" x14ac:dyDescent="0.3">
      <c r="A27" s="19"/>
      <c r="B27" s="36" t="s">
        <v>3</v>
      </c>
      <c r="C27" s="48"/>
      <c r="D27" s="48"/>
      <c r="E27" s="48"/>
      <c r="F27" s="46"/>
      <c r="G27" s="15"/>
      <c r="H27" s="15"/>
      <c r="I27" s="19"/>
    </row>
    <row r="28" spans="1:9" s="41" customFormat="1" ht="13.8" x14ac:dyDescent="0.25">
      <c r="A28" s="38"/>
      <c r="B28" s="39" t="s">
        <v>37</v>
      </c>
      <c r="C28" s="39"/>
      <c r="D28" s="39"/>
      <c r="E28" s="40" t="e">
        <f>ROUND(H25,2)</f>
        <v>#DIV/0!</v>
      </c>
      <c r="F28" s="52"/>
      <c r="G28" s="38"/>
      <c r="H28" s="38"/>
      <c r="I28" s="38"/>
    </row>
    <row r="29" spans="1:9" s="41" customFormat="1" ht="13.8" x14ac:dyDescent="0.25">
      <c r="A29" s="38"/>
      <c r="B29" s="39" t="s">
        <v>30</v>
      </c>
      <c r="C29" s="39"/>
      <c r="D29" s="39"/>
      <c r="E29" s="42">
        <f>E14</f>
        <v>0</v>
      </c>
      <c r="F29" s="52"/>
      <c r="G29" s="52"/>
      <c r="H29" s="52"/>
      <c r="I29" s="38"/>
    </row>
    <row r="30" spans="1:9" s="41" customFormat="1" ht="13.8" x14ac:dyDescent="0.25">
      <c r="A30" s="38"/>
      <c r="B30" s="39" t="s">
        <v>32</v>
      </c>
      <c r="C30" s="39"/>
      <c r="D30" s="39"/>
      <c r="E30" s="43" t="e">
        <f>ROUND((E9/E8/E10),2)</f>
        <v>#DIV/0!</v>
      </c>
      <c r="F30" s="52"/>
      <c r="G30" s="52"/>
      <c r="H30" s="52"/>
      <c r="I30" s="38"/>
    </row>
    <row r="31" spans="1:9" s="41" customFormat="1" ht="13.8" x14ac:dyDescent="0.25">
      <c r="A31" s="38"/>
      <c r="B31" s="39" t="s">
        <v>33</v>
      </c>
      <c r="C31" s="39"/>
      <c r="D31" s="39"/>
      <c r="E31" s="42" t="e">
        <f>ROUND((E28*E29*E30),0)</f>
        <v>#DIV/0!</v>
      </c>
      <c r="F31" s="52"/>
      <c r="G31" s="52"/>
      <c r="H31" s="52"/>
      <c r="I31" s="38"/>
    </row>
    <row r="32" spans="1:9" s="41" customFormat="1" ht="13.8" x14ac:dyDescent="0.25">
      <c r="A32" s="38"/>
      <c r="B32" s="39" t="s">
        <v>34</v>
      </c>
      <c r="C32" s="39"/>
      <c r="D32" s="39"/>
      <c r="E32" s="44" t="e">
        <f>ROUND((E25/100),5)</f>
        <v>#DIV/0!</v>
      </c>
      <c r="F32" s="52"/>
      <c r="G32" s="52"/>
      <c r="H32" s="52"/>
      <c r="I32" s="38"/>
    </row>
    <row r="33" spans="1:9" s="41" customFormat="1" ht="13.8" x14ac:dyDescent="0.25">
      <c r="A33" s="38"/>
      <c r="B33" s="39" t="s">
        <v>31</v>
      </c>
      <c r="C33" s="39"/>
      <c r="D33" s="39"/>
      <c r="E33" s="49" t="e">
        <f>ROUND((E31*E32),2)</f>
        <v>#DIV/0!</v>
      </c>
      <c r="F33" s="53"/>
      <c r="G33" s="52"/>
      <c r="H33" s="52"/>
      <c r="I33" s="38"/>
    </row>
    <row r="34" spans="1:9" s="41" customFormat="1" ht="13.8" x14ac:dyDescent="0.25">
      <c r="A34" s="38"/>
      <c r="B34" s="66" t="s">
        <v>35</v>
      </c>
      <c r="C34" s="66"/>
      <c r="D34" s="66"/>
      <c r="E34" s="49" t="e">
        <f>E33*0.75</f>
        <v>#DIV/0!</v>
      </c>
      <c r="F34" s="52"/>
      <c r="G34" s="52"/>
      <c r="H34" s="52"/>
      <c r="I34" s="38"/>
    </row>
    <row r="35" spans="1:9" s="41" customFormat="1" ht="0.75" customHeight="1" x14ac:dyDescent="0.25">
      <c r="A35" s="38"/>
      <c r="B35" s="39"/>
      <c r="C35" s="39"/>
      <c r="D35" s="39"/>
      <c r="E35" s="39"/>
      <c r="F35" s="52"/>
      <c r="G35" s="52"/>
      <c r="H35" s="52"/>
      <c r="I35" s="38"/>
    </row>
    <row r="36" spans="1:9" s="41" customFormat="1" x14ac:dyDescent="0.25">
      <c r="A36" s="38"/>
      <c r="B36" s="66" t="s">
        <v>41</v>
      </c>
      <c r="C36" s="66"/>
      <c r="D36" s="66"/>
      <c r="E36" s="8"/>
      <c r="F36" s="54"/>
      <c r="G36" s="52"/>
      <c r="H36" s="52"/>
      <c r="I36" s="38"/>
    </row>
    <row r="37" spans="1:9" s="41" customFormat="1" ht="13.8" x14ac:dyDescent="0.25">
      <c r="A37" s="38"/>
      <c r="B37" s="67" t="s">
        <v>40</v>
      </c>
      <c r="C37" s="67"/>
      <c r="D37" s="67"/>
      <c r="E37" s="50" t="e">
        <f>E34-E36</f>
        <v>#DIV/0!</v>
      </c>
      <c r="F37" s="54"/>
      <c r="G37" s="52"/>
      <c r="H37" s="52"/>
      <c r="I37" s="38"/>
    </row>
    <row r="38" spans="1:9" s="19" customFormat="1" ht="7.5" customHeight="1" x14ac:dyDescent="0.25">
      <c r="D38" s="45"/>
    </row>
    <row r="39" spans="1:9" x14ac:dyDescent="0.25">
      <c r="D39" s="33"/>
    </row>
    <row r="41" spans="1:9" x14ac:dyDescent="0.25">
      <c r="D41" s="34"/>
    </row>
  </sheetData>
  <sheetProtection algorithmName="SHA-512" hashValue="eA6BSIaP9y9o6eCyikdh76rw7PujpYae+23DAEBIOoljnx3onHGnZRx84FwwztEfkPk4JhqoVERRajcqc3Om3A==" saltValue="1S646Wxx/Iqtt3jTxD2I5Q==" spinCount="100000" sheet="1" selectLockedCells="1"/>
  <mergeCells count="13">
    <mergeCell ref="B36:D36"/>
    <mergeCell ref="B37:D37"/>
    <mergeCell ref="B34:D34"/>
    <mergeCell ref="B21:D21"/>
    <mergeCell ref="B3:C3"/>
    <mergeCell ref="B1:H1"/>
    <mergeCell ref="B15:D15"/>
    <mergeCell ref="B20:D20"/>
    <mergeCell ref="B12:E12"/>
    <mergeCell ref="B5:E5"/>
    <mergeCell ref="B18:E18"/>
    <mergeCell ref="G5:H5"/>
    <mergeCell ref="D3:H3"/>
  </mergeCells>
  <phoneticPr fontId="5" type="noConversion"/>
  <pageMargins left="0.67" right="0.5" top="0.4" bottom="0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Payton, Angela - FSA, Washington, DC</cp:lastModifiedBy>
  <cp:lastPrinted>2019-08-20T18:47:25Z</cp:lastPrinted>
  <dcterms:created xsi:type="dcterms:W3CDTF">2003-03-06T20:55:21Z</dcterms:created>
  <dcterms:modified xsi:type="dcterms:W3CDTF">2019-09-10T16:53:36Z</dcterms:modified>
</cp:coreProperties>
</file>